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28680" yWindow="-120" windowWidth="29040" windowHeight="15840" tabRatio="882"/>
  </bookViews>
  <sheets>
    <sheet name="加算届出書一覧表" sheetId="2" r:id="rId1"/>
    <sheet name="別紙２-１" sheetId="8" r:id="rId2"/>
    <sheet name="別紙２-２" sheetId="9" r:id="rId3"/>
    <sheet name="別紙２-３" sheetId="10" r:id="rId4"/>
    <sheet name="別紙２-４" sheetId="11" r:id="rId5"/>
    <sheet name="別紙３-１" sheetId="12" r:id="rId6"/>
    <sheet name="別紙３-２" sheetId="13" r:id="rId7"/>
    <sheet name="別紙４" sheetId="14" r:id="rId8"/>
    <sheet name="別紙５" sheetId="15" r:id="rId9"/>
    <sheet name="別紙６-１" sheetId="16" r:id="rId10"/>
    <sheet name="別紙６-２" sheetId="17" r:id="rId11"/>
    <sheet name="別紙７" sheetId="18" r:id="rId12"/>
    <sheet name="別紙８-１" sheetId="19" r:id="rId13"/>
    <sheet name="別紙８-２" sheetId="20" r:id="rId14"/>
    <sheet name="別紙８-３" sheetId="21" r:id="rId15"/>
    <sheet name="別紙９-１" sheetId="22" r:id="rId16"/>
    <sheet name="別紙９-２" sheetId="23" r:id="rId17"/>
    <sheet name="別紙10" sheetId="24" r:id="rId18"/>
    <sheet name="別紙11" sheetId="25" r:id="rId19"/>
    <sheet name="別紙12" sheetId="26" r:id="rId20"/>
    <sheet name="別紙13" sheetId="27" r:id="rId21"/>
    <sheet name="別紙14" sheetId="28" r:id="rId22"/>
    <sheet name="別紙15" sheetId="29" r:id="rId23"/>
    <sheet name="別紙16" sheetId="30" r:id="rId24"/>
    <sheet name="別紙17" sheetId="31" r:id="rId25"/>
    <sheet name="別紙18" sheetId="32" r:id="rId26"/>
    <sheet name="別紙19" sheetId="33" r:id="rId27"/>
    <sheet name="別紙20" sheetId="34" r:id="rId28"/>
    <sheet name="別紙21" sheetId="35" r:id="rId29"/>
    <sheet name="別紙22" sheetId="36" r:id="rId30"/>
    <sheet name="別紙23-１" sheetId="37" r:id="rId31"/>
    <sheet name="別紙23-２" sheetId="38" r:id="rId32"/>
    <sheet name="別紙24" sheetId="39" r:id="rId33"/>
    <sheet name="別紙25" sheetId="40" r:id="rId34"/>
    <sheet name="別紙26" sheetId="41" r:id="rId35"/>
    <sheet name="別紙27" sheetId="42" r:id="rId36"/>
    <sheet name="別紙28" sheetId="43" r:id="rId37"/>
    <sheet name="別紙29-１" sheetId="44" r:id="rId38"/>
    <sheet name="別紙29-２" sheetId="45" r:id="rId39"/>
    <sheet name="別紙30" sheetId="46" r:id="rId40"/>
    <sheet name="別紙31" sheetId="47" r:id="rId41"/>
    <sheet name="別紙32" sheetId="48" r:id="rId42"/>
    <sheet name="別紙33" sheetId="49" r:id="rId43"/>
    <sheet name="別紙34" sheetId="50" r:id="rId44"/>
    <sheet name="別紙35" sheetId="51" r:id="rId45"/>
    <sheet name="別紙36" sheetId="52" r:id="rId46"/>
    <sheet name="別紙37-1" sheetId="53" r:id="rId47"/>
    <sheet name="別紙37-2" sheetId="1" r:id="rId48"/>
    <sheet name="別紙37-3" sheetId="4" r:id="rId49"/>
    <sheet name="別紙38" sheetId="57" r:id="rId50"/>
    <sheet name="別紙39" sheetId="58" r:id="rId51"/>
    <sheet name="別紙40-1" sheetId="59" r:id="rId52"/>
    <sheet name="別紙40-2" sheetId="5" r:id="rId53"/>
    <sheet name="別紙41" sheetId="62" r:id="rId54"/>
    <sheet name="別紙42" sheetId="63" r:id="rId55"/>
    <sheet name="別紙43" sheetId="64" r:id="rId56"/>
    <sheet name="別紙44" sheetId="65" r:id="rId57"/>
    <sheet name="別紙45" sheetId="66" r:id="rId58"/>
    <sheet name="別紙46-１" sheetId="67" r:id="rId59"/>
    <sheet name="別紙46-２" sheetId="68" r:id="rId60"/>
    <sheet name="別紙47" sheetId="69" r:id="rId61"/>
    <sheet name="別紙48" sheetId="70" r:id="rId62"/>
    <sheet name="別紙49" sheetId="71" r:id="rId63"/>
    <sheet name="別紙50" sheetId="72" r:id="rId64"/>
    <sheet name="別紙51-１" sheetId="73" r:id="rId65"/>
    <sheet name="別紙51-２" sheetId="74" r:id="rId66"/>
    <sheet name="別紙51-３" sheetId="75" r:id="rId67"/>
    <sheet name="別紙52" sheetId="76" r:id="rId68"/>
    <sheet name="別紙53" sheetId="77" r:id="rId69"/>
    <sheet name="別紙54" sheetId="78" r:id="rId70"/>
    <sheet name="別紙55" sheetId="79" r:id="rId71"/>
    <sheet name="別紙56" sheetId="80" r:id="rId72"/>
    <sheet name="障害児通所・入所給付費　体制等状況一覧_旧" sheetId="3" state="hidden" r:id="rId73"/>
    <sheet name="別紙57" sheetId="6" r:id="rId74"/>
  </sheets>
  <externalReferences>
    <externalReference r:id="rId75"/>
    <externalReference r:id="rId76"/>
    <externalReference r:id="rId77"/>
    <externalReference r:id="rId78"/>
    <externalReference r:id="rId79"/>
  </externalReferences>
  <definedNames>
    <definedName name="____________kk29">#REF!</definedName>
    <definedName name="____________kk29" localSheetId="64">#REF!</definedName>
    <definedName name="___________kk06">#REF!</definedName>
    <definedName name="___________kk06" localSheetId="64">#REF!</definedName>
    <definedName name="___________kk29">#REF!</definedName>
    <definedName name="___________kk29" localSheetId="64">#REF!</definedName>
    <definedName name="__________kk06">#REF!</definedName>
    <definedName name="__________kk06" localSheetId="64">#REF!</definedName>
    <definedName name="nn">#REF!</definedName>
    <definedName name="nn" localSheetId="64">#REF!</definedName>
    <definedName name="Roman_02">#REF!</definedName>
    <definedName name="Roman_02" localSheetId="64">#REF!</definedName>
    <definedName name="tebie_07">#REF!</definedName>
    <definedName name="tebie_07" localSheetId="64">#REF!</definedName>
    <definedName name="roman43">#REF!</definedName>
    <definedName name="roman43" localSheetId="64">#REF!</definedName>
    <definedName name="tebie07">#REF!</definedName>
    <definedName name="tebie07" localSheetId="64">#REF!</definedName>
    <definedName name="体制等状況一覧">#REF!</definedName>
    <definedName name="体制等状況一覧" localSheetId="64">#REF!</definedName>
    <definedName name="____________kk29" localSheetId="65">#REF!</definedName>
    <definedName name="___________kk06" localSheetId="65">#REF!</definedName>
    <definedName name="___________kk29" localSheetId="65">#REF!</definedName>
    <definedName name="__________kk06" localSheetId="65">#REF!</definedName>
    <definedName name="nn" localSheetId="65">#REF!</definedName>
    <definedName name="Roman_02" localSheetId="65">#REF!</definedName>
    <definedName name="tebie_07" localSheetId="65">#REF!</definedName>
    <definedName name="roman43" localSheetId="65">#REF!</definedName>
    <definedName name="tebie07" localSheetId="65">#REF!</definedName>
    <definedName name="体制等状況一覧" localSheetId="65">#REF!</definedName>
    <definedName name="____________kk29" localSheetId="66">#REF!</definedName>
    <definedName name="___________kk06" localSheetId="66">#REF!</definedName>
    <definedName name="___________kk29" localSheetId="66">#REF!</definedName>
    <definedName name="__________kk06" localSheetId="66">#REF!</definedName>
    <definedName name="nn" localSheetId="66">#REF!</definedName>
    <definedName name="Roman_02" localSheetId="66">#REF!</definedName>
    <definedName name="tebie_07" localSheetId="66">#REF!</definedName>
    <definedName name="roman43" localSheetId="66">#REF!</definedName>
    <definedName name="tebie07" localSheetId="66">#REF!</definedName>
    <definedName name="体制等状況一覧" localSheetId="66">#REF!</definedName>
    <definedName name="_________________kk06">#REF!</definedName>
    <definedName name="_________________kk06" localSheetId="64">#REF!</definedName>
    <definedName name="_________________kk29">#REF!</definedName>
    <definedName name="_________________kk29" localSheetId="64">#REF!</definedName>
    <definedName name="________________kk06">#REF!</definedName>
    <definedName name="________________kk06" localSheetId="64">#REF!</definedName>
    <definedName name="________________kk29">#REF!</definedName>
    <definedName name="________________kk29" localSheetId="64">#REF!</definedName>
    <definedName name="_______________kk29">#REF!</definedName>
    <definedName name="_______________kk29" localSheetId="64">#REF!</definedName>
    <definedName name="______________kk29">#REF!</definedName>
    <definedName name="______________kk29" localSheetId="64">#REF!</definedName>
    <definedName name="_____________kk06">#REF!</definedName>
    <definedName name="_____________kk06" localSheetId="64">#REF!</definedName>
    <definedName name="_____________kk29">#REF!</definedName>
    <definedName name="_____________kk29" localSheetId="64">#REF!</definedName>
    <definedName name="_______________________kk06">#REF!</definedName>
    <definedName name="_______________________kk06" localSheetId="64">#REF!</definedName>
    <definedName name="______________________kk06">#REF!</definedName>
    <definedName name="______________________kk06" localSheetId="64">#REF!</definedName>
    <definedName name="______________________kk29">#REF!</definedName>
    <definedName name="______________________kk29" localSheetId="64">#REF!</definedName>
    <definedName name="_____________________kk06">#REF!</definedName>
    <definedName name="_____________________kk06" localSheetId="64">#REF!</definedName>
    <definedName name="_____________________kk29">#REF!</definedName>
    <definedName name="_____________________kk29" localSheetId="64">#REF!</definedName>
    <definedName name="____________________kk06">#REF!</definedName>
    <definedName name="____________________kk06" localSheetId="64">#REF!</definedName>
    <definedName name="____________________kk29">#REF!</definedName>
    <definedName name="____________________kk29" localSheetId="64">#REF!</definedName>
    <definedName name="___________________kk06">#REF!</definedName>
    <definedName name="___________________kk06" localSheetId="64">#REF!</definedName>
    <definedName name="___________________kk29">#REF!</definedName>
    <definedName name="___________________kk29" localSheetId="64">#REF!</definedName>
    <definedName name="______________________________kk06">#REF!</definedName>
    <definedName name="______________________________kk06" localSheetId="64">#REF!</definedName>
    <definedName name="_____________________________kk06">#REF!</definedName>
    <definedName name="_____________________________kk06" localSheetId="64">#REF!</definedName>
    <definedName name="_____________________________kk29">#REF!</definedName>
    <definedName name="_____________________________kk29" localSheetId="64">#REF!</definedName>
    <definedName name="____________________________kk06">#REF!</definedName>
    <definedName name="____________________________kk06" localSheetId="64">#REF!</definedName>
    <definedName name="____________________________kk29">#REF!</definedName>
    <definedName name="____________________________kk29" localSheetId="64">#REF!</definedName>
    <definedName name="___________________________kk06">#REF!</definedName>
    <definedName name="___________________________kk06" localSheetId="64">#REF!</definedName>
    <definedName name="__________________________kk06">#REF!</definedName>
    <definedName name="__________________________kk06" localSheetId="64">#REF!</definedName>
    <definedName name="__________________________kk29">#REF!</definedName>
    <definedName name="__________________________kk29" localSheetId="64">#REF!</definedName>
    <definedName name="_________________________kk29">#REF!</definedName>
    <definedName name="_________________________kk29" localSheetId="64">#REF!</definedName>
    <definedName name="________________________kk06">#REF!</definedName>
    <definedName name="________________________kk06" localSheetId="64">#REF!</definedName>
    <definedName name="__________________________________kk06">#REF!</definedName>
    <definedName name="__________________________________kk06" localSheetId="64">#REF!</definedName>
    <definedName name="__________________________________kk29">#REF!</definedName>
    <definedName name="__________________________________kk29" localSheetId="64">#REF!</definedName>
    <definedName name="_________________________________kk29">#REF!</definedName>
    <definedName name="_________________________________kk29" localSheetId="64">#REF!</definedName>
    <definedName name="________________________________kk29">#REF!</definedName>
    <definedName name="________________________________kk29" localSheetId="64">#REF!</definedName>
    <definedName name="_____________________________________________________kk06">#REF!</definedName>
    <definedName name="_____________________________________________________kk06" localSheetId="64">#REF!</definedName>
    <definedName name="_____________________________________kk29">#REF!</definedName>
    <definedName name="_____________________________________kk29" localSheetId="64">#REF!</definedName>
    <definedName name="____________________________________kk06">#REF!</definedName>
    <definedName name="____________________________________kk06" localSheetId="64">#REF!</definedName>
    <definedName name="___________________________________kk06">#REF!</definedName>
    <definedName name="___________________________________kk06" localSheetId="64">#REF!</definedName>
    <definedName name="_______________________________________________________kk06">#REF!</definedName>
    <definedName name="_______________________________________________________kk06" localSheetId="64">#REF!</definedName>
    <definedName name="_______________________________________kk29">#REF!</definedName>
    <definedName name="_______________________________________kk29" localSheetId="64">#REF!</definedName>
    <definedName name="______________________________________kk06">#REF!</definedName>
    <definedName name="______________________________________kk06" localSheetId="64">#REF!</definedName>
    <definedName name="______________________________________kk29">#REF!</definedName>
    <definedName name="______________________________________kk29" localSheetId="64">#REF!</definedName>
    <definedName name="_________________________________________kk06">#REF!</definedName>
    <definedName name="_________________________________________kk06" localSheetId="64">#REF!</definedName>
    <definedName name="_________________________________________________________kk06">#REF!</definedName>
    <definedName name="_________________________________________________________kk06" localSheetId="64">#REF!</definedName>
    <definedName name="_________________________________________kk29">#REF!</definedName>
    <definedName name="_________________________________________kk29" localSheetId="64">#REF!</definedName>
    <definedName name="________________________________________kk06">#REF!</definedName>
    <definedName name="________________________________________kk06" localSheetId="64">#REF!</definedName>
    <definedName name="________________________________________kk29">#REF!</definedName>
    <definedName name="________________________________________kk29" localSheetId="64">#REF!</definedName>
    <definedName name="___________________________________________kk06">#REF!</definedName>
    <definedName name="___________________________________________kk06" localSheetId="64">#REF!</definedName>
    <definedName name="___________________________________________________________kk06">#REF!</definedName>
    <definedName name="___________________________________________________________kk06" localSheetId="64">#REF!</definedName>
    <definedName name="___________________________________________________________kk29">#REF!</definedName>
    <definedName name="___________________________________________________________kk29" localSheetId="64">#REF!</definedName>
    <definedName name="__________________________________________kk06">#REF!</definedName>
    <definedName name="__________________________________________kk06" localSheetId="64">#REF!</definedName>
    <definedName name="__________________________________________________________kk06">#REF!</definedName>
    <definedName name="__________________________________________________________kk06" localSheetId="64">#REF!</definedName>
    <definedName name="__________________________________________kk29">#REF!</definedName>
    <definedName name="__________________________________________kk29" localSheetId="64">#REF!</definedName>
    <definedName name="_____________________________________________kk06">#REF!</definedName>
    <definedName name="_____________________________________________kk06" localSheetId="64">#REF!</definedName>
    <definedName name="_____________________________________________________________kk06">#REF!</definedName>
    <definedName name="_____________________________________________________________kk06" localSheetId="64">#REF!</definedName>
    <definedName name="_____________________________________________________________kk29">#REF!</definedName>
    <definedName name="_____________________________________________________________kk29" localSheetId="64">#REF!</definedName>
    <definedName name="____________________________________________kk06">#REF!</definedName>
    <definedName name="____________________________________________kk06" localSheetId="64">#REF!</definedName>
    <definedName name="____________________________________________________________kk06">#REF!</definedName>
    <definedName name="____________________________________________________________kk06" localSheetId="64">#REF!</definedName>
    <definedName name="____________________________________________kk29">#REF!</definedName>
    <definedName name="____________________________________________kk29" localSheetId="64">#REF!</definedName>
    <definedName name="_________________________________________________kk06">#REF!</definedName>
    <definedName name="_________________________________________________kk06" localSheetId="64">#REF!</definedName>
    <definedName name="_________________________________________________________________kk06">#REF!</definedName>
    <definedName name="_________________________________________________________________kk06" localSheetId="64">#REF!</definedName>
    <definedName name="________________________________________________kk06">#REF!</definedName>
    <definedName name="________________________________________________kk06" localSheetId="64">#REF!</definedName>
    <definedName name="______________________________________________kk06">#REF!</definedName>
    <definedName name="______________________________________________kk06" localSheetId="64">#REF!</definedName>
    <definedName name="______________________________________________kk29">#REF!</definedName>
    <definedName name="______________________________________________kk29" localSheetId="64">#REF!</definedName>
    <definedName name="_________________________________________________kk29">#REF!</definedName>
    <definedName name="_________________________________________________kk29" localSheetId="64">#REF!</definedName>
    <definedName name="___________________________________kk29">#REF!</definedName>
    <definedName name="___________________________________kk29" localSheetId="64">#REF!</definedName>
    <definedName name="___________________________________________________kk29">#REF!</definedName>
    <definedName name="___________________________________________________kk29" localSheetId="64">#REF!</definedName>
    <definedName name="___________________________________________________________________kk29">#REF!</definedName>
    <definedName name="___________________________________________________________________kk29" localSheetId="64">#REF!</definedName>
    <definedName name="_______________________________________________kk06">#REF!</definedName>
    <definedName name="_______________________________________________kk06" localSheetId="64">#REF!</definedName>
    <definedName name="__________________________________________________kk29">#REF!</definedName>
    <definedName name="__________________________________________________kk29" localSheetId="64">#REF!</definedName>
    <definedName name="__________________________________________________________________kk29">#REF!</definedName>
    <definedName name="__________________________________________________________________kk29" localSheetId="64">#REF!</definedName>
    <definedName name="____________________________________kk29">#REF!</definedName>
    <definedName name="____________________________________kk29" localSheetId="64">#REF!</definedName>
    <definedName name="____________________________________________________kk29">#REF!</definedName>
    <definedName name="____________________________________________________kk29" localSheetId="64">#REF!</definedName>
    <definedName name="____________________________________________________________________kk29">#REF!</definedName>
    <definedName name="____________________________________________________________________kk29" localSheetId="64">#REF!</definedName>
    <definedName name="_______________________________________________kk29">#REF!</definedName>
    <definedName name="_______________________________________________kk29" localSheetId="64">#REF!</definedName>
    <definedName name="ｋｋｋｋ">#REF!</definedName>
    <definedName name="ｋｋｋｋ" localSheetId="63">#REF!</definedName>
    <definedName name="a">#REF!</definedName>
    <definedName name="a" localSheetId="63">#REF!</definedName>
    <definedName name="‐㏍08">#REF!</definedName>
    <definedName name="‐㏍08" localSheetId="51">#REF!</definedName>
    <definedName name="_____kk29">#REF!</definedName>
    <definedName name="_____kk29" localSheetId="51">#REF!</definedName>
    <definedName name="____kk29">#REF!</definedName>
    <definedName name="____kk29" localSheetId="51">#REF!</definedName>
    <definedName name="_______kk06">#REF!</definedName>
    <definedName name="_______kk06" localSheetId="51">#REF!</definedName>
    <definedName name="_________kk06">#REF!</definedName>
    <definedName name="_________kk06" localSheetId="51">#REF!</definedName>
    <definedName name="_______kk29">#REF!</definedName>
    <definedName name="_______kk29" localSheetId="51">#REF!</definedName>
    <definedName name="______kk06">#REF!</definedName>
    <definedName name="______kk06" localSheetId="51">#REF!</definedName>
    <definedName name="________kk29">#REF!</definedName>
    <definedName name="________kk29" localSheetId="51">#REF!</definedName>
    <definedName name="___kk06">#REF!</definedName>
    <definedName name="___kk06" localSheetId="46">#REF!</definedName>
    <definedName name="__kk06">#REF!</definedName>
    <definedName name="__kk06" localSheetId="46">#REF!</definedName>
    <definedName name="__kk29">#REF!</definedName>
    <definedName name="__kk29" localSheetId="46">#REF!</definedName>
    <definedName name="食事">#REF!</definedName>
    <definedName name="食事" localSheetId="45">#REF!</definedName>
    <definedName name="町っ油">#REF!</definedName>
    <definedName name="町っ油" localSheetId="45">#REF!</definedName>
    <definedName name="table2_3">#REF!</definedName>
    <definedName name="table2_3" localSheetId="45">#REF!</definedName>
    <definedName name="tebie_o7">#REF!</definedName>
    <definedName name="tebie_o7" localSheetId="45">#REF!</definedName>
    <definedName name="romann33">#REF!</definedName>
    <definedName name="romann33" localSheetId="45">#REF!</definedName>
    <definedName name="serv">#REF!</definedName>
    <definedName name="serv" localSheetId="45">#REF!</definedName>
    <definedName name="tebie08">#REF!</definedName>
    <definedName name="tebie08" localSheetId="45">#REF!</definedName>
    <definedName name="romann_12">#REF!</definedName>
    <definedName name="romann_12" localSheetId="45">#REF!</definedName>
    <definedName name="roman4_3">#REF!</definedName>
    <definedName name="roman4_3" localSheetId="45">#REF!</definedName>
    <definedName name="roman7_1">#REF!</definedName>
    <definedName name="roman7_1" localSheetId="45">#REF!</definedName>
    <definedName name="roman31">#REF!</definedName>
    <definedName name="roman31" localSheetId="45">#REF!</definedName>
    <definedName name="roman33">#REF!</definedName>
    <definedName name="roman33" localSheetId="45">#REF!</definedName>
    <definedName name="roman_11">#REF!</definedName>
    <definedName name="roman_11" localSheetId="45">#REF!</definedName>
    <definedName name="roman11">#REF!</definedName>
    <definedName name="roman11" localSheetId="45">#REF!</definedName>
    <definedName name="KK2_3">#REF!</definedName>
    <definedName name="KK2_3" localSheetId="45">#REF!</definedName>
    <definedName name="Roman_06">#REF!</definedName>
    <definedName name="Roman_06" localSheetId="45">#REF!</definedName>
    <definedName name="avrg1">#REF!</definedName>
    <definedName name="avrg1" localSheetId="45">#REF!</definedName>
    <definedName name="kk_07">#REF!</definedName>
    <definedName name="kk_07" localSheetId="45">#REF!</definedName>
    <definedName name="Avrg">#REF!</definedName>
    <definedName name="Avrg" localSheetId="45">#REF!</definedName>
    <definedName name="teble">#REF!</definedName>
    <definedName name="teble" localSheetId="45">#REF!</definedName>
    <definedName name="KK_03">#REF!</definedName>
    <definedName name="KK_03" localSheetId="45">#REF!</definedName>
    <definedName name="Roman_04">#REF!</definedName>
    <definedName name="Roman_04" localSheetId="45">#REF!</definedName>
    <definedName name="KK_06">#REF!</definedName>
    <definedName name="KK_06" localSheetId="45">#REF!</definedName>
    <definedName name="Roman_01">#REF!</definedName>
    <definedName name="Roman_01" localSheetId="45">#REF!</definedName>
    <definedName name="kawasaki">#REF!</definedName>
    <definedName name="kawasaki" localSheetId="44">#REF!</definedName>
    <definedName name="siharai">#REF!</definedName>
    <definedName name="siharai" localSheetId="44">#REF!</definedName>
    <definedName name="sikuchouson">#REF!</definedName>
    <definedName name="sikuchouson" localSheetId="44">#REF!</definedName>
    <definedName name="houjin">#REF!</definedName>
    <definedName name="houjin" localSheetId="44">#REF!</definedName>
    <definedName name="__________________kk06">#REF!</definedName>
    <definedName name="__________________kk06" localSheetId="64">#REF!</definedName>
    <definedName name="__________________________________________________________kk29">#REF!</definedName>
    <definedName name="__________________________________________________________kk29" localSheetId="64">#REF!</definedName>
    <definedName name="______________________________________________________________kk29">#REF!</definedName>
    <definedName name="______________________________________________________________kk29" localSheetId="64">#REF!</definedName>
    <definedName name="_______________________________________________________________kk06">#REF!</definedName>
    <definedName name="_______________________________________________________________kk06" localSheetId="64">#REF!</definedName>
    <definedName name="KK_03" localSheetId="63">#REF!</definedName>
    <definedName name="roman_11" localSheetId="51">#REF!</definedName>
    <definedName name="Roman_03">#REF!</definedName>
    <definedName name="Roman_03" localSheetId="51">#REF!</definedName>
    <definedName name="__________kk29">#REF!</definedName>
    <definedName name="__________kk29" localSheetId="51">#REF!</definedName>
    <definedName name="tebie33">#REF!</definedName>
    <definedName name="tebie33" localSheetId="46">#REF!</definedName>
    <definedName name="roman33" localSheetId="46">#REF!</definedName>
    <definedName name="Avrg" localSheetId="46">#REF!</definedName>
    <definedName name="teble77">#REF!</definedName>
    <definedName name="teble77" localSheetId="45">#REF!</definedName>
    <definedName name="table_03">#REF!</definedName>
    <definedName name="table_03" localSheetId="45">#REF!</definedName>
    <definedName name="romann_66">#REF!</definedName>
    <definedName name="romann_66" localSheetId="45">#REF!</definedName>
    <definedName name="roman77">#REF!</definedName>
    <definedName name="roman77" localSheetId="45">#REF!</definedName>
    <definedName name="tebie33" localSheetId="45">#REF!</definedName>
    <definedName name="利用日数記入例">#REF!</definedName>
    <definedName name="利用日数記入例" localSheetId="45">#REF!</definedName>
    <definedName name="Roman2_3">#REF!</definedName>
    <definedName name="Roman2_3" localSheetId="45">#REF!</definedName>
    <definedName name="tebiroo">#REF!</definedName>
    <definedName name="tebiroo" localSheetId="45">#REF!</definedName>
    <definedName name="Roman_03" localSheetId="45">#REF!</definedName>
    <definedName name="_kk29">#REF!</definedName>
    <definedName name="_kk29" localSheetId="45">#REF!</definedName>
    <definedName name="_kk06">#REF!</definedName>
    <definedName name="_kk06" localSheetId="45">#REF!</definedName>
    <definedName name="あ">#REF!</definedName>
    <definedName name="あ" localSheetId="44">#REF!</definedName>
    <definedName name="kanagawaken">#REF!</definedName>
    <definedName name="kanagawaken" localSheetId="44">#REF!</definedName>
    <definedName name="yokohama">#REF!</definedName>
    <definedName name="yokohama" localSheetId="44">#REF!</definedName>
    <definedName name="Roman2_3" localSheetId="47">#REF!</definedName>
    <definedName name="roman_09">#REF!</definedName>
    <definedName name="roman_09" localSheetId="47">#REF!</definedName>
    <definedName name="___kk06" localSheetId="47">#REF!</definedName>
    <definedName name="_kk06" localSheetId="47">#REF!</definedName>
    <definedName name="jiritu">#REF!</definedName>
    <definedName name="jiritu" localSheetId="47">#REF!</definedName>
    <definedName name="___kk29">#REF!</definedName>
    <definedName name="___kk29" localSheetId="47">#REF!</definedName>
    <definedName name="_kk29" localSheetId="47">#REF!</definedName>
    <definedName name="roman7_1" localSheetId="47">#REF!</definedName>
    <definedName name="__kk06" localSheetId="47">#REF!</definedName>
    <definedName name="tapi2">#REF!</definedName>
    <definedName name="tapi2" localSheetId="47">#REF!</definedName>
    <definedName name="avrg1" localSheetId="47">#REF!</definedName>
    <definedName name="__kk29" localSheetId="47">#REF!</definedName>
    <definedName name="kk_04">#REF!</definedName>
    <definedName name="kk_04" localSheetId="47">#REF!</definedName>
    <definedName name="Roman_03" localSheetId="47">#REF!</definedName>
    <definedName name="Avrg" localSheetId="47">#REF!</definedName>
    <definedName name="teble" localSheetId="47">#REF!</definedName>
    <definedName name="KK_03" localSheetId="47">#REF!</definedName>
    <definedName name="Roman_04" localSheetId="47">#REF!</definedName>
    <definedName name="servo1">#REF!</definedName>
    <definedName name="servo1" localSheetId="47">#REF!</definedName>
    <definedName name="KK_06" localSheetId="47">#REF!</definedName>
    <definedName name="Roman_01" localSheetId="47">#REF!</definedName>
    <definedName name="kk_07" localSheetId="47">#REF!</definedName>
    <definedName name="ｔａｂｉｅ＿04">#REF!</definedName>
    <definedName name="ｔａｂｉｅ＿04" localSheetId="47">#REF!</definedName>
    <definedName name="tebiroo" localSheetId="47">#REF!</definedName>
    <definedName name="KK2_3" localSheetId="47">#REF!</definedName>
    <definedName name="Roman_06" localSheetId="47">#REF!</definedName>
    <definedName name="roman_11" localSheetId="47">#REF!</definedName>
    <definedName name="roman11" localSheetId="47">#REF!</definedName>
    <definedName name="Roman2_1">#REF!</definedName>
    <definedName name="Roman2_1" localSheetId="47">#REF!</definedName>
    <definedName name="利用日数記入例" localSheetId="47">#REF!</definedName>
    <definedName name="roman31" localSheetId="47">#REF!</definedName>
    <definedName name="roman33" localSheetId="47">#REF!</definedName>
    <definedName name="table_06">#REF!</definedName>
    <definedName name="table_06" localSheetId="47">#REF!</definedName>
    <definedName name="tebie33" localSheetId="47">#REF!</definedName>
    <definedName name="roman4_3" localSheetId="47">#REF!</definedName>
    <definedName name="roman77" localSheetId="47">#REF!</definedName>
    <definedName name="tebie08" localSheetId="47">#REF!</definedName>
    <definedName name="romann_12" localSheetId="47">#REF!</definedName>
    <definedName name="serv_">#REF!</definedName>
    <definedName name="serv_" localSheetId="47">#REF!</definedName>
    <definedName name="romann_66" localSheetId="47">#REF!</definedName>
    <definedName name="romann33" localSheetId="47">#REF!</definedName>
    <definedName name="serv" localSheetId="47">#REF!</definedName>
    <definedName name="Serv_LIST">#REF!</definedName>
    <definedName name="Serv_LIST" localSheetId="47">#REF!</definedName>
    <definedName name="table_03" localSheetId="47">#REF!</definedName>
    <definedName name="table2_3" localSheetId="47">#REF!</definedName>
    <definedName name="tebie_o7" localSheetId="47">#REF!</definedName>
    <definedName name="teble_09">#REF!</definedName>
    <definedName name="teble_09" localSheetId="47">#REF!</definedName>
    <definedName name="teble77" localSheetId="47">#REF!</definedName>
    <definedName name="食事" localSheetId="47">#REF!</definedName>
    <definedName name="町っ油" localSheetId="47">#REF!</definedName>
    <definedName name="___kk06" localSheetId="48">#REF!</definedName>
    <definedName name="Roman_01" localSheetId="48">#REF!</definedName>
    <definedName name="__________kk29" localSheetId="52">#REF!</definedName>
    <definedName name="Roman_03" localSheetId="52">#REF!</definedName>
    <definedName name="_________kk06" localSheetId="52">#REF!</definedName>
    <definedName name="Roman_01" localSheetId="52">#REF!</definedName>
    <definedName name="_________kk29">#REF!</definedName>
    <definedName name="_________kk29" localSheetId="52">#REF!</definedName>
    <definedName name="Roman_04" localSheetId="52">#REF!</definedName>
    <definedName name="看護時間">#REF!</definedName>
    <definedName name="看護時間" localSheetId="52">#REF!</definedName>
    <definedName name="sinseisaki">#REF!</definedName>
    <definedName name="sinseisaki" localSheetId="44">#REF!</definedName>
    <definedName name="jigyoumeishou">#REF!</definedName>
    <definedName name="jigyoumeishou" localSheetId="44">#REF!</definedName>
    <definedName name="teble_09" localSheetId="45">#REF!</definedName>
    <definedName name="Serv_LIST" localSheetId="45">#REF!</definedName>
    <definedName name="serv_" localSheetId="45">#REF!</definedName>
    <definedName name="tapi2" localSheetId="45">#REF!</definedName>
    <definedName name="table_06" localSheetId="45">#REF!</definedName>
    <definedName name="Roman2_1" localSheetId="45">#REF!</definedName>
    <definedName name="roman_09" localSheetId="45">#REF!</definedName>
    <definedName name="ｔａｂｉｅ＿04" localSheetId="45">#REF!</definedName>
    <definedName name="kk_04" localSheetId="45">#REF!</definedName>
    <definedName name="servo1" localSheetId="45">#REF!</definedName>
    <definedName name="jiritu" localSheetId="45">#REF!</definedName>
    <definedName name="romann33" localSheetId="46">#REF!</definedName>
    <definedName name="teble77" localSheetId="46">#REF!</definedName>
    <definedName name="table_03" localSheetId="46">#REF!</definedName>
    <definedName name="serv" localSheetId="46">#REF!</definedName>
    <definedName name="Serv_LIST" localSheetId="46">#REF!</definedName>
    <definedName name="tebie_o7" localSheetId="46">#REF!</definedName>
    <definedName name="table2_3" localSheetId="46">#REF!</definedName>
    <definedName name="teble_09" localSheetId="46">#REF!</definedName>
    <definedName name="食事" localSheetId="46">#REF!</definedName>
    <definedName name="町っ油" localSheetId="46">#REF!</definedName>
    <definedName name="table_06" localSheetId="46">#REF!</definedName>
    <definedName name="roman4_3" localSheetId="46">#REF!</definedName>
    <definedName name="roman77" localSheetId="46">#REF!</definedName>
    <definedName name="tebie08" localSheetId="46">#REF!</definedName>
    <definedName name="romann_66" localSheetId="46">#REF!</definedName>
    <definedName name="serv_" localSheetId="46">#REF!</definedName>
    <definedName name="romann_12" localSheetId="46">#REF!</definedName>
    <definedName name="teble" localSheetId="46">#REF!</definedName>
    <definedName name="KK_03" localSheetId="46">#REF!</definedName>
    <definedName name="Roman_04" localSheetId="46">#REF!</definedName>
    <definedName name="servo1" localSheetId="46">#REF!</definedName>
    <definedName name="KK_06" localSheetId="46">#REF!</definedName>
    <definedName name="Roman_01" localSheetId="46">#REF!</definedName>
    <definedName name="ｔａｂｉｅ＿04" localSheetId="46">#REF!</definedName>
    <definedName name="kk_07" localSheetId="46">#REF!</definedName>
    <definedName name="tebiroo" localSheetId="46">#REF!</definedName>
    <definedName name="KK2_3" localSheetId="46">#REF!</definedName>
    <definedName name="roman_11" localSheetId="46">#REF!</definedName>
    <definedName name="Roman_06" localSheetId="46">#REF!</definedName>
    <definedName name="roman11" localSheetId="46">#REF!</definedName>
    <definedName name="Roman2_1" localSheetId="46">#REF!</definedName>
    <definedName name="利用日数記入例" localSheetId="46">#REF!</definedName>
    <definedName name="roman31" localSheetId="46">#REF!</definedName>
    <definedName name="roman_09" localSheetId="46">#REF!</definedName>
    <definedName name="Roman2_3" localSheetId="46">#REF!</definedName>
    <definedName name="_kk29" localSheetId="46">#REF!</definedName>
    <definedName name="___kk29" localSheetId="46">#REF!</definedName>
    <definedName name="roman7_1" localSheetId="46">#REF!</definedName>
    <definedName name="tapi2" localSheetId="46">#REF!</definedName>
    <definedName name="avrg1" localSheetId="46">#REF!</definedName>
    <definedName name="Roman_03" localSheetId="46">#REF!</definedName>
    <definedName name="kk_04" localSheetId="46">#REF!</definedName>
    <definedName name="_kk06" localSheetId="46">#REF!</definedName>
    <definedName name="jiritu" localSheetId="46">#REF!</definedName>
    <definedName name="看護時間" localSheetId="51">#REF!</definedName>
    <definedName name="tebie_o7" localSheetId="51">#REF!</definedName>
    <definedName name="食事" localSheetId="51">#REF!</definedName>
    <definedName name="teble77" localSheetId="51">#REF!</definedName>
    <definedName name="利用日数記入例" localSheetId="51">#REF!</definedName>
    <definedName name="Roman2_1" localSheetId="51">#REF!</definedName>
    <definedName name="roman11" localSheetId="51">#REF!</definedName>
    <definedName name="roman31" localSheetId="51">#REF!</definedName>
    <definedName name="roman33" localSheetId="51">#REF!</definedName>
    <definedName name="table_06" localSheetId="51">#REF!</definedName>
    <definedName name="tebie33" localSheetId="51">#REF!</definedName>
    <definedName name="roman77" localSheetId="51">#REF!</definedName>
    <definedName name="tebie08" localSheetId="51">#REF!</definedName>
    <definedName name="roman4_3" localSheetId="51">#REF!</definedName>
    <definedName name="romann_12" localSheetId="51">#REF!</definedName>
    <definedName name="serv_" localSheetId="51">#REF!</definedName>
    <definedName name="romann_66" localSheetId="51">#REF!</definedName>
    <definedName name="serv" localSheetId="51">#REF!</definedName>
    <definedName name="Serv_LIST" localSheetId="51">#REF!</definedName>
    <definedName name="table2_3" localSheetId="51">#REF!</definedName>
    <definedName name="table_03" localSheetId="51">#REF!</definedName>
    <definedName name="__kk29" localSheetId="51">#REF!</definedName>
    <definedName name="kk_04" localSheetId="51">#REF!</definedName>
    <definedName name="_kk06" localSheetId="51">#REF!</definedName>
    <definedName name="_kk29" localSheetId="51">#REF!</definedName>
    <definedName name="Avrg" localSheetId="51">#REF!</definedName>
    <definedName name="teble" localSheetId="51">#REF!</definedName>
    <definedName name="jiritu" localSheetId="51">#REF!</definedName>
    <definedName name="avrg1" localSheetId="51">#REF!</definedName>
    <definedName name="Roman_04" localSheetId="51">#REF!</definedName>
    <definedName name="KK_03" localSheetId="51">#REF!</definedName>
    <definedName name="servo1" localSheetId="51">#REF!</definedName>
    <definedName name="kk_07" localSheetId="51">#REF!</definedName>
    <definedName name="ｔａｂｉｅ＿04" localSheetId="51">#REF!</definedName>
    <definedName name="tebiroo" localSheetId="51">#REF!</definedName>
    <definedName name="Roman_06" localSheetId="51">#REF!</definedName>
    <definedName name="KK2_3" localSheetId="51">#REF!</definedName>
    <definedName name="_____kk06">#REF!</definedName>
    <definedName name="_____kk06" localSheetId="51">#REF!</definedName>
    <definedName name="____kk06">#REF!</definedName>
    <definedName name="____kk06" localSheetId="51">#REF!</definedName>
    <definedName name="___kk06" localSheetId="51">#REF!</definedName>
    <definedName name="Roman2_3" localSheetId="51">#REF!</definedName>
    <definedName name="roman_09" localSheetId="51">#REF!</definedName>
    <definedName name="___kk29" localSheetId="51">#REF!</definedName>
    <definedName name="roman7_1" localSheetId="51">#REF!</definedName>
    <definedName name="__kk06" localSheetId="51">#REF!</definedName>
    <definedName name="tapi2" localSheetId="51">#REF!</definedName>
    <definedName name="romann33" localSheetId="51">#REF!</definedName>
    <definedName name="Roman_01" localSheetId="51">#REF!</definedName>
    <definedName name="KK_06" localSheetId="51">#REF!</definedName>
    <definedName name="_________kk29" localSheetId="51">#REF!</definedName>
    <definedName name="teble_09" localSheetId="51">#REF!</definedName>
    <definedName name="________kk06">#REF!</definedName>
    <definedName name="________kk06" localSheetId="51">#REF!</definedName>
    <definedName name="______kk29">#REF!</definedName>
    <definedName name="______kk29" localSheetId="51">#REF!</definedName>
    <definedName name="町っ油" localSheetId="51">#REF!</definedName>
    <definedName name="Roman2_3" localSheetId="63">#REF!</definedName>
    <definedName name="kawasaki" localSheetId="63">#REF!</definedName>
    <definedName name="Roman_04" localSheetId="63">#REF!</definedName>
    <definedName name="Roman_06" localSheetId="63">#REF!</definedName>
    <definedName name="KK2_3" localSheetId="63">#REF!</definedName>
    <definedName name="Roman_03" localSheetId="63">#REF!</definedName>
    <definedName name="Roman2_1" localSheetId="63">#REF!</definedName>
    <definedName name="Serv_LIST" localSheetId="63">#REF!</definedName>
    <definedName name="table_03" localSheetId="63">#REF!</definedName>
    <definedName name="sinseisaki" localSheetId="63">#REF!</definedName>
    <definedName name="table2_3" localSheetId="63">#REF!</definedName>
    <definedName name="yokohama" localSheetId="63">#REF!</definedName>
    <definedName name="Roman_01" localSheetId="63">#REF!</definedName>
    <definedName name="KK_06" localSheetId="63">#REF!</definedName>
    <definedName name="siharai" localSheetId="63">#REF!</definedName>
    <definedName name="jigyoumeishou" localSheetId="63">#REF!</definedName>
    <definedName name="table_06" localSheetId="63">#REF!</definedName>
    <definedName name="Avrg" localSheetId="63">#REF!</definedName>
    <definedName name="houjin" localSheetId="63">#REF!</definedName>
    <definedName name="sikuchouson" localSheetId="63">#REF!</definedName>
    <definedName name="kanagawaken" localSheetId="63">#REF!</definedName>
    <definedName name="romann_66" localSheetId="64">#REF!</definedName>
    <definedName name="____________kk06">#REF!</definedName>
    <definedName name="____________kk06" localSheetId="64">#REF!</definedName>
    <definedName name="__________kk29" localSheetId="64">#REF!</definedName>
    <definedName name="KK_06" localSheetId="64">#REF!</definedName>
    <definedName name="_________kk06" localSheetId="64">#REF!</definedName>
    <definedName name="Roman_01" localSheetId="64">#REF!</definedName>
    <definedName name="_________kk29" localSheetId="64">#REF!</definedName>
    <definedName name="________kk06" localSheetId="64">#REF!</definedName>
    <definedName name="________kk29" localSheetId="64">#REF!</definedName>
    <definedName name="_______kk06" localSheetId="64">#REF!</definedName>
    <definedName name="_______kk29" localSheetId="64">#REF!</definedName>
    <definedName name="______kk06" localSheetId="64">#REF!</definedName>
    <definedName name="______kk29" localSheetId="64">#REF!</definedName>
    <definedName name="_____kk06" localSheetId="64">#REF!</definedName>
    <definedName name="_____kk29" localSheetId="64">#REF!</definedName>
    <definedName name="____kk06" localSheetId="64">#REF!</definedName>
    <definedName name="____kk29" localSheetId="64">#REF!</definedName>
    <definedName name="roman_09" localSheetId="64">#REF!</definedName>
    <definedName name="Roman2_3" localSheetId="64">#REF!</definedName>
    <definedName name="___kk06" localSheetId="64">#REF!</definedName>
    <definedName name="___kk29" localSheetId="64">#REF!</definedName>
    <definedName name="tapi2" localSheetId="64">#REF!</definedName>
    <definedName name="roman7_1" localSheetId="64">#REF!</definedName>
    <definedName name="__kk06" localSheetId="64">#REF!</definedName>
    <definedName name="kk_04" localSheetId="64">#REF!</definedName>
    <definedName name="Roman_03" localSheetId="64">#REF!</definedName>
    <definedName name="__kk29" localSheetId="64">#REF!</definedName>
    <definedName name="_kk06" localSheetId="64">#REF!</definedName>
    <definedName name="_kk29" localSheetId="64">#REF!</definedName>
    <definedName name="teble" localSheetId="64">#REF!</definedName>
    <definedName name="Avrg" localSheetId="64">#REF!</definedName>
    <definedName name="avrg1" localSheetId="64">#REF!</definedName>
    <definedName name="sikuchouson" localSheetId="64">#REF!</definedName>
    <definedName name="houjin" localSheetId="64">#REF!</definedName>
    <definedName name="table_06" localSheetId="64">#REF!</definedName>
    <definedName name="roman33" localSheetId="64">#REF!</definedName>
    <definedName name="tebie33" localSheetId="64">#REF!</definedName>
    <definedName name="jigyoumeishou" localSheetId="64">#REF!</definedName>
    <definedName name="kanagawaken" localSheetId="64">#REF!</definedName>
    <definedName name="ｔａｂｉｅ＿04" localSheetId="64">#REF!</definedName>
    <definedName name="kk_07" localSheetId="64">#REF!</definedName>
    <definedName name="ｋｋｋｋ" localSheetId="64">#REF!</definedName>
    <definedName name="Roman_06" localSheetId="64">#REF!</definedName>
    <definedName name="roman_11" localSheetId="64">#REF!</definedName>
    <definedName name="roman11" localSheetId="64">#REF!</definedName>
    <definedName name="roman31" localSheetId="64">#REF!</definedName>
    <definedName name="roman4_3" localSheetId="64">#REF!</definedName>
    <definedName name="table2_3" localSheetId="64">#REF!</definedName>
    <definedName name="yokohama" localSheetId="64">#REF!</definedName>
    <definedName name="roman77" localSheetId="64">#REF!</definedName>
    <definedName name="serv_" localSheetId="64">#REF!</definedName>
    <definedName name="romann_12" localSheetId="64">#REF!</definedName>
    <definedName name="serv" localSheetId="64">#REF!</definedName>
    <definedName name="Serv_LIST" localSheetId="64">#REF!</definedName>
    <definedName name="sinseisaki" localSheetId="64">#REF!</definedName>
    <definedName name="table_03" localSheetId="64">#REF!</definedName>
    <definedName name="tebie_o7" localSheetId="64">#REF!</definedName>
    <definedName name="看護時間" localSheetId="64">#REF!</definedName>
    <definedName name="tebie08" localSheetId="64">#REF!</definedName>
    <definedName name="tebiroo" localSheetId="64">#REF!</definedName>
    <definedName name="teble77" localSheetId="64">#REF!</definedName>
    <definedName name="あ" localSheetId="64">#REF!</definedName>
    <definedName name="食事" localSheetId="64">#REF!</definedName>
    <definedName name="_______________kk06">#REF!</definedName>
    <definedName name="_______________kk06" localSheetId="64">#REF!</definedName>
    <definedName name="siharai" localSheetId="64">#REF!</definedName>
    <definedName name="__________________kk29">#REF!</definedName>
    <definedName name="__________________kk29" localSheetId="64">#REF!</definedName>
    <definedName name="______________kk06">#REF!</definedName>
    <definedName name="______________kk06" localSheetId="64">#REF!</definedName>
    <definedName name="_______________________kk29">#REF!</definedName>
    <definedName name="_______________________kk29" localSheetId="64">#REF!</definedName>
    <definedName name="kawasaki" localSheetId="64">#REF!</definedName>
    <definedName name="________________________kk29">#REF!</definedName>
    <definedName name="________________________kk29" localSheetId="64">#REF!</definedName>
    <definedName name="______________________________kk29">#REF!</definedName>
    <definedName name="______________________________kk29" localSheetId="64">#REF!</definedName>
    <definedName name="_______________________________kk29">#REF!</definedName>
    <definedName name="_______________________________kk29" localSheetId="64">#REF!</definedName>
    <definedName name="Roman2_1" localSheetId="64">#REF!</definedName>
    <definedName name="___________________________kk29">#REF!</definedName>
    <definedName name="___________________________kk29" localSheetId="64">#REF!</definedName>
    <definedName name="町っ油" localSheetId="64">#REF!</definedName>
    <definedName name="_________________________kk06">#REF!</definedName>
    <definedName name="_________________________kk06" localSheetId="64">#REF!</definedName>
    <definedName name="teble_09" localSheetId="64">#REF!</definedName>
    <definedName name="__________________________________________________kk06">#REF!</definedName>
    <definedName name="__________________________________________________kk06" localSheetId="64">#REF!</definedName>
    <definedName name="a" localSheetId="64">#REF!</definedName>
    <definedName name="_________________________________kk06">#REF!</definedName>
    <definedName name="_________________________________kk06" localSheetId="64">#REF!</definedName>
    <definedName name="________________________________kk06">#REF!</definedName>
    <definedName name="________________________________kk06" localSheetId="64">#REF!</definedName>
    <definedName name="_______________________________kk06">#REF!</definedName>
    <definedName name="_______________________________kk06" localSheetId="64">#REF!</definedName>
    <definedName name="_____________________________________kk06">#REF!</definedName>
    <definedName name="_____________________________________kk06" localSheetId="64">#REF!</definedName>
    <definedName name="‐㏍08" localSheetId="64">#REF!</definedName>
    <definedName name="_____________________________________________________kk29">#REF!</definedName>
    <definedName name="_____________________________________________________kk29" localSheetId="64">#REF!</definedName>
    <definedName name="____________________________________________________kk06">#REF!</definedName>
    <definedName name="____________________________________________________kk06" localSheetId="64">#REF!</definedName>
    <definedName name="___________________________________________________kk06">#REF!</definedName>
    <definedName name="___________________________________________________kk06" localSheetId="64">#REF!</definedName>
    <definedName name="_______________________________________kk06">#REF!</definedName>
    <definedName name="_______________________________________kk06" localSheetId="64">#REF!</definedName>
    <definedName name="romann33" localSheetId="64">#REF!</definedName>
    <definedName name="_______________________________________________________kk29">#REF!</definedName>
    <definedName name="_______________________________________________________kk29" localSheetId="64">#REF!</definedName>
    <definedName name="______________________________________________________kk06">#REF!</definedName>
    <definedName name="______________________________________________________kk06" localSheetId="64">#REF!</definedName>
    <definedName name="______________________________________________________kk29">#REF!</definedName>
    <definedName name="______________________________________________________kk29" localSheetId="64">#REF!</definedName>
    <definedName name="_________________________________________________________kk29">#REF!</definedName>
    <definedName name="_________________________________________________________kk29" localSheetId="64">#REF!</definedName>
    <definedName name="________________________________________________________kk06">#REF!</definedName>
    <definedName name="________________________________________________________kk06" localSheetId="64">#REF!</definedName>
    <definedName name="________________________________________________________kk29">#REF!</definedName>
    <definedName name="________________________________________________________kk29" localSheetId="64">#REF!</definedName>
    <definedName name="____________________________________________________________kk29">#REF!</definedName>
    <definedName name="____________________________________________________________kk29" localSheetId="64">#REF!</definedName>
    <definedName name="___________________________________________kk29">#REF!</definedName>
    <definedName name="___________________________________________kk29" localSheetId="64">#REF!</definedName>
    <definedName name="jiritu" localSheetId="64">#REF!</definedName>
    <definedName name="_____________________________________________kk29">#REF!</definedName>
    <definedName name="_____________________________________________kk29" localSheetId="64">#REF!</definedName>
    <definedName name="利用日数記入例" localSheetId="64">#REF!</definedName>
    <definedName name="________________________________________________________________kk06">#REF!</definedName>
    <definedName name="________________________________________________________________kk06" localSheetId="64">#REF!</definedName>
    <definedName name="______________________________________________________________kk06">#REF!</definedName>
    <definedName name="______________________________________________________________kk06" localSheetId="64">#REF!</definedName>
    <definedName name="KK2_3" localSheetId="64">#REF!</definedName>
    <definedName name="_______________________________________________________________kk29">#REF!</definedName>
    <definedName name="_______________________________________________________________kk29" localSheetId="64">#REF!</definedName>
    <definedName name="KK_03" localSheetId="64">#REF!</definedName>
    <definedName name="servo1" localSheetId="64">#REF!</definedName>
    <definedName name="_________________________________________________________________kk29">#REF!</definedName>
    <definedName name="_________________________________________________________________kk29" localSheetId="64">#REF!</definedName>
    <definedName name="________________________________________________________________kk29">#REF!</definedName>
    <definedName name="________________________________________________________________kk29" localSheetId="64">#REF!</definedName>
    <definedName name="こ">#REF!</definedName>
    <definedName name="こ" localSheetId="64">#REF!</definedName>
    <definedName name="Roman_04" localSheetId="64">#REF!</definedName>
    <definedName name="________________________________________________kk29">#REF!</definedName>
    <definedName name="________________________________________________kk29" localSheetId="64">#REF!</definedName>
    <definedName name="____________________________________kk29" localSheetId="65">#REF!</definedName>
    <definedName name="____________________________________________________kk29" localSheetId="65">#REF!</definedName>
    <definedName name="____________________________________________________________________kk29" localSheetId="65">#REF!</definedName>
    <definedName name="__________________________________________________kk29" localSheetId="65">#REF!</definedName>
    <definedName name="__________________________________________________________________kk29" localSheetId="65">#REF!</definedName>
    <definedName name="こ" localSheetId="65">#REF!</definedName>
    <definedName name="________________________________________________kk29" localSheetId="65">#REF!</definedName>
    <definedName name="________________________________________________________________kk29" localSheetId="65">#REF!</definedName>
    <definedName name="servo1" localSheetId="65">#REF!</definedName>
    <definedName name="KK_03" localSheetId="65">#REF!</definedName>
    <definedName name="_______________________________________________________________kk29" localSheetId="65">#REF!</definedName>
    <definedName name="Roman_04" localSheetId="65">#REF!</definedName>
    <definedName name="_______________________________________________kk29" localSheetId="65">#REF!</definedName>
    <definedName name="_________________________________________________________________kk29" localSheetId="65">#REF!</definedName>
    <definedName name="_________________________________________________kk29" localSheetId="65">#REF!</definedName>
    <definedName name="___________________________________________________________________kk29" localSheetId="65">#REF!</definedName>
    <definedName name="___________________________________________________kk29" localSheetId="65">#REF!</definedName>
    <definedName name="___________________________________kk29" localSheetId="65">#REF!</definedName>
    <definedName name="_______________________________________________________________kk06" localSheetId="65">#REF!</definedName>
    <definedName name="_______________________________________________kk06" localSheetId="65">#REF!</definedName>
    <definedName name="_________________________________________________________________kk06" localSheetId="65">#REF!</definedName>
    <definedName name="_________________________________________________kk06" localSheetId="65">#REF!</definedName>
    <definedName name="________________________________________________________________kk06" localSheetId="65">#REF!</definedName>
    <definedName name="________________________________________________kk06" localSheetId="65">#REF!</definedName>
    <definedName name="KK2_3" localSheetId="65">#REF!</definedName>
    <definedName name="______________________________________________________________kk06" localSheetId="65">#REF!</definedName>
    <definedName name="______________________________________________kk06" localSheetId="65">#REF!</definedName>
    <definedName name="______________________________________________________________kk29" localSheetId="65">#REF!</definedName>
    <definedName name="______________________________________________kk29" localSheetId="65">#REF!</definedName>
    <definedName name="jiritu" localSheetId="65">#REF!</definedName>
    <definedName name="_____________________________________________________________kk06" localSheetId="65">#REF!</definedName>
    <definedName name="_____________________________________________kk06" localSheetId="65">#REF!</definedName>
    <definedName name="_____________________________________________________________kk29" localSheetId="65">#REF!</definedName>
    <definedName name="_____________________________________________kk29" localSheetId="65">#REF!</definedName>
    <definedName name="____________________________________________________________kk06" localSheetId="65">#REF!</definedName>
    <definedName name="____________________________________________kk06" localSheetId="65">#REF!</definedName>
    <definedName name="____________________________________________________________kk29" localSheetId="65">#REF!</definedName>
    <definedName name="利用日数記入例" localSheetId="65">#REF!</definedName>
    <definedName name="____________________________________________kk29" localSheetId="65">#REF!</definedName>
    <definedName name="___________________________________________________________kk06" localSheetId="65">#REF!</definedName>
    <definedName name="___________________________________________kk06" localSheetId="65">#REF!</definedName>
    <definedName name="___________________________________________________________kk29" localSheetId="65">#REF!</definedName>
    <definedName name="___________________________________________kk29" localSheetId="65">#REF!</definedName>
    <definedName name="__________________________________________________________kk06" localSheetId="65">#REF!</definedName>
    <definedName name="__________________________________________kk06" localSheetId="65">#REF!</definedName>
    <definedName name="__________________________________________________________kk29" localSheetId="65">#REF!</definedName>
    <definedName name="__________________________________________kk29" localSheetId="65">#REF!</definedName>
    <definedName name="_________________________________________________________kk06" localSheetId="65">#REF!</definedName>
    <definedName name="_________________________________________kk06" localSheetId="65">#REF!</definedName>
    <definedName name="_________________________________________________________kk29" localSheetId="65">#REF!</definedName>
    <definedName name="_________________________________________kk29" localSheetId="65">#REF!</definedName>
    <definedName name="________________________________________________________kk06" localSheetId="65">#REF!</definedName>
    <definedName name="________________________________________kk06" localSheetId="65">#REF!</definedName>
    <definedName name="________________________________________________________kk29" localSheetId="65">#REF!</definedName>
    <definedName name="________________________________________kk29" localSheetId="65">#REF!</definedName>
    <definedName name="romann33" localSheetId="65">#REF!</definedName>
    <definedName name="_______________________________________________________kk06" localSheetId="65">#REF!</definedName>
    <definedName name="_______________________________________kk06" localSheetId="65">#REF!</definedName>
    <definedName name="_______________________________________________________kk29" localSheetId="65">#REF!</definedName>
    <definedName name="_______________________________________kk29" localSheetId="65">#REF!</definedName>
    <definedName name="______________________________________________________kk06" localSheetId="65">#REF!</definedName>
    <definedName name="______________________________________kk06" localSheetId="65">#REF!</definedName>
    <definedName name="______________________________________________________kk29" localSheetId="65">#REF!</definedName>
    <definedName name="______________________________________kk29" localSheetId="65">#REF!</definedName>
    <definedName name="_____________________________________kk06" localSheetId="65">#REF!</definedName>
    <definedName name="_____________________________________________________kk06" localSheetId="65">#REF!</definedName>
    <definedName name="_____________________________________kk29" localSheetId="65">#REF!</definedName>
    <definedName name="_____________________________________________________kk29" localSheetId="65">#REF!</definedName>
    <definedName name="‐㏍08" localSheetId="65">#REF!</definedName>
    <definedName name="____________________________________kk06" localSheetId="65">#REF!</definedName>
    <definedName name="____________________________________________________kk06" localSheetId="65">#REF!</definedName>
    <definedName name="___________________________________kk06" localSheetId="65">#REF!</definedName>
    <definedName name="___________________________________________________kk06" localSheetId="65">#REF!</definedName>
    <definedName name="__________________________________________________kk06" localSheetId="65">#REF!</definedName>
    <definedName name="__________________________________kk06" localSheetId="65">#REF!</definedName>
    <definedName name="__________________________________kk29" localSheetId="65">#REF!</definedName>
    <definedName name="_________________________________kk06" localSheetId="65">#REF!</definedName>
    <definedName name="a" localSheetId="65">#REF!</definedName>
    <definedName name="_________________________________kk29" localSheetId="65">#REF!</definedName>
    <definedName name="________________________________kk06" localSheetId="65">#REF!</definedName>
    <definedName name="________________________________kk29" localSheetId="65">#REF!</definedName>
    <definedName name="_______________________________kk06" localSheetId="65">#REF!</definedName>
    <definedName name="_______________________________kk29" localSheetId="65">#REF!</definedName>
    <definedName name="______________________________kk06" localSheetId="65">#REF!</definedName>
    <definedName name="______________________________kk29" localSheetId="65">#REF!</definedName>
    <definedName name="_____________________________kk06" localSheetId="65">#REF!</definedName>
    <definedName name="_____________________________kk29" localSheetId="65">#REF!</definedName>
    <definedName name="____________________________kk06" localSheetId="65">#REF!</definedName>
    <definedName name="____________________________kk29" localSheetId="65">#REF!</definedName>
    <definedName name="Roman2_1" localSheetId="65">#REF!</definedName>
    <definedName name="___________________________kk06" localSheetId="65">#REF!</definedName>
    <definedName name="___________________________kk29" localSheetId="65">#REF!</definedName>
    <definedName name="__________________________kk06" localSheetId="65">#REF!</definedName>
    <definedName name="__________________________kk29" localSheetId="65">#REF!</definedName>
    <definedName name="町っ油" localSheetId="65">#REF!</definedName>
    <definedName name="_________________________kk06" localSheetId="65">#REF!</definedName>
    <definedName name="_________________________kk29" localSheetId="65">#REF!</definedName>
    <definedName name="teble_09" localSheetId="65">#REF!</definedName>
    <definedName name="________________________kk06" localSheetId="65">#REF!</definedName>
    <definedName name="________________________kk29" localSheetId="65">#REF!</definedName>
    <definedName name="_______________________kk06" localSheetId="65">#REF!</definedName>
    <definedName name="_______________________kk29" localSheetId="65">#REF!</definedName>
    <definedName name="kawasaki" localSheetId="65">#REF!</definedName>
    <definedName name="______________________kk06" localSheetId="65">#REF!</definedName>
    <definedName name="______________________kk29" localSheetId="65">#REF!</definedName>
    <definedName name="_____________________kk06" localSheetId="65">#REF!</definedName>
    <definedName name="_____________________kk29" localSheetId="65">#REF!</definedName>
    <definedName name="____________________kk06" localSheetId="65">#REF!</definedName>
    <definedName name="____________________kk29" localSheetId="65">#REF!</definedName>
    <definedName name="___________________kk06" localSheetId="65">#REF!</definedName>
    <definedName name="___________________kk29" localSheetId="65">#REF!</definedName>
    <definedName name="__________________kk06" localSheetId="65">#REF!</definedName>
    <definedName name="__________________kk29" localSheetId="65">#REF!</definedName>
    <definedName name="_________________kk06" localSheetId="65">#REF!</definedName>
    <definedName name="siharai" localSheetId="65">#REF!</definedName>
    <definedName name="_________________kk29" localSheetId="65">#REF!</definedName>
    <definedName name="________________kk06" localSheetId="65">#REF!</definedName>
    <definedName name="________________kk29" localSheetId="65">#REF!</definedName>
    <definedName name="_______________kk06" localSheetId="65">#REF!</definedName>
    <definedName name="_______________kk29" localSheetId="65">#REF!</definedName>
    <definedName name="______________kk06" localSheetId="65">#REF!</definedName>
    <definedName name="______________kk29" localSheetId="65">#REF!</definedName>
    <definedName name="_____________kk06" localSheetId="65">#REF!</definedName>
    <definedName name="_____________kk29" localSheetId="65">#REF!</definedName>
    <definedName name="____________kk06" localSheetId="65">#REF!</definedName>
    <definedName name="__________kk29" localSheetId="65">#REF!</definedName>
    <definedName name="_________kk06" localSheetId="65">#REF!</definedName>
    <definedName name="Roman_01" localSheetId="65">#REF!</definedName>
    <definedName name="_________kk29" localSheetId="65">#REF!</definedName>
    <definedName name="________kk06" localSheetId="65">#REF!</definedName>
    <definedName name="________kk29" localSheetId="65">#REF!</definedName>
    <definedName name="_______kk06" localSheetId="65">#REF!</definedName>
    <definedName name="_______kk29" localSheetId="65">#REF!</definedName>
    <definedName name="______kk06" localSheetId="65">#REF!</definedName>
    <definedName name="______kk29" localSheetId="65">#REF!</definedName>
    <definedName name="_____kk06" localSheetId="65">#REF!</definedName>
    <definedName name="_____kk29" localSheetId="65">#REF!</definedName>
    <definedName name="____kk06" localSheetId="65">#REF!</definedName>
    <definedName name="____kk29" localSheetId="65">#REF!</definedName>
    <definedName name="___kk06" localSheetId="65">#REF!</definedName>
    <definedName name="Roman2_3" localSheetId="65">#REF!</definedName>
    <definedName name="___kk29" localSheetId="65">#REF!</definedName>
    <definedName name="__kk06" localSheetId="65">#REF!</definedName>
    <definedName name="roman7_1" localSheetId="65">#REF!</definedName>
    <definedName name="tapi2" localSheetId="65">#REF!</definedName>
    <definedName name="__kk29" localSheetId="65">#REF!</definedName>
    <definedName name="Roman_03" localSheetId="65">#REF!</definedName>
    <definedName name="_kk06" localSheetId="65">#REF!</definedName>
    <definedName name="_kk29" localSheetId="65">#REF!</definedName>
    <definedName name="Avrg" localSheetId="65">#REF!</definedName>
    <definedName name="teble" localSheetId="65">#REF!</definedName>
    <definedName name="avrg1" localSheetId="65">#REF!</definedName>
    <definedName name="houjin" localSheetId="65">#REF!</definedName>
    <definedName name="jigyoumeishou" localSheetId="65">#REF!</definedName>
    <definedName name="tebie33" localSheetId="65">#REF!</definedName>
    <definedName name="kanagawaken" localSheetId="65">#REF!</definedName>
    <definedName name="kk_04" localSheetId="65">#REF!</definedName>
    <definedName name="KK_06" localSheetId="65">#REF!</definedName>
    <definedName name="kk_07" localSheetId="65">#REF!</definedName>
    <definedName name="ｋｋｋｋ" localSheetId="65">#REF!</definedName>
    <definedName name="Roman_06" localSheetId="65">#REF!</definedName>
    <definedName name="roman_09" localSheetId="65">#REF!</definedName>
    <definedName name="roman_11" localSheetId="65">#REF!</definedName>
    <definedName name="roman11" localSheetId="65">#REF!</definedName>
    <definedName name="roman31" localSheetId="65">#REF!</definedName>
    <definedName name="roman33" localSheetId="65">#REF!</definedName>
    <definedName name="table_06" localSheetId="65">#REF!</definedName>
    <definedName name="roman4_3" localSheetId="65">#REF!</definedName>
    <definedName name="roman77" localSheetId="65">#REF!</definedName>
    <definedName name="yokohama" localSheetId="65">#REF!</definedName>
    <definedName name="romann_12" localSheetId="65">#REF!</definedName>
    <definedName name="romann_66" localSheetId="65">#REF!</definedName>
    <definedName name="serv" localSheetId="65">#REF!</definedName>
    <definedName name="serv_" localSheetId="65">#REF!</definedName>
    <definedName name="Serv_LIST" localSheetId="65">#REF!</definedName>
    <definedName name="sikuchouson" localSheetId="65">#REF!</definedName>
    <definedName name="sinseisaki" localSheetId="65">#REF!</definedName>
    <definedName name="ｔａｂｉｅ＿04" localSheetId="65">#REF!</definedName>
    <definedName name="table_03" localSheetId="65">#REF!</definedName>
    <definedName name="table2_3" localSheetId="65">#REF!</definedName>
    <definedName name="tebie_o7" localSheetId="65">#REF!</definedName>
    <definedName name="看護時間" localSheetId="65">#REF!</definedName>
    <definedName name="tebie08" localSheetId="65">#REF!</definedName>
    <definedName name="tebiroo" localSheetId="65">#REF!</definedName>
    <definedName name="teble77" localSheetId="65">#REF!</definedName>
    <definedName name="あ" localSheetId="65">#REF!</definedName>
    <definedName name="食事" localSheetId="65">#REF!</definedName>
    <definedName name="____________________________________kk29" localSheetId="66">#REF!</definedName>
    <definedName name="____________________________________________________kk29" localSheetId="66">#REF!</definedName>
    <definedName name="____________________________________________________________________kk29" localSheetId="66">#REF!</definedName>
    <definedName name="__________________________________________________kk29" localSheetId="66">#REF!</definedName>
    <definedName name="__________________________________________________________________kk29" localSheetId="66">#REF!</definedName>
    <definedName name="こ" localSheetId="66">#REF!</definedName>
    <definedName name="________________________________________________kk29" localSheetId="66">#REF!</definedName>
    <definedName name="________________________________________________________________kk29" localSheetId="66">#REF!</definedName>
    <definedName name="servo1" localSheetId="66">#REF!</definedName>
    <definedName name="KK_03" localSheetId="66">#REF!</definedName>
    <definedName name="_______________________________________________________________kk29" localSheetId="66">#REF!</definedName>
    <definedName name="Roman_04" localSheetId="66">#REF!</definedName>
    <definedName name="_______________________________________________kk29" localSheetId="66">#REF!</definedName>
    <definedName name="_________________________________________________________________kk29" localSheetId="66">#REF!</definedName>
    <definedName name="_________________________________________________kk29" localSheetId="66">#REF!</definedName>
    <definedName name="___________________________________________________________________kk29" localSheetId="66">#REF!</definedName>
    <definedName name="___________________________________________________kk29" localSheetId="66">#REF!</definedName>
    <definedName name="___________________________________kk29" localSheetId="66">#REF!</definedName>
    <definedName name="_______________________________________________________________kk06" localSheetId="66">#REF!</definedName>
    <definedName name="_______________________________________________kk06" localSheetId="66">#REF!</definedName>
    <definedName name="_________________________________________________________________kk06" localSheetId="66">#REF!</definedName>
    <definedName name="_________________________________________________kk06" localSheetId="66">#REF!</definedName>
    <definedName name="________________________________________________________________kk06" localSheetId="66">#REF!</definedName>
    <definedName name="________________________________________________kk06" localSheetId="66">#REF!</definedName>
    <definedName name="KK2_3" localSheetId="66">#REF!</definedName>
    <definedName name="______________________________________________________________kk06" localSheetId="66">#REF!</definedName>
    <definedName name="______________________________________________kk06" localSheetId="66">#REF!</definedName>
    <definedName name="______________________________________________________________kk29" localSheetId="66">#REF!</definedName>
    <definedName name="______________________________________________kk29" localSheetId="66">#REF!</definedName>
    <definedName name="jiritu" localSheetId="66">#REF!</definedName>
    <definedName name="_____________________________________________________________kk06" localSheetId="66">#REF!</definedName>
    <definedName name="_____________________________________________kk06" localSheetId="66">#REF!</definedName>
    <definedName name="_____________________________________________________________kk29" localSheetId="66">#REF!</definedName>
    <definedName name="_____________________________________________kk29" localSheetId="66">#REF!</definedName>
    <definedName name="____________________________________________________________kk06" localSheetId="66">#REF!</definedName>
    <definedName name="____________________________________________kk06" localSheetId="66">#REF!</definedName>
    <definedName name="____________________________________________________________kk29" localSheetId="66">#REF!</definedName>
    <definedName name="利用日数記入例" localSheetId="66">#REF!</definedName>
    <definedName name="____________________________________________kk29" localSheetId="66">#REF!</definedName>
    <definedName name="___________________________________________________________kk06" localSheetId="66">#REF!</definedName>
    <definedName name="___________________________________________kk06" localSheetId="66">#REF!</definedName>
    <definedName name="___________________________________________________________kk29" localSheetId="66">#REF!</definedName>
    <definedName name="___________________________________________kk29" localSheetId="66">#REF!</definedName>
    <definedName name="__________________________________________________________kk06" localSheetId="66">#REF!</definedName>
    <definedName name="__________________________________________kk06" localSheetId="66">#REF!</definedName>
    <definedName name="__________________________________________________________kk29" localSheetId="66">#REF!</definedName>
    <definedName name="__________________________________________kk29" localSheetId="66">#REF!</definedName>
    <definedName name="_________________________________________________________kk06" localSheetId="66">#REF!</definedName>
    <definedName name="_________________________________________kk06" localSheetId="66">#REF!</definedName>
    <definedName name="_________________________________________________________kk29" localSheetId="66">#REF!</definedName>
    <definedName name="_________________________________________kk29" localSheetId="66">#REF!</definedName>
    <definedName name="________________________________________________________kk06" localSheetId="66">#REF!</definedName>
    <definedName name="________________________________________kk06" localSheetId="66">#REF!</definedName>
    <definedName name="________________________________________________________kk29" localSheetId="66">#REF!</definedName>
    <definedName name="________________________________________kk29" localSheetId="66">#REF!</definedName>
    <definedName name="romann33" localSheetId="66">#REF!</definedName>
    <definedName name="_______________________________________________________kk06" localSheetId="66">#REF!</definedName>
    <definedName name="_______________________________________kk06" localSheetId="66">#REF!</definedName>
    <definedName name="_______________________________________________________kk29" localSheetId="66">#REF!</definedName>
    <definedName name="_______________________________________kk29" localSheetId="66">#REF!</definedName>
    <definedName name="______________________________________________________kk06" localSheetId="66">#REF!</definedName>
    <definedName name="______________________________________kk06" localSheetId="66">#REF!</definedName>
    <definedName name="______________________________________________________kk29" localSheetId="66">#REF!</definedName>
    <definedName name="______________________________________kk29" localSheetId="66">#REF!</definedName>
    <definedName name="_____________________________________kk06" localSheetId="66">#REF!</definedName>
    <definedName name="_____________________________________________________kk06" localSheetId="66">#REF!</definedName>
    <definedName name="_____________________________________kk29" localSheetId="66">#REF!</definedName>
    <definedName name="_____________________________________________________kk29" localSheetId="66">#REF!</definedName>
    <definedName name="‐㏍08" localSheetId="66">#REF!</definedName>
    <definedName name="____________________________________kk06" localSheetId="66">#REF!</definedName>
    <definedName name="____________________________________________________kk06" localSheetId="66">#REF!</definedName>
    <definedName name="___________________________________kk06" localSheetId="66">#REF!</definedName>
    <definedName name="___________________________________________________kk06" localSheetId="66">#REF!</definedName>
    <definedName name="__________________________________________________kk06" localSheetId="66">#REF!</definedName>
    <definedName name="__________________________________kk06" localSheetId="66">#REF!</definedName>
    <definedName name="__________________________________kk29" localSheetId="66">#REF!</definedName>
    <definedName name="_________________________________kk06" localSheetId="66">#REF!</definedName>
    <definedName name="a" localSheetId="66">#REF!</definedName>
    <definedName name="_________________________________kk29" localSheetId="66">#REF!</definedName>
    <definedName name="________________________________kk06" localSheetId="66">#REF!</definedName>
    <definedName name="________________________________kk29" localSheetId="66">#REF!</definedName>
    <definedName name="_______________________________kk06" localSheetId="66">#REF!</definedName>
    <definedName name="_______________________________kk29" localSheetId="66">#REF!</definedName>
    <definedName name="______________________________kk06" localSheetId="66">#REF!</definedName>
    <definedName name="______________________________kk29" localSheetId="66">#REF!</definedName>
    <definedName name="_____________________________kk06" localSheetId="66">#REF!</definedName>
    <definedName name="_____________________________kk29" localSheetId="66">#REF!</definedName>
    <definedName name="____________________________kk06" localSheetId="66">#REF!</definedName>
    <definedName name="____________________________kk29" localSheetId="66">#REF!</definedName>
    <definedName name="Roman2_1" localSheetId="66">#REF!</definedName>
    <definedName name="___________________________kk06" localSheetId="66">#REF!</definedName>
    <definedName name="___________________________kk29" localSheetId="66">#REF!</definedName>
    <definedName name="__________________________kk06" localSheetId="66">#REF!</definedName>
    <definedName name="__________________________kk29" localSheetId="66">#REF!</definedName>
    <definedName name="町っ油" localSheetId="66">#REF!</definedName>
    <definedName name="_________________________kk06" localSheetId="66">#REF!</definedName>
    <definedName name="_________________________kk29" localSheetId="66">#REF!</definedName>
    <definedName name="teble_09" localSheetId="66">#REF!</definedName>
    <definedName name="________________________kk06" localSheetId="66">#REF!</definedName>
    <definedName name="________________________kk29" localSheetId="66">#REF!</definedName>
    <definedName name="_______________________kk06" localSheetId="66">#REF!</definedName>
    <definedName name="_______________________kk29" localSheetId="66">#REF!</definedName>
    <definedName name="kawasaki" localSheetId="66">#REF!</definedName>
    <definedName name="______________________kk06" localSheetId="66">#REF!</definedName>
    <definedName name="______________________kk29" localSheetId="66">#REF!</definedName>
    <definedName name="_____________________kk06" localSheetId="66">#REF!</definedName>
    <definedName name="_____________________kk29" localSheetId="66">#REF!</definedName>
    <definedName name="____________________kk06" localSheetId="66">#REF!</definedName>
    <definedName name="____________________kk29" localSheetId="66">#REF!</definedName>
    <definedName name="___________________kk06" localSheetId="66">#REF!</definedName>
    <definedName name="___________________kk29" localSheetId="66">#REF!</definedName>
    <definedName name="__________________kk06" localSheetId="66">#REF!</definedName>
    <definedName name="__________________kk29" localSheetId="66">#REF!</definedName>
    <definedName name="_________________kk06" localSheetId="66">#REF!</definedName>
    <definedName name="siharai" localSheetId="66">#REF!</definedName>
    <definedName name="_________________kk29" localSheetId="66">#REF!</definedName>
    <definedName name="________________kk06" localSheetId="66">#REF!</definedName>
    <definedName name="________________kk29" localSheetId="66">#REF!</definedName>
    <definedName name="_______________kk06" localSheetId="66">#REF!</definedName>
    <definedName name="_______________kk29" localSheetId="66">#REF!</definedName>
    <definedName name="______________kk06" localSheetId="66">#REF!</definedName>
    <definedName name="______________kk29" localSheetId="66">#REF!</definedName>
    <definedName name="_____________kk06" localSheetId="66">#REF!</definedName>
    <definedName name="_____________kk29" localSheetId="66">#REF!</definedName>
    <definedName name="____________kk06" localSheetId="66">#REF!</definedName>
    <definedName name="__________kk29" localSheetId="66">#REF!</definedName>
    <definedName name="_________kk06" localSheetId="66">#REF!</definedName>
    <definedName name="Roman_01" localSheetId="66">#REF!</definedName>
    <definedName name="_________kk29" localSheetId="66">#REF!</definedName>
    <definedName name="________kk06" localSheetId="66">#REF!</definedName>
    <definedName name="________kk29" localSheetId="66">#REF!</definedName>
    <definedName name="_______kk06" localSheetId="66">#REF!</definedName>
    <definedName name="_______kk29" localSheetId="66">#REF!</definedName>
    <definedName name="______kk06" localSheetId="66">#REF!</definedName>
    <definedName name="______kk29" localSheetId="66">#REF!</definedName>
    <definedName name="_____kk06" localSheetId="66">#REF!</definedName>
    <definedName name="_____kk29" localSheetId="66">#REF!</definedName>
    <definedName name="____kk06" localSheetId="66">#REF!</definedName>
    <definedName name="____kk29" localSheetId="66">#REF!</definedName>
    <definedName name="___kk06" localSheetId="66">#REF!</definedName>
    <definedName name="Roman2_3" localSheetId="66">#REF!</definedName>
    <definedName name="___kk29" localSheetId="66">#REF!</definedName>
    <definedName name="__kk06" localSheetId="66">#REF!</definedName>
    <definedName name="roman7_1" localSheetId="66">#REF!</definedName>
    <definedName name="tapi2" localSheetId="66">#REF!</definedName>
    <definedName name="__kk29" localSheetId="66">#REF!</definedName>
    <definedName name="Roman_03" localSheetId="66">#REF!</definedName>
    <definedName name="_kk06" localSheetId="66">#REF!</definedName>
    <definedName name="_kk29" localSheetId="66">#REF!</definedName>
    <definedName name="Avrg" localSheetId="66">#REF!</definedName>
    <definedName name="teble" localSheetId="66">#REF!</definedName>
    <definedName name="avrg1" localSheetId="66">#REF!</definedName>
    <definedName name="houjin" localSheetId="66">#REF!</definedName>
    <definedName name="jigyoumeishou" localSheetId="66">#REF!</definedName>
    <definedName name="tebie33" localSheetId="66">#REF!</definedName>
    <definedName name="kanagawaken" localSheetId="66">#REF!</definedName>
    <definedName name="kk_04" localSheetId="66">#REF!</definedName>
    <definedName name="KK_06" localSheetId="66">#REF!</definedName>
    <definedName name="kk_07" localSheetId="66">#REF!</definedName>
    <definedName name="ｋｋｋｋ" localSheetId="66">#REF!</definedName>
    <definedName name="Roman_06" localSheetId="66">#REF!</definedName>
    <definedName name="roman_09" localSheetId="66">#REF!</definedName>
    <definedName name="roman_11" localSheetId="66">#REF!</definedName>
    <definedName name="roman11" localSheetId="66">#REF!</definedName>
    <definedName name="roman31" localSheetId="66">#REF!</definedName>
    <definedName name="roman33" localSheetId="66">#REF!</definedName>
    <definedName name="table_06" localSheetId="66">#REF!</definedName>
    <definedName name="roman4_3" localSheetId="66">#REF!</definedName>
    <definedName name="roman77" localSheetId="66">#REF!</definedName>
    <definedName name="yokohama" localSheetId="66">#REF!</definedName>
    <definedName name="romann_12" localSheetId="66">#REF!</definedName>
    <definedName name="romann_66" localSheetId="66">#REF!</definedName>
    <definedName name="serv" localSheetId="66">#REF!</definedName>
    <definedName name="serv_" localSheetId="66">#REF!</definedName>
    <definedName name="Serv_LIST" localSheetId="66">#REF!</definedName>
    <definedName name="sikuchouson" localSheetId="66">#REF!</definedName>
    <definedName name="sinseisaki" localSheetId="66">#REF!</definedName>
    <definedName name="ｔａｂｉｅ＿04" localSheetId="66">#REF!</definedName>
    <definedName name="table_03" localSheetId="66">#REF!</definedName>
    <definedName name="table2_3" localSheetId="66">#REF!</definedName>
    <definedName name="tebie_o7" localSheetId="66">#REF!</definedName>
    <definedName name="看護時間" localSheetId="66">#REF!</definedName>
    <definedName name="tebie08" localSheetId="66">#REF!</definedName>
    <definedName name="tebiroo" localSheetId="66">#REF!</definedName>
    <definedName name="teble77" localSheetId="66">#REF!</definedName>
    <definedName name="あ" localSheetId="66">#REF!</definedName>
    <definedName name="食事" localSheetId="66">#REF!</definedName>
    <definedName name="_xlnm._FilterDatabase" localSheetId="0" hidden="1">加算届出書一覧表!$A$3:$E$74</definedName>
    <definedName name="KanriJyusyoKana">#REF!</definedName>
    <definedName name="i">#REF!</definedName>
    <definedName name="t">#REF!</definedName>
    <definedName name="山口県">#REF!</definedName>
    <definedName name="ShinseiMeisyo">#REF!</definedName>
    <definedName name="DaihyoShimei">#REF!</definedName>
    <definedName name="台帳">[5]D台帳!$A$6:$AF$3439</definedName>
    <definedName name="っっっっｌ">#N/A</definedName>
    <definedName name="か">#REF!</definedName>
    <definedName name="KanriJyusyo">#REF!</definedName>
    <definedName name="KenmuShokushu">#REF!</definedName>
    <definedName name="sdsgfsgfs">#REF!</definedName>
    <definedName name="aaaaaaaaaaaaa">#REF!</definedName>
    <definedName name="aaaaa">#REF!</definedName>
    <definedName name="asasasasasasa">#REF!</definedName>
    <definedName name="startNo">#REF!</definedName>
    <definedName name="CSV_付表８その１">#REF!</definedName>
    <definedName name="KanriYubin">#REF!</definedName>
    <definedName name="startNumber">#REF!</definedName>
    <definedName name="jigyoFurigana">#REF!</definedName>
    <definedName name="CSV_付表１３その１">#REF!</definedName>
    <definedName name="CSV_付表１１">#REF!</definedName>
    <definedName name="ShinseiFax">#REF!</definedName>
    <definedName name="y">#REF!</definedName>
    <definedName name="swwww">#REF!</definedName>
    <definedName name="DaihyoYubin">#REF!</definedName>
    <definedName name="サービス名">#N/A</definedName>
    <definedName name="new">#REF!</definedName>
    <definedName name="サービス名称">#N/A</definedName>
    <definedName name="ssss">#REF!</definedName>
    <definedName name="CSV_付表１２">#REF!</definedName>
    <definedName name="ｋ">#N/A</definedName>
    <definedName name="HoujinShokatsu">#REF!</definedName>
    <definedName name="d">#REF!</definedName>
    <definedName name="ShinseiTel">#REF!</definedName>
    <definedName name="ああああああああああああ">#REF!</definedName>
    <definedName name="CSV_付表１">#REF!</definedName>
    <definedName name="サービス種別">[1]サービス種類一覧!$B$4:$B$20</definedName>
    <definedName name="o">#REF!</definedName>
    <definedName name="CSV_付表１＿２">#REF!</definedName>
    <definedName name="xxx">#REF!</definedName>
    <definedName name="JigyosyoMei">#REF!</definedName>
    <definedName name="ShinseiSyozai">#REF!</definedName>
    <definedName name="確認">#N/A</definedName>
    <definedName name="サービス種類">[2]サービス種類一覧!$C$4:$C$20</definedName>
    <definedName name="CSV_付表２">#REF!</definedName>
    <definedName name="tanaka1">#REF!</definedName>
    <definedName name="特定">#REF!</definedName>
    <definedName name="DaihyoFurigana">#REF!</definedName>
    <definedName name="っっｋ">#N/A</definedName>
    <definedName name="SasekiFuri">#REF!</definedName>
    <definedName name="HoujinSyubetu">#REF!</definedName>
    <definedName name="CSV_付表８その３">#REF!</definedName>
    <definedName name="JigyoShozai">#REF!</definedName>
    <definedName name="prtNo">#REF!</definedName>
    <definedName name="アアアア">#REF!</definedName>
    <definedName name="xx">#REF!</definedName>
    <definedName name="qwerty">#REF!</definedName>
    <definedName name="_____________________________________________________________________kk29">#REF!</definedName>
    <definedName name="q">#REF!</definedName>
    <definedName name="あいう">#REF!</definedName>
    <definedName name="qq">#REF!</definedName>
    <definedName name="JigyosyoYubin">#REF!</definedName>
    <definedName name="__________________________________________________________________kk06">#REF!</definedName>
    <definedName name="__08">#N/A</definedName>
    <definedName name="_new1">#REF!</definedName>
    <definedName name="②従業者の員数">#REF!</definedName>
    <definedName name="aa">#REF!</definedName>
    <definedName name="b">#REF!</definedName>
    <definedName name="種類">[4]サービス種類一覧!$A$4:$A$20</definedName>
    <definedName name="chiba">#REF!</definedName>
    <definedName name="CSV_サービス情報">#REF!</definedName>
    <definedName name="CSV_口座振込依頼書">#REF!</definedName>
    <definedName name="CSV_追加情報">#REF!</definedName>
    <definedName name="CSV_付表１０">#REF!</definedName>
    <definedName name="tanaka2">#REF!</definedName>
    <definedName name="CSV_付表１０＿２">#REF!</definedName>
    <definedName name="CSV_付表１１＿２">#REF!</definedName>
    <definedName name="CSV_付表１２＿２">#REF!</definedName>
    <definedName name="CSV_付表１３その２">#REF!</definedName>
    <definedName name="CSV_付表１４">#REF!</definedName>
    <definedName name="CSV_付表３">#REF!</definedName>
    <definedName name="CSV_付表３＿２">#REF!</definedName>
    <definedName name="u">#REF!</definedName>
    <definedName name="CSV_付表４">#REF!</definedName>
    <definedName name="CSV_付表５">#REF!</definedName>
    <definedName name="CSV_付表６">#REF!</definedName>
    <definedName name="CSV_付表７">#REF!</definedName>
    <definedName name="CSV_付表８その２">#REF!</definedName>
    <definedName name="CSV_付表９">#REF!</definedName>
    <definedName name="CSV_付表９＿２">#REF!</definedName>
    <definedName name="CSV_様式第１号">#REF!</definedName>
    <definedName name="DaihyoJyusho">#REF!</definedName>
    <definedName name="DaihyoShokumei">#REF!</definedName>
    <definedName name="JigyoShozaiKana">#REF!</definedName>
    <definedName name="e">#REF!</definedName>
    <definedName name="erea">#REF!</definedName>
    <definedName name="HoujinSyubetsu">#REF!</definedName>
    <definedName name="JigyoFax">#REF!</definedName>
    <definedName name="JigyoMeisyo">#REF!</definedName>
    <definedName name="JigyosyoFurigana">#REF!</definedName>
    <definedName name="JigyosyoSyozai">#REF!</definedName>
    <definedName name="自己評価">#REF!</definedName>
    <definedName name="JigyoTel">#REF!</definedName>
    <definedName name="JigyoYubin">#REF!</definedName>
    <definedName name="KanriShimei">#REF!</definedName>
    <definedName name="KenmuJigyoMei">#REF!</definedName>
    <definedName name="sssss">#REF!</definedName>
    <definedName name="KenmuJikan">#REF!</definedName>
    <definedName name="KenmuUmu">#REF!</definedName>
    <definedName name="s">#REF!</definedName>
    <definedName name="SasekiJyusyo">#REF!</definedName>
    <definedName name="SasekiShimei">#REF!</definedName>
    <definedName name="SasekiYubin">#REF!</definedName>
    <definedName name="ShinseiMeisyoKana">#REF!</definedName>
    <definedName name="ShinseiYubin">#REF!</definedName>
    <definedName name="かながわ">#REF!</definedName>
    <definedName name="ss">#REF!</definedName>
    <definedName name="ssssssssss">#REF!</definedName>
    <definedName name="tanaka">#REF!</definedName>
    <definedName name="w">#REF!</definedName>
    <definedName name="ww">#REF!</definedName>
    <definedName name="www">#REF!</definedName>
    <definedName name="wwwwwwww">#REF!</definedName>
    <definedName name="z">#REF!</definedName>
    <definedName name="ア">#REF!</definedName>
    <definedName name="あああ">#REF!</definedName>
    <definedName name="サービス">#REF!</definedName>
    <definedName name="サービス２">#REF!</definedName>
    <definedName name="だだ">#N/A</definedName>
    <definedName name="一覧">[3]加算率一覧!$A$4:$A$25</definedName>
    <definedName name="_xlnm.Print_Area" localSheetId="47">'別紙37-2'!$A$4:$BT$93</definedName>
    <definedName name="Z_0E755BD3_6999_CD45_9159_A46609466F2A_.wvu.PrintArea" localSheetId="47" hidden="1">'別紙37-2'!$A$4:$BT$93</definedName>
    <definedName name="Z_0E755BD3_6999_CD45_9159_A46609466F2A_.wvu.Cols" localSheetId="0" hidden="1">加算届出書一覧表!$A:$A</definedName>
    <definedName name="_xlnm.Print_Area" localSheetId="0">加算届出書一覧表!$A$1:$E$75</definedName>
    <definedName name="Z_0E755BD3_6999_CD45_9159_A46609466F2A_.wvu.FilterData" localSheetId="0" hidden="1">加算届出書一覧表!$A$3:$E$3</definedName>
    <definedName name="Z_0E755BD3_6999_CD45_9159_A46609466F2A_.wvu.PrintArea" localSheetId="0" hidden="1">加算届出書一覧表!$A$1:$E$74</definedName>
    <definedName name="_xlnm._FilterDatabase" localSheetId="72" hidden="1">'障害児通所・入所給付費　体制等状況一覧_旧'!$A$5:$IV$157</definedName>
    <definedName name="_xlnm.Print_Area" localSheetId="72">'障害児通所・入所給付費　体制等状況一覧_旧'!$A$1:$BQ$167</definedName>
    <definedName name="_xlnm.Print_Titles" localSheetId="72">'障害児通所・入所給付費　体制等状況一覧_旧'!$1:$4</definedName>
    <definedName name="Z_0E755BD3_6999_CD45_9159_A46609466F2A_.wvu.PrintArea" localSheetId="72" hidden="1">'障害児通所・入所給付費　体制等状況一覧_旧'!$A$1:$BQ$167</definedName>
    <definedName name="Z_0E755BD3_6999_CD45_9159_A46609466F2A_.wvu.PrintTitles" localSheetId="72" hidden="1">'障害児通所・入所給付費　体制等状況一覧_旧'!$1:$4</definedName>
    <definedName name="_xlnm.Print_Area" localSheetId="48">'別紙37-3'!$A$3:$CC$40</definedName>
    <definedName name="Z_0E755BD3_6999_CD45_9159_A46609466F2A_.wvu.PrintArea" localSheetId="48" hidden="1">'別紙37-3'!$A$3:$CC$40</definedName>
    <definedName name="Z_0E755BD3_6999_CD45_9159_A46609466F2A_.wvu.Cols" localSheetId="48" hidden="1">'別紙37-3'!$A:$B</definedName>
    <definedName name="_xlnm.Print_Area" localSheetId="52">'別紙40-2'!$A$2:$BD$51</definedName>
    <definedName name="Z_0E755BD3_6999_CD45_9159_A46609466F2A_.wvu.PrintArea" localSheetId="52" hidden="1">'別紙40-2'!$A$2:$BD$51</definedName>
    <definedName name="_xlnm.Print_Area" localSheetId="73">別紙57!$A$2:$AK$37</definedName>
    <definedName name="_xlnm.Print_Area" localSheetId="1">'別紙２-１'!$B$3:$Y$59</definedName>
    <definedName name="Z_0E755BD3_6999_CD45_9159_A46609466F2A_.wvu.PrintArea" localSheetId="1" hidden="1">'別紙２-１'!$B$3:$Y$10</definedName>
    <definedName name="_xlnm.Print_Area" localSheetId="2">'別紙２-２'!$B$3:$Y$55</definedName>
    <definedName name="Z_0E755BD3_6999_CD45_9159_A46609466F2A_.wvu.PrintArea" localSheetId="2" hidden="1">'別紙２-２'!$B$3:$Y$10</definedName>
    <definedName name="_xlnm.Print_Area" localSheetId="3">'別紙２-３'!$B$3:$Y$60</definedName>
    <definedName name="Z_0E755BD3_6999_CD45_9159_A46609466F2A_.wvu.PrintArea" localSheetId="3" hidden="1">'別紙２-３'!$B$3:$Y$10</definedName>
    <definedName name="_xlnm.Print_Area" localSheetId="4">'別紙２-４'!$B$3:$Y$60</definedName>
    <definedName name="Z_0E755BD3_6999_CD45_9159_A46609466F2A_.wvu.PrintArea" localSheetId="4" hidden="1">'別紙２-４'!$B$3:$Y$9</definedName>
    <definedName name="_xlnm.Print_Area" localSheetId="5">'別紙３-１'!$B$2:$I$38</definedName>
    <definedName name="Z_0E755BD3_6999_CD45_9159_A46609466F2A_.wvu.PrintArea" localSheetId="5" hidden="1">'別紙３-１'!$B$2:$I$38</definedName>
    <definedName name="_xlnm.Print_Area" localSheetId="6">'別紙３-２'!$B$2:$I$20</definedName>
    <definedName name="Z_0E755BD3_6999_CD45_9159_A46609466F2A_.wvu.PrintArea" localSheetId="6" hidden="1">'別紙３-２'!$B$2:$I$20</definedName>
    <definedName name="_xlnm.Print_Area" localSheetId="7">別紙４!$A$2:$H$25</definedName>
    <definedName name="Z_0E755BD3_6999_CD45_9159_A46609466F2A_.wvu.PrintArea" localSheetId="7" hidden="1">別紙４!$A$2:$H$25</definedName>
    <definedName name="_xlnm.Print_Area" localSheetId="8">別紙５!$A$2:$H$26</definedName>
    <definedName name="Z_0E755BD3_6999_CD45_9159_A46609466F2A_.wvu.PrintArea" localSheetId="8" hidden="1">別紙５!$A$2:$H$26</definedName>
    <definedName name="Excel_BuiltIn_Print_Area" localSheetId="9">'別紙６-１'!$A$5:$AK$50</definedName>
    <definedName name="Z_0E755BD3_6999_CD45_9159_A46609466F2A_.wvu.PrintArea" localSheetId="9" hidden="1">'別紙６-１'!$A$2:$AK$49</definedName>
    <definedName name="_xlnm.Print_Area" localSheetId="9">'別紙６-１'!$A$2:$AK$49</definedName>
    <definedName name="Excel_BuiltIn_Print_Area" localSheetId="10">'別紙６-２'!$A$5:$AK$50</definedName>
    <definedName name="Z_0E755BD3_6999_CD45_9159_A46609466F2A_.wvu.PrintArea" localSheetId="10" hidden="1">'別紙６-２'!$A$2:$AK$49</definedName>
    <definedName name="_xlnm.Print_Area" localSheetId="10">'別紙６-２'!$A$2:$AK$49</definedName>
    <definedName name="Excel_BuiltIn_Print_Area" localSheetId="11">別紙７!$A$5:$AM$36</definedName>
    <definedName name="Z_0E755BD3_6999_CD45_9159_A46609466F2A_.wvu.PrintArea" localSheetId="11" hidden="1">別紙７!$A$2:$AM$36</definedName>
    <definedName name="_xlnm.Print_Area" localSheetId="11">別紙７!$A$2:$AM$36</definedName>
    <definedName name="_xlnm.Print_Area" localSheetId="12">'別紙８-１'!$A$2:$H$21</definedName>
    <definedName name="Z_0E755BD3_6999_CD45_9159_A46609466F2A_.wvu.PrintArea" localSheetId="12" hidden="1">'別紙８-１'!$A$2:$H$21</definedName>
    <definedName name="_xlnm.Print_Area" localSheetId="13">'別紙８-２'!$A$2:$H$17</definedName>
    <definedName name="Z_0E755BD3_6999_CD45_9159_A46609466F2A_.wvu.PrintArea" localSheetId="13" hidden="1">'別紙８-２'!$A$2:$H$17</definedName>
    <definedName name="_xlnm.Print_Area" localSheetId="14">'別紙８-３'!$A$2:$AH$48</definedName>
    <definedName name="Z_0E755BD3_6999_CD45_9159_A46609466F2A_.wvu.PrintArea" localSheetId="14" hidden="1">'別紙８-３'!$A$2:$AH$48</definedName>
    <definedName name="_xlnm.Print_Area" localSheetId="15">'別紙９-１'!$A$2:$I$27</definedName>
    <definedName name="Z_0E755BD3_6999_CD45_9159_A46609466F2A_.wvu.PrintArea" localSheetId="15" hidden="1">'別紙９-１'!$A$2:$I$27</definedName>
    <definedName name="_xlnm.Print_Area" localSheetId="16">'別紙９-２'!$A$2:$I$32</definedName>
    <definedName name="Z_0E755BD3_6999_CD45_9159_A46609466F2A_.wvu.PrintArea" localSheetId="16" hidden="1">'別紙９-２'!$A$2:$I$33</definedName>
    <definedName name="_xlnm.Print_Area" localSheetId="17">別紙10!$A$2:$AK$28</definedName>
    <definedName name="Z_0E755BD3_6999_CD45_9159_A46609466F2A_.wvu.PrintArea" localSheetId="17" hidden="1">別紙10!$A$2:$AK$28</definedName>
    <definedName name="_xlnm.Print_Area" localSheetId="18">別紙11!$A$2:$H$20</definedName>
    <definedName name="Z_0E755BD3_6999_CD45_9159_A46609466F2A_.wvu.PrintArea" localSheetId="18" hidden="1">別紙11!$A$2:$H$20</definedName>
    <definedName name="_xlnm.Print_Area" localSheetId="19">別紙12!$A$2:$D$31</definedName>
    <definedName name="Z_0E755BD3_6999_CD45_9159_A46609466F2A_.wvu.PrintArea" localSheetId="19" hidden="1">別紙12!$A$2:$D$31</definedName>
    <definedName name="_xlnm.Print_Area" localSheetId="20">別紙13!$A$2:$H$16</definedName>
    <definedName name="Z_0E755BD3_6999_CD45_9159_A46609466F2A_.wvu.PrintArea" localSheetId="20" hidden="1">別紙13!$A$2:$H$16</definedName>
    <definedName name="_xlnm.Print_Area" localSheetId="21">別紙14!$A$2:$Q$38</definedName>
    <definedName name="Z_0E755BD3_6999_CD45_9159_A46609466F2A_.wvu.PrintArea" localSheetId="21" hidden="1">別紙14!$A$2:$Q$38</definedName>
    <definedName name="_xlnm.Print_Area" localSheetId="22">別紙15!$A$2:$H$28</definedName>
    <definedName name="Z_0E755BD3_6999_CD45_9159_A46609466F2A_.wvu.PrintArea" localSheetId="22" hidden="1">別紙15!$A$2:$H$28</definedName>
    <definedName name="_xlnm.Print_Area" localSheetId="23">別紙16!$A$2:$G$29</definedName>
    <definedName name="Z_0E755BD3_6999_CD45_9159_A46609466F2A_.wvu.PrintArea" localSheetId="23" hidden="1">別紙16!$A$2:$G$29</definedName>
    <definedName name="_xlnm.Print_Area" localSheetId="24">別紙17!$B$2:$F$17</definedName>
    <definedName name="Z_0E755BD3_6999_CD45_9159_A46609466F2A_.wvu.PrintArea" localSheetId="24" hidden="1">別紙17!$B$2:$F$17</definedName>
    <definedName name="_xlnm.Print_Area" localSheetId="25">別紙18!$A$2:$G$15</definedName>
    <definedName name="Z_0E755BD3_6999_CD45_9159_A46609466F2A_.wvu.PrintArea" localSheetId="25" hidden="1">別紙18!$A$2:$G$15</definedName>
    <definedName name="Z_0E755BD3_6999_CD45_9159_A46609466F2A_.wvu.Cols" localSheetId="25" hidden="1">別紙18!$F:$F</definedName>
    <definedName name="_xlnm.Print_Area" localSheetId="26">別紙19!$B$2:$F$15</definedName>
    <definedName name="Z_0E755BD3_6999_CD45_9159_A46609466F2A_.wvu.PrintArea" localSheetId="26" hidden="1">別紙19!$B$2:$F$15</definedName>
    <definedName name="_xlnm.Print_Area" localSheetId="27">別紙20!$A$2:$F$12</definedName>
    <definedName name="Z_0E755BD3_6999_CD45_9159_A46609466F2A_.wvu.PrintArea" localSheetId="27" hidden="1">別紙20!$A$2:$F$12</definedName>
    <definedName name="_xlnm.Print_Area" localSheetId="28">別紙21!$A$2:$J$12</definedName>
    <definedName name="Z_0E755BD3_6999_CD45_9159_A46609466F2A_.wvu.PrintArea" localSheetId="28" hidden="1">別紙21!$A$2:$J$12</definedName>
    <definedName name="_xlnm.Print_Area" localSheetId="29">別紙22!$A$2:$AI$49</definedName>
    <definedName name="Z_0E755BD3_6999_CD45_9159_A46609466F2A_.wvu.PrintArea" localSheetId="29" hidden="1">別紙22!$A$2:$AI$49</definedName>
    <definedName name="_xlnm.Print_Area" localSheetId="30">'別紙23-１'!$A$2:$K$27</definedName>
    <definedName name="Z_0E755BD3_6999_CD45_9159_A46609466F2A_.wvu.PrintArea" localSheetId="30" hidden="1">'別紙23-１'!$A$2:$K$27</definedName>
    <definedName name="_xlnm.Print_Area" localSheetId="31">'別紙23-２'!$A$2:$K$27</definedName>
    <definedName name="Z_0E755BD3_6999_CD45_9159_A46609466F2A_.wvu.PrintArea" localSheetId="31" hidden="1">'別紙23-２'!$A$2:$K$27</definedName>
    <definedName name="_xlnm.Print_Area" localSheetId="32">別紙24!$A$2:$K$25</definedName>
    <definedName name="Z_0E755BD3_6999_CD45_9159_A46609466F2A_.wvu.PrintArea" localSheetId="32" hidden="1">別紙24!$A$2:$K$25</definedName>
    <definedName name="_xlnm.Print_Area" localSheetId="33">別紙25!$A$2:$J$36</definedName>
    <definedName name="Z_0E755BD3_6999_CD45_9159_A46609466F2A_.wvu.PrintArea" localSheetId="33" hidden="1">別紙25!$A$2:$J$36</definedName>
    <definedName name="_xlnm.Print_Area" localSheetId="34">別紙26!$A$2:$H$17</definedName>
    <definedName name="Z_0E755BD3_6999_CD45_9159_A46609466F2A_.wvu.PrintArea" localSheetId="34" hidden="1">別紙26!$A$2:$H$17</definedName>
    <definedName name="_xlnm.Print_Area" localSheetId="35">別紙27!$A$2:$H$50</definedName>
    <definedName name="Z_0E755BD3_6999_CD45_9159_A46609466F2A_.wvu.PrintArea" localSheetId="35" hidden="1">別紙27!$A$2:$H$50</definedName>
    <definedName name="_xlnm.Print_Area" localSheetId="36">別紙28!$A$2:$AI$38</definedName>
    <definedName name="Z_0E755BD3_6999_CD45_9159_A46609466F2A_.wvu.PrintArea" localSheetId="36" hidden="1">別紙28!$A$2:$AI$38</definedName>
    <definedName name="_xlnm.Print_Area" localSheetId="37">'別紙29-１'!$A$2:$J$24</definedName>
    <definedName name="Z_0E755BD3_6999_CD45_9159_A46609466F2A_.wvu.PrintArea" localSheetId="37" hidden="1">'別紙29-１'!$A$2:$J$24</definedName>
    <definedName name="_xlnm.Print_Area" localSheetId="38">'別紙29-２'!$A$2:$L$57</definedName>
    <definedName name="Z_0E755BD3_6999_CD45_9159_A46609466F2A_.wvu.PrintArea" localSheetId="38" hidden="1">'別紙29-２'!$A$2:$J$6</definedName>
    <definedName name="_xlnm.Print_Area" localSheetId="39">別紙30!$A$2:$F$26</definedName>
    <definedName name="Z_0E755BD3_6999_CD45_9159_A46609466F2A_.wvu.PrintArea" localSheetId="39" hidden="1">別紙30!$A$2:$F$26</definedName>
    <definedName name="_xlnm.Print_Area" localSheetId="40">別紙31!$A$2:$AL$12</definedName>
    <definedName name="Z_0E755BD3_6999_CD45_9159_A46609466F2A_.wvu.PrintArea" localSheetId="40" hidden="1">別紙31!$A$2:$AL$12</definedName>
    <definedName name="_xlnm.Print_Area" localSheetId="41">別紙32!$A$2:$G$37</definedName>
    <definedName name="Z_0E755BD3_6999_CD45_9159_A46609466F2A_.wvu.PrintArea" localSheetId="41" hidden="1">別紙32!$A$2:$G$32</definedName>
    <definedName name="_xlnm.Print_Area" localSheetId="42">別紙33!$A$2:$H$26</definedName>
    <definedName name="Z_0E755BD3_6999_CD45_9159_A46609466F2A_.wvu.PrintArea" localSheetId="42" hidden="1">別紙33!$A$2:$H$26</definedName>
    <definedName name="_xlnm.Print_Area" localSheetId="43">別紙34!$A$2:$J$29</definedName>
    <definedName name="Z_0E755BD3_6999_CD45_9159_A46609466F2A_.wvu.PrintArea" localSheetId="43" hidden="1">別紙34!$A$2:$J$29</definedName>
    <definedName name="_xlnm.Print_Area" localSheetId="44">別紙35!$A$2:$AH$20</definedName>
    <definedName name="Z_0E755BD3_6999_CD45_9159_A46609466F2A_.wvu.PrintArea" localSheetId="44" hidden="1">別紙35!$A$2:$AH$20</definedName>
    <definedName name="_xlnm.Print_Area" localSheetId="45">別紙36!$A$2:$AD$54</definedName>
    <definedName name="Z_0E755BD3_6999_CD45_9159_A46609466F2A_.wvu.PrintArea" localSheetId="45" hidden="1">別紙36!$A$2:$AD$54</definedName>
    <definedName name="_xlnm.Print_Area" localSheetId="46">'別紙37-1'!$A$2:$L$45</definedName>
    <definedName name="Z_0E755BD3_6999_CD45_9159_A46609466F2A_.wvu.PrintArea" localSheetId="46" hidden="1">'別紙37-1'!$A$2:$L$9</definedName>
    <definedName name="_xlnm.Print_Area" localSheetId="49">別紙38!$A$2:$H$19</definedName>
    <definedName name="Z_0E755BD3_6999_CD45_9159_A46609466F2A_.wvu.PrintArea" localSheetId="49" hidden="1">別紙38!$A$2:$H$19</definedName>
    <definedName name="_xlnm.Print_Area" localSheetId="50">別紙39!$A$3:$K$20</definedName>
    <definedName name="Z_0E755BD3_6999_CD45_9159_A46609466F2A_.wvu.PrintArea" localSheetId="50" hidden="1">別紙39!$A$3:$K$20</definedName>
    <definedName name="_xlnm.Print_Area" localSheetId="51">'別紙40-1'!$B$3:$J$44</definedName>
    <definedName name="Z_0E755BD3_6999_CD45_9159_A46609466F2A_.wvu.PrintArea" localSheetId="51" hidden="1">'別紙40-1'!$B$3:$J$44</definedName>
    <definedName name="_xlnm.Print_Area" localSheetId="53">別紙41!$B$3:$Z$38</definedName>
    <definedName name="Z_0E755BD3_6999_CD45_9159_A46609466F2A_.wvu.PrintArea" localSheetId="53" hidden="1">別紙41!$B$3:$Z$38</definedName>
    <definedName name="_xlnm.Print_Area" localSheetId="54">別紙42!$B$3:$Y$41</definedName>
    <definedName name="Z_0E755BD3_6999_CD45_9159_A46609466F2A_.wvu.PrintArea" localSheetId="54" hidden="1">別紙42!$B$3:$Y$41</definedName>
    <definedName name="_xlnm.Print_Area" localSheetId="55">別紙43!$A$2:$AK$101</definedName>
    <definedName name="Z_0E755BD3_6999_CD45_9159_A46609466F2A_.wvu.PrintArea" localSheetId="55" hidden="1">別紙43!$A$2:$AK$101</definedName>
    <definedName name="_xlnm.Print_Area" localSheetId="56">別紙44!$A$3:$Y$66</definedName>
    <definedName name="Z_0E755BD3_6999_CD45_9159_A46609466F2A_.wvu.PrintArea" localSheetId="56" hidden="1">別紙44!$A$3:$Y$66</definedName>
    <definedName name="_xlnm.Print_Area" localSheetId="57">別紙45!$B$3:$Y$25</definedName>
    <definedName name="Z_0E755BD3_6999_CD45_9159_A46609466F2A_.wvu.PrintArea" localSheetId="57" hidden="1">別紙45!$B$3:$Y$25</definedName>
    <definedName name="_xlnm.Print_Area" localSheetId="58">'別紙46-１'!$B$3:$Z$51</definedName>
    <definedName name="Z_0E755BD3_6999_CD45_9159_A46609466F2A_.wvu.PrintArea" localSheetId="58" hidden="1">'別紙46-１'!$B$3:$Z$51</definedName>
    <definedName name="_xlnm.Print_Area" localSheetId="59">'別紙46-２'!$A$3:$Y$66</definedName>
    <definedName name="Z_0E755BD3_6999_CD45_9159_A46609466F2A_.wvu.PrintArea" localSheetId="59" hidden="1">'別紙46-２'!$A$3:$Y$66</definedName>
    <definedName name="_xlnm.Print_Area" localSheetId="60">別紙47!$B$3:$AB$29</definedName>
    <definedName name="Z_0E755BD3_6999_CD45_9159_A46609466F2A_.wvu.PrintArea" localSheetId="60" hidden="1">別紙47!$B$3:$AB$29</definedName>
    <definedName name="_xlnm.Print_Area" localSheetId="61">別紙48!$A$2:$F$19</definedName>
    <definedName name="Z_0E755BD3_6999_CD45_9159_A46609466F2A_.wvu.PrintArea" localSheetId="61" hidden="1">別紙48!$A$2:$F$19</definedName>
    <definedName name="_xlnm.Print_Area" localSheetId="62">別紙49!$A$2:$H$15</definedName>
    <definedName name="Z_0E755BD3_6999_CD45_9159_A46609466F2A_.wvu.PrintArea" localSheetId="62" hidden="1">別紙49!$A$2:$H$15</definedName>
    <definedName name="_xlnm.Print_Area" localSheetId="63">別紙50!$A$2:$G$13</definedName>
    <definedName name="Z_0E755BD3_6999_CD45_9159_A46609466F2A_.wvu.PrintArea" localSheetId="63" hidden="1">別紙50!$A$2:$G$13</definedName>
    <definedName name="_xlnm.Print_Area" localSheetId="64">'別紙51-１'!$A$2:$J$35</definedName>
    <definedName name="Z_0E755BD3_6999_CD45_9159_A46609466F2A_.wvu.PrintArea" localSheetId="64" hidden="1">'別紙51-１'!$A$2:$J$35</definedName>
    <definedName name="_xlnm.Print_Area" localSheetId="65">'別紙51-２'!$A$2:$H$45</definedName>
    <definedName name="Z_0E755BD3_6999_CD45_9159_A46609466F2A_.wvu.PrintArea" localSheetId="65" hidden="1">'別紙51-２'!$A$2:$H$45</definedName>
    <definedName name="_xlnm.Print_Area" localSheetId="66">'別紙51-３'!$A$2:$H$46</definedName>
    <definedName name="Z_0E755BD3_6999_CD45_9159_A46609466F2A_.wvu.PrintArea" localSheetId="66" hidden="1">'別紙51-３'!$A$2:$H$46</definedName>
    <definedName name="_xlnm.Print_Area" localSheetId="67">別紙52!$A$2:$I$23</definedName>
    <definedName name="Z_0E755BD3_6999_CD45_9159_A46609466F2A_.wvu.PrintArea" localSheetId="67" hidden="1">別紙52!$A$2:$I$23</definedName>
    <definedName name="_xlnm.Print_Area" localSheetId="68">別紙53!$A$2:$Z$53</definedName>
    <definedName name="Z_0E755BD3_6999_CD45_9159_A46609466F2A_.wvu.PrintArea" localSheetId="68" hidden="1">別紙53!$A$2:$Z$53</definedName>
    <definedName name="_xlnm.Print_Area" localSheetId="69">別紙54!$A$2:$K$51</definedName>
    <definedName name="Z_0E755BD3_6999_CD45_9159_A46609466F2A_.wvu.PrintArea" localSheetId="69" hidden="1">別紙54!$A$2:$K$51</definedName>
    <definedName name="_xlnm.Print_Area" localSheetId="70">別紙55!$A$2:$H$12</definedName>
    <definedName name="Z_0E755BD3_6999_CD45_9159_A46609466F2A_.wvu.PrintArea" localSheetId="70" hidden="1">別紙55!$A$2:$H$12</definedName>
    <definedName name="_xlnm.Print_Area" localSheetId="71">別紙56!$A$2:$H$45</definedName>
    <definedName name="Z_0E755BD3_6999_CD45_9159_A46609466F2A_.wvu.PrintArea" localSheetId="71" hidden="1">別紙56!$A$2:$H$45</definedName>
  </definedNames>
  <calcPr calcId="191029" concurrentCalc="1"/>
  <customWorkbookViews>
    <customWorkbookView name="Administrator - 個人用ビュー" guid="{0E755BD3-6999-CD45-9159-A46609466F2A}" mergeInterval="15" personalView="1" maximized="1" xWindow="1916" yWindow="19" windowWidth="1928" windowHeight="1025" tabRatio="882" activeSheetId="36"/>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鈴木 奨(suzuki-shou.c71)</author>
  </authors>
  <commentList>
    <comment ref="AA12"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<sst xmlns="http://schemas.openxmlformats.org/spreadsheetml/2006/main" xmlns:r="http://schemas.openxmlformats.org/officeDocument/2006/relationships" count="1932" uniqueCount="1932">
  <si>
    <t>利用者数を
20で除した数
（必要数）</t>
    <rPh sb="0" eb="2">
      <t>リヨウ</t>
    </rPh>
    <rPh sb="2" eb="3">
      <t>シャ</t>
    </rPh>
    <rPh sb="3" eb="4">
      <t>スウ</t>
    </rPh>
    <rPh sb="9" eb="10">
      <t>ジョ</t>
    </rPh>
    <rPh sb="12" eb="13">
      <t>スウ</t>
    </rPh>
    <rPh sb="15" eb="18">
      <t>ヒツヨウスウ</t>
    </rPh>
    <phoneticPr fontId="9"/>
  </si>
  <si>
    <t xml:space="preserve">  ア</t>
  </si>
  <si>
    <t>１．なし　　２．Ⅰ　　３．Ⅱ</t>
  </si>
  <si>
    <t>別紙14</t>
  </si>
  <si>
    <t>※サービス等利用計画、アセスメントシート、別紙等を添付することで、記載を省略することが可能です。</t>
    <rPh sb="21" eb="23">
      <t>ベッシ</t>
    </rPh>
    <phoneticPr fontId="19"/>
  </si>
  <si>
    <t>別紙6-2</t>
    <rPh sb="0" eb="2">
      <t>ベッシ</t>
    </rPh>
    <phoneticPr fontId="9"/>
  </si>
  <si>
    <t>職員配置</t>
    <rPh sb="0" eb="2">
      <t>ショクイン</t>
    </rPh>
    <rPh sb="2" eb="4">
      <t>ハイチ</t>
    </rPh>
    <phoneticPr fontId="9"/>
  </si>
  <si>
    <t>障害福祉サービス・障害児支援</t>
    <rPh sb="0" eb="4">
      <t>ショウガイフクシ</t>
    </rPh>
    <rPh sb="9" eb="14">
      <t>ショウガイジシエン</t>
    </rPh>
    <phoneticPr fontId="19"/>
  </si>
  <si>
    <t>その他該当する体制等</t>
    <rPh sb="2" eb="3">
      <t>タ</t>
    </rPh>
    <rPh sb="3" eb="5">
      <t>ガイトウ</t>
    </rPh>
    <rPh sb="7" eb="9">
      <t>タイセイ</t>
    </rPh>
    <rPh sb="9" eb="10">
      <t>トウ</t>
    </rPh>
    <phoneticPr fontId="9"/>
  </si>
  <si>
    <t>社会福祉士又は精神保健福祉士の資格要件の確認</t>
  </si>
  <si>
    <t>２　加配される従業者の状況</t>
  </si>
  <si>
    <t>外部サービス利用型</t>
    <rPh sb="0" eb="2">
      <t>ガイブ</t>
    </rPh>
    <rPh sb="6" eb="9">
      <t>リヨウガタ</t>
    </rPh>
    <phoneticPr fontId="142"/>
  </si>
  <si>
    <t>定員増人数</t>
    <rPh sb="0" eb="2">
      <t>テイイン</t>
    </rPh>
    <rPh sb="2" eb="3">
      <t>ゾウ</t>
    </rPh>
    <rPh sb="3" eb="5">
      <t>ニンズウ</t>
    </rPh>
    <phoneticPr fontId="9"/>
  </si>
  <si>
    <t>提供サービス</t>
    <rPh sb="0" eb="2">
      <t>テイキョウ</t>
    </rPh>
    <phoneticPr fontId="9"/>
  </si>
  <si>
    <t>適用開始日</t>
    <rPh sb="0" eb="2">
      <t>テキヨウ</t>
    </rPh>
    <rPh sb="2" eb="5">
      <t>カイシビ</t>
    </rPh>
    <phoneticPr fontId="9"/>
  </si>
  <si>
    <t>（別紙３ー１）</t>
    <rPh sb="1" eb="3">
      <t>ベッシ</t>
    </rPh>
    <phoneticPr fontId="19"/>
  </si>
  <si>
    <t>（別紙２－４）</t>
    <rPh sb="1" eb="3">
      <t>ベッシ</t>
    </rPh>
    <phoneticPr fontId="19"/>
  </si>
  <si>
    <t>５　有資格者の配置</t>
    <rPh sb="2" eb="6">
      <t>ユウシカクシャ</t>
    </rPh>
    <rPh sb="7" eb="9">
      <t>ハイチ</t>
    </rPh>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</si>
  <si>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</si>
  <si>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注　根拠となる修了証の写し、会議録、各種取組に関する記録等を別途添付すること。</t>
    <rPh sb="0" eb="1">
      <t>チュウ</t>
    </rPh>
    <rPh sb="2" eb="4">
      <t>コンキョ</t>
    </rPh>
    <phoneticPr fontId="9"/>
  </si>
  <si>
    <t>１　障害者支援施設</t>
    <rPh sb="2" eb="5">
      <t>ショウガイシャ</t>
    </rPh>
    <rPh sb="5" eb="7">
      <t>シエン</t>
    </rPh>
    <rPh sb="7" eb="9">
      <t>シセツ</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</si>
  <si>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</si>
  <si>
    <t>朝</t>
    <rPh sb="0" eb="1">
      <t>アサ</t>
    </rPh>
    <phoneticPr fontId="1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</si>
  <si>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</si>
  <si>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異　動　区　分</t>
  </si>
  <si>
    <t>（別紙28）</t>
    <rPh sb="1" eb="3">
      <t>ベッシ</t>
    </rPh>
    <phoneticPr fontId="19"/>
  </si>
  <si>
    <t>５　共同生活援助</t>
    <rPh sb="2" eb="8">
      <t>キョウドウセイカツエンジョ</t>
    </rPh>
    <phoneticPr fontId="9"/>
  </si>
  <si>
    <r>
      <t>≪</t>
    </r>
    <r>
      <rPr>
        <sz val="11"/>
        <color auto="1"/>
        <rFont val="HGSｺﾞｼｯｸM"/>
      </rPr>
      <t>障害福祉サービスの体験利用加算・体験宿泊加算≫</t>
    </r>
    <rPh sb="1" eb="3">
      <t>ショウガイ</t>
    </rPh>
    <rPh sb="3" eb="5">
      <t>フクシ</t>
    </rPh>
    <phoneticPr fontId="143"/>
  </si>
  <si>
    <t>　前年度又は前３月の期間における利用者（障害児を除く）の総数のうち、障害支援区分５以上である者及びたんの吸引等を必要とする者が占める割合が30％以上</t>
  </si>
  <si>
    <t>・</t>
  </si>
  <si>
    <t>家族</t>
    <rPh sb="0" eb="2">
      <t>カゾク</t>
    </rPh>
    <phoneticPr fontId="1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</si>
  <si>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</si>
  <si>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確保する看護師の数（人）　（※１）</t>
  </si>
  <si>
    <t>確認欄</t>
  </si>
  <si>
    <t>人</t>
  </si>
  <si>
    <t>報酬区分</t>
  </si>
  <si>
    <t>各サービス共通</t>
    <rPh sb="0" eb="1">
      <t>カク</t>
    </rPh>
    <rPh sb="5" eb="7">
      <t>キョウツウ</t>
    </rPh>
    <phoneticPr fontId="9"/>
  </si>
  <si>
    <t>氏名：</t>
    <rPh sb="0" eb="2">
      <t>シメイ</t>
    </rPh>
    <phoneticPr fontId="9"/>
  </si>
  <si>
    <t>９月</t>
    <rPh sb="1" eb="2">
      <t>ガツ</t>
    </rPh>
    <phoneticPr fontId="142"/>
  </si>
  <si>
    <t>（別紙10）</t>
    <rPh sb="1" eb="3">
      <t>ベッシ</t>
    </rPh>
    <phoneticPr fontId="1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</si>
  <si>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</si>
  <si>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t>たしかめ</t>
  </si>
  <si>
    <t>常勤の管理栄養士</t>
    <rPh sb="0" eb="2">
      <t>ジョウキン</t>
    </rPh>
    <rPh sb="3" eb="5">
      <t>カンリ</t>
    </rPh>
    <rPh sb="5" eb="8">
      <t>エイヨウシ</t>
    </rPh>
    <phoneticPr fontId="9"/>
  </si>
  <si>
    <t>支援プログラム未公表減算</t>
    <rPh sb="0" eb="2">
      <t>シエン</t>
    </rPh>
    <rPh sb="7" eb="10">
      <t>ミコウヒョウ</t>
    </rPh>
    <rPh sb="10" eb="12">
      <t>ゲンサン</t>
    </rPh>
    <phoneticPr fontId="19"/>
  </si>
  <si>
    <t>行動援護従業者の総数</t>
    <rPh sb="0" eb="4">
      <t>コウドウエンゴ</t>
    </rPh>
    <rPh sb="4" eb="7">
      <t>ジュウギョウシャ</t>
    </rPh>
    <rPh sb="8" eb="10">
      <t>ソウスウ</t>
    </rPh>
    <phoneticPr fontId="9"/>
  </si>
  <si>
    <r>
      <t xml:space="preserve">夜間支援従事者
</t>
    </r>
    <r>
      <rPr>
        <sz val="9"/>
        <color auto="1"/>
        <rFont val="HGSｺﾞｼｯｸM"/>
      </rPr>
      <t>①</t>
    </r>
  </si>
  <si>
    <t>　めている。</t>
  </si>
  <si>
    <t>　　　　医療機関名（※１）</t>
    <rPh sb="4" eb="6">
      <t>イリョウキカンメイ</t>
    </rPh>
    <phoneticPr fontId="9"/>
  </si>
  <si>
    <t>該当利用者の氏名</t>
  </si>
  <si>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</si>
  <si>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</si>
  <si>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上記１に該当の場合</t>
  </si>
  <si>
    <t>４　届出項目</t>
    <rPh sb="2" eb="4">
      <t>トドケデ</t>
    </rPh>
    <rPh sb="4" eb="6">
      <t>コウモク</t>
    </rPh>
    <phoneticPr fontId="9"/>
  </si>
  <si>
    <t>医師</t>
    <rPh sb="0" eb="2">
      <t>イシ</t>
    </rPh>
    <phoneticPr fontId="9"/>
  </si>
  <si>
    <t>４　基準上置くべき従業者数</t>
    <rPh sb="2" eb="4">
      <t>キジュン</t>
    </rPh>
    <rPh sb="4" eb="5">
      <t>ジョウ</t>
    </rPh>
    <rPh sb="5" eb="6">
      <t>オ</t>
    </rPh>
    <rPh sb="9" eb="12">
      <t>ジュウギョウシャ</t>
    </rPh>
    <rPh sb="12" eb="13">
      <t>スウ</t>
    </rPh>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</si>
  <si>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</si>
  <si>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就労定着支援員の氏名</t>
    <rPh sb="0" eb="2">
      <t>シュウロウ</t>
    </rPh>
    <rPh sb="2" eb="4">
      <t>テイチャク</t>
    </rPh>
    <rPh sb="4" eb="7">
      <t>シエンイン</t>
    </rPh>
    <rPh sb="8" eb="10">
      <t>シメイ</t>
    </rPh>
    <phoneticPr fontId="9"/>
  </si>
  <si>
    <t>　サービス提供責任者と居宅介護従業者との間の情報伝達及び報告体制を整備している。</t>
    <rPh sb="11" eb="13">
      <t>キョタク</t>
    </rPh>
    <rPh sb="13" eb="15">
      <t>カイゴ</t>
    </rPh>
    <rPh sb="15" eb="18">
      <t>ジュウギョウシャ</t>
    </rPh>
    <phoneticPr fontId="9"/>
  </si>
  <si>
    <t>医療連携体制加算（Ⅸ）に関する届出書（短期入所）</t>
    <rPh sb="19" eb="21">
      <t>タンキ</t>
    </rPh>
    <rPh sb="21" eb="23">
      <t>ニュウショ</t>
    </rPh>
    <phoneticPr fontId="9"/>
  </si>
  <si>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</si>
  <si>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１．なし　　２．あり</t>
  </si>
  <si>
    <t>　前年度又は前３月の期間における利用者の総数のうち、障害支援区分４以上である者、たんの吸引等を必要とする者、重症心身障害児及び医療的ケア児が占める割合が５０％以上</t>
  </si>
  <si>
    <t>　　　　　　</t>
  </si>
  <si>
    <t>　前年度又は前３月の期間における利用者（障害児を除く）の総数のうち、障害支援区分４以上である者及びたんの吸引等を必要とする者が占める割合が50％以上</t>
  </si>
  <si>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</si>
  <si>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１．なし　２．Ⅱ　４．Ⅰ　５．Ⅲ　６．Ⅳ</t>
  </si>
  <si>
    <t>※　当該届出様式は標準様式とする。</t>
    <rPh sb="2" eb="4">
      <t>トウガイ</t>
    </rPh>
    <rPh sb="4" eb="6">
      <t>トドケデ</t>
    </rPh>
    <rPh sb="6" eb="8">
      <t>ヨウシキ</t>
    </rPh>
    <rPh sb="9" eb="11">
      <t>ヒョウジュン</t>
    </rPh>
    <rPh sb="11" eb="13">
      <t>ヨウシキ</t>
    </rPh>
    <phoneticPr fontId="9"/>
  </si>
  <si>
    <t>（別紙21）</t>
    <rPh sb="1" eb="3">
      <t>ベッシ</t>
    </rPh>
    <phoneticPr fontId="19"/>
  </si>
  <si>
    <t>　１．なし　　３．Ⅱ　　４．Ⅲ　　５．Ⅰ</t>
  </si>
  <si>
    <t>通院支援加算に関する届出書</t>
  </si>
  <si>
    <t>％</t>
  </si>
  <si>
    <t>（別紙51ー３）</t>
    <rPh sb="1" eb="3">
      <t>ベッシ</t>
    </rPh>
    <phoneticPr fontId="19"/>
  </si>
  <si>
    <t>(2)　常勤</t>
    <rPh sb="4" eb="6">
      <t>ジョウキン</t>
    </rPh>
    <phoneticPr fontId="9"/>
  </si>
  <si>
    <t>１．なし　　２．あり</t>
  </si>
  <si>
    <t>氏名</t>
    <rPh sb="0" eb="2">
      <t>シメイ</t>
    </rPh>
    <phoneticPr fontId="9"/>
  </si>
  <si>
    <t>人数</t>
    <rPh sb="0" eb="2">
      <t>ニンズウ</t>
    </rPh>
    <phoneticPr fontId="9"/>
  </si>
  <si>
    <t>週平均の勤務時間</t>
    <rPh sb="0" eb="3">
      <t>シュウヘイキン</t>
    </rPh>
    <rPh sb="4" eb="6">
      <t>キンム</t>
    </rPh>
    <rPh sb="6" eb="8">
      <t>ジカン</t>
    </rPh>
    <phoneticPr fontId="9"/>
  </si>
  <si>
    <t>（別紙11）</t>
    <rPh sb="1" eb="3">
      <t>ベッシ</t>
    </rPh>
    <phoneticPr fontId="19"/>
  </si>
  <si>
    <t>１　感染対策向上加算１</t>
    <rPh sb="2" eb="4">
      <t>カンセン</t>
    </rPh>
    <rPh sb="4" eb="6">
      <t>タイサク</t>
    </rPh>
    <rPh sb="6" eb="8">
      <t>コウジョウ</t>
    </rPh>
    <rPh sb="8" eb="10">
      <t>カサン</t>
    </rPh>
    <phoneticPr fontId="9"/>
  </si>
  <si>
    <t>（別紙52）</t>
    <rPh sb="1" eb="3">
      <t>ベッシ</t>
    </rPh>
    <phoneticPr fontId="19"/>
  </si>
  <si>
    <t>⑦　基幹相談支援センター等が実施する事例検討会等に参加している。</t>
    <rPh sb="2" eb="4">
      <t>キカン</t>
    </rPh>
    <rPh sb="4" eb="6">
      <t>ソウダン</t>
    </rPh>
    <phoneticPr fontId="9"/>
  </si>
  <si>
    <t>目標工賃達成加算に関する届出書</t>
    <rPh sb="0" eb="2">
      <t>モクヒョウ</t>
    </rPh>
    <rPh sb="2" eb="4">
      <t>コウチン</t>
    </rPh>
    <rPh sb="4" eb="6">
      <t>タッセイ</t>
    </rPh>
    <rPh sb="6" eb="8">
      <t>カサン</t>
    </rPh>
    <rPh sb="9" eb="10">
      <t>カン</t>
    </rPh>
    <phoneticPr fontId="19"/>
  </si>
  <si>
    <t>強度行動障害支援者養成研修（実践研修）</t>
    <rPh sb="14" eb="16">
      <t>ジッセン</t>
    </rPh>
    <phoneticPr fontId="9"/>
  </si>
  <si>
    <t>住居</t>
    <rPh sb="0" eb="2">
      <t>ジュウキョ</t>
    </rPh>
    <phoneticPr fontId="9"/>
  </si>
  <si>
    <t>7.5:1</t>
  </si>
  <si>
    <t>２　共同生活援助事業所</t>
    <rPh sb="2" eb="4">
      <t>キョウドウ</t>
    </rPh>
    <rPh sb="4" eb="6">
      <t>セイカツ</t>
    </rPh>
    <rPh sb="6" eb="8">
      <t>エンジョ</t>
    </rPh>
    <rPh sb="8" eb="11">
      <t>ジギョウショ</t>
    </rPh>
    <phoneticPr fontId="9"/>
  </si>
  <si>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</si>
  <si>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業務内容</t>
    <rPh sb="0" eb="2">
      <t>ギョウム</t>
    </rPh>
    <rPh sb="2" eb="4">
      <t>ナイヨウ</t>
    </rPh>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</si>
  <si>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</si>
  <si>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※１　該当する類型の欄のプルダウンで○を選択する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</si>
  <si>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</si>
  <si>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届 出 項 目</t>
  </si>
  <si>
    <t>サービス提供責任者</t>
    <rPh sb="4" eb="6">
      <t>テイキョウ</t>
    </rPh>
    <rPh sb="6" eb="9">
      <t>セキニンシャ</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</si>
  <si>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</si>
  <si>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　とした会議を定期的に開催している。</t>
    <rPh sb="4" eb="6">
      <t>カイギ</t>
    </rPh>
    <rPh sb="7" eb="10">
      <t>テイキテキ</t>
    </rPh>
    <rPh sb="11" eb="13">
      <t>カイサイ</t>
    </rPh>
    <phoneticPr fontId="9"/>
  </si>
  <si>
    <t>ピアサポート実施加算に関する届出書（共同生活援助）</t>
    <rPh sb="18" eb="20">
      <t>キョウドウ</t>
    </rPh>
    <rPh sb="20" eb="22">
      <t>セイカツ</t>
    </rPh>
    <rPh sb="22" eb="24">
      <t>エンジョ</t>
    </rPh>
    <phoneticPr fontId="9"/>
  </si>
  <si>
    <t>看護職員配置加算（Ⅱ）</t>
    <rPh sb="0" eb="2">
      <t>カンゴ</t>
    </rPh>
    <rPh sb="2" eb="4">
      <t>ショクイン</t>
    </rPh>
    <rPh sb="4" eb="6">
      <t>ハイチ</t>
    </rPh>
    <rPh sb="6" eb="8">
      <t>カサン</t>
    </rPh>
    <phoneticPr fontId="9"/>
  </si>
  <si>
    <t>機能強化型（継続）サービス利用支援費・機能強化型（継続）障害児支援利用援助費に関する届出書</t>
  </si>
  <si>
    <t>住居④</t>
    <rPh sb="0" eb="2">
      <t>ジュウキョ</t>
    </rPh>
    <phoneticPr fontId="19"/>
  </si>
  <si>
    <t>　</t>
  </si>
  <si>
    <t>定員超過</t>
    <rPh sb="0" eb="2">
      <t>テイイン</t>
    </rPh>
    <rPh sb="2" eb="4">
      <t>チョウカ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</si>
  <si>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</si>
  <si>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身体障害者手帳の写し、従業者の勤務体制一覧表、組織体制図</t>
    <rPh sb="0" eb="2">
      <t>シンタイ</t>
    </rPh>
    <rPh sb="2" eb="5">
      <t>ショウガイシャ</t>
    </rPh>
    <rPh sb="5" eb="7">
      <t>テチョウ</t>
    </rPh>
    <rPh sb="8" eb="9">
      <t>ウツ</t>
    </rPh>
    <rPh sb="11" eb="14">
      <t>ジュウギョウシャ</t>
    </rPh>
    <phoneticPr fontId="9"/>
  </si>
  <si>
    <t>１　事業所の名称</t>
    <rPh sb="2" eb="5">
      <t>ジギョウショ</t>
    </rPh>
    <rPh sb="6" eb="8">
      <t>メイショウ</t>
    </rPh>
    <phoneticPr fontId="9"/>
  </si>
  <si>
    <t>常勤看護職員等配置加算</t>
    <rPh sb="0" eb="2">
      <t>ジョウキン</t>
    </rPh>
    <rPh sb="2" eb="4">
      <t>カンゴ</t>
    </rPh>
    <rPh sb="4" eb="6">
      <t>ショクイン</t>
    </rPh>
    <rPh sb="6" eb="7">
      <t>トウ</t>
    </rPh>
    <rPh sb="7" eb="9">
      <t>ハイチ</t>
    </rPh>
    <rPh sb="9" eb="11">
      <t>カサン</t>
    </rPh>
    <phoneticPr fontId="9"/>
  </si>
  <si>
    <t>開所時間減算</t>
    <rPh sb="0" eb="2">
      <t>カイショ</t>
    </rPh>
    <rPh sb="2" eb="4">
      <t>ジカン</t>
    </rPh>
    <rPh sb="4" eb="6">
      <t>ゲンサン</t>
    </rPh>
    <phoneticPr fontId="9"/>
  </si>
  <si>
    <t>注２　当該届出様式は標準様式とする。</t>
    <rPh sb="0" eb="1">
      <t>チュウ</t>
    </rPh>
    <rPh sb="3" eb="5">
      <t>トウガイ</t>
    </rPh>
    <rPh sb="5" eb="7">
      <t>トドケデ</t>
    </rPh>
    <rPh sb="7" eb="9">
      <t>ヨウシキ</t>
    </rPh>
    <rPh sb="10" eb="12">
      <t>ヒョウジュン</t>
    </rPh>
    <rPh sb="12" eb="14">
      <t>ヨウシキ</t>
    </rPh>
    <phoneticPr fontId="9"/>
  </si>
  <si>
    <t>夜間における防災体制の内容
（契約内容等）</t>
  </si>
  <si>
    <t>３　申請する定員区分</t>
    <rPh sb="2" eb="4">
      <t>シンセイ</t>
    </rPh>
    <rPh sb="6" eb="8">
      <t>テイイン</t>
    </rPh>
    <rPh sb="8" eb="10">
      <t>クブン</t>
    </rPh>
    <phoneticPr fontId="9"/>
  </si>
  <si>
    <t>職員欠如</t>
    <rPh sb="0" eb="2">
      <t>ショクイン</t>
    </rPh>
    <rPh sb="2" eb="4">
      <t>ケツジョ</t>
    </rPh>
    <phoneticPr fontId="9"/>
  </si>
  <si>
    <t>あり→内容：（</t>
    <rPh sb="3" eb="5">
      <t>ナイヨウ</t>
    </rPh>
    <phoneticPr fontId="19"/>
  </si>
  <si>
    <t>常勤看護職員等配置加算</t>
  </si>
  <si>
    <t xml:space="preserve">①家族・世帯の状況 </t>
  </si>
  <si>
    <t>　居宅介護従業者の技術指導等を目的とした会議を定期的に開催している。</t>
  </si>
  <si>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</si>
  <si>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</si>
  <si>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①　同行援護従業者に関する要件について</t>
    <rPh sb="2" eb="4">
      <t>ドウコウ</t>
    </rPh>
    <rPh sb="4" eb="6">
      <t>エンゴ</t>
    </rPh>
    <rPh sb="6" eb="9">
      <t>ジュウギョウシャ</t>
    </rPh>
    <rPh sb="10" eb="11">
      <t>カン</t>
    </rPh>
    <rPh sb="13" eb="15">
      <t>ヨウケン</t>
    </rPh>
    <phoneticPr fontId="9"/>
  </si>
  <si>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</si>
  <si>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夜間支援の対象者数及び夜間支援従事者の配置状況</t>
    <rPh sb="11" eb="13">
      <t>ヤカン</t>
    </rPh>
    <rPh sb="13" eb="15">
      <t>シエン</t>
    </rPh>
    <rPh sb="15" eb="18">
      <t>ジュウジシャ</t>
    </rPh>
    <rPh sb="19" eb="21">
      <t>ハイチ</t>
    </rPh>
    <rPh sb="21" eb="23">
      <t>ジョウキョウ</t>
    </rPh>
    <phoneticPr fontId="9"/>
  </si>
  <si>
    <t>指定申請書　付表６の共同生活住居又は
サテライト型住居の番号及び名称</t>
    <rPh sb="16" eb="17">
      <t>マタ</t>
    </rPh>
    <rPh sb="24" eb="25">
      <t>ガタ</t>
    </rPh>
    <rPh sb="25" eb="27">
      <t>ジュウキョ</t>
    </rPh>
    <phoneticPr fontId="19"/>
  </si>
  <si>
    <t>⑥　基幹相談支援センターが実施する地域の相談支援事業者の人材育成や支援の質の</t>
    <rPh sb="2" eb="4">
      <t>キカン</t>
    </rPh>
    <rPh sb="4" eb="6">
      <t>ソウダン</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</si>
  <si>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</si>
  <si>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　新設の場合は推定値</t>
    <rPh sb="2" eb="4">
      <t>シンセツ</t>
    </rPh>
    <rPh sb="5" eb="7">
      <t>バアイ</t>
    </rPh>
    <rPh sb="8" eb="11">
      <t>スイテイチ</t>
    </rPh>
    <phoneticPr fontId="9"/>
  </si>
  <si>
    <t>対象：自立生活援助、地域定着支援、
　　　重度障害者等包括支援（自立生活援助のみ対象）</t>
    <rPh sb="32" eb="38">
      <t>ジリツセイカツエンジョ</t>
    </rPh>
    <rPh sb="40" eb="42">
      <t>タイショウ</t>
    </rPh>
    <phoneticPr fontId="19"/>
  </si>
  <si>
    <t>夜勤職員加配加算に関する届出書（共同生活援助）</t>
    <rPh sb="16" eb="22">
      <t>キョウドウセイカツエンジョ</t>
    </rPh>
    <phoneticPr fontId="9"/>
  </si>
  <si>
    <t>　新規に採用したすべての重度訪問介護従業者に対し、熟練した重度訪問介護従業者の同行による研修を実施している。</t>
  </si>
  <si>
    <t>　　及び地域における生活に移行するための活動に関する取組に協力することで足りる。）</t>
  </si>
  <si>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3"/>
  </si>
  <si>
    <t>自立生活援助</t>
    <rPh sb="0" eb="2">
      <t>ジリツ</t>
    </rPh>
    <rPh sb="2" eb="4">
      <t>セイカツ</t>
    </rPh>
    <rPh sb="4" eb="6">
      <t>エンジョ</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</si>
  <si>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</si>
  <si>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１　新規　　　　　　２　変更　　　　　　３　終了</t>
    <rPh sb="3" eb="5">
      <t>シンキ</t>
    </rPh>
    <rPh sb="13" eb="15">
      <t>ヘンコウ</t>
    </rPh>
    <rPh sb="23" eb="25">
      <t>シュウリョウ</t>
    </rPh>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</si>
  <si>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</si>
  <si>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</si>
  <si>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</si>
  <si>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</si>
  <si>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修了者名</t>
    <rPh sb="0" eb="3">
      <t>シュウリョウシャ</t>
    </rPh>
    <rPh sb="3" eb="4">
      <t>メイ</t>
    </rPh>
    <phoneticPr fontId="9"/>
  </si>
  <si>
    <t>地域移行支援員</t>
    <rPh sb="0" eb="2">
      <t>チイキ</t>
    </rPh>
    <rPh sb="2" eb="4">
      <t>イコウ</t>
    </rPh>
    <rPh sb="4" eb="7">
      <t>シエンイン</t>
    </rPh>
    <phoneticPr fontId="9"/>
  </si>
  <si>
    <r>
      <t xml:space="preserve">異　動　区　分 </t>
    </r>
    <r>
      <rPr>
        <sz val="8"/>
        <color auto="1"/>
        <rFont val="HGｺﾞｼｯｸM"/>
      </rPr>
      <t>※2</t>
    </r>
  </si>
  <si>
    <t>相談支援機能強化型体制</t>
  </si>
  <si>
    <t>委託業務内容</t>
    <rPh sb="0" eb="2">
      <t>イタク</t>
    </rPh>
    <rPh sb="2" eb="4">
      <t>ギョウム</t>
    </rPh>
    <rPh sb="4" eb="6">
      <t>ナイヨウ</t>
    </rPh>
    <phoneticPr fontId="9"/>
  </si>
  <si>
    <t>喀痰吸引等研修（第３号）</t>
    <rPh sb="0" eb="2">
      <t>カクタン</t>
    </rPh>
    <rPh sb="2" eb="4">
      <t>キュウイン</t>
    </rPh>
    <rPh sb="4" eb="5">
      <t>トウ</t>
    </rPh>
    <rPh sb="5" eb="7">
      <t>ケンシュウ</t>
    </rPh>
    <rPh sb="8" eb="9">
      <t>ダイ</t>
    </rPh>
    <rPh sb="10" eb="11">
      <t>ゴウ</t>
    </rPh>
    <phoneticPr fontId="9"/>
  </si>
  <si>
    <t>３　サービス費
　区分</t>
    <rPh sb="6" eb="7">
      <t>ヒ</t>
    </rPh>
    <rPh sb="9" eb="11">
      <t>クブン</t>
    </rPh>
    <phoneticPr fontId="9"/>
  </si>
  <si>
    <t>看護職員配置体制</t>
    <rPh sb="2" eb="4">
      <t>ショクイン</t>
    </rPh>
    <phoneticPr fontId="9"/>
  </si>
  <si>
    <t>地域の医師会の名称（※１）</t>
    <rPh sb="0" eb="2">
      <t>チイキ</t>
    </rPh>
    <rPh sb="3" eb="6">
      <t>イシカイ</t>
    </rPh>
    <rPh sb="7" eb="9">
      <t>メイショウ</t>
    </rPh>
    <phoneticPr fontId="9"/>
  </si>
  <si>
    <t>＝</t>
  </si>
  <si>
    <t>本人と親</t>
    <rPh sb="0" eb="2">
      <t>ホンニン</t>
    </rPh>
    <rPh sb="3" eb="4">
      <t>オヤ</t>
    </rPh>
    <phoneticPr fontId="19"/>
  </si>
  <si>
    <t>定員61人以上</t>
    <rPh sb="0" eb="2">
      <t>テイイン</t>
    </rPh>
    <rPh sb="4" eb="5">
      <t>ニン</t>
    </rPh>
    <rPh sb="5" eb="7">
      <t>イジョウ</t>
    </rPh>
    <phoneticPr fontId="9"/>
  </si>
  <si>
    <t>前年度の平均利用者数のうち５０％（人）</t>
    <rPh sb="0" eb="3">
      <t>ゼンネンド</t>
    </rPh>
    <rPh sb="4" eb="6">
      <t>ヘイキン</t>
    </rPh>
    <rPh sb="6" eb="9">
      <t>リヨウシャ</t>
    </rPh>
    <rPh sb="9" eb="10">
      <t>スウ</t>
    </rPh>
    <phoneticPr fontId="9"/>
  </si>
  <si>
    <t>1週間に当該事業所における常勤職員の勤務すべき時間数（就業規則上に定める時間数）</t>
  </si>
  <si>
    <t>別紙54</t>
  </si>
  <si>
    <t>居宅介護従業者の数</t>
    <rPh sb="0" eb="2">
      <t>キョタク</t>
    </rPh>
    <rPh sb="2" eb="4">
      <t>カイゴ</t>
    </rPh>
    <rPh sb="4" eb="7">
      <t>ジュウギョウシャ</t>
    </rPh>
    <rPh sb="8" eb="9">
      <t>スウ</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</si>
  <si>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</si>
  <si>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</si>
  <si>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（別紙45）</t>
    <rPh sb="1" eb="3">
      <t>ベッシ</t>
    </rPh>
    <phoneticPr fontId="19"/>
  </si>
  <si>
    <t>１．４時間未満　　２．４時間以上６時間未満</t>
  </si>
  <si>
    <t>(1)に占める(2)の割合が30％以上</t>
    <rPh sb="4" eb="5">
      <t>シ</t>
    </rPh>
    <rPh sb="11" eb="13">
      <t>ワリアイ</t>
    </rPh>
    <rPh sb="17" eb="19">
      <t>イジョウ</t>
    </rPh>
    <phoneticPr fontId="9"/>
  </si>
  <si>
    <t>定員</t>
    <rPh sb="0" eb="2">
      <t>テイイン</t>
    </rPh>
    <phoneticPr fontId="9"/>
  </si>
  <si>
    <t>ピアサポート実施加算に関する届出書</t>
    <rPh sb="6" eb="8">
      <t>ジッシ</t>
    </rPh>
    <rPh sb="8" eb="10">
      <t>カサン</t>
    </rPh>
    <rPh sb="11" eb="12">
      <t>カン</t>
    </rPh>
    <rPh sb="14" eb="16">
      <t>トドケデ</t>
    </rPh>
    <rPh sb="16" eb="17">
      <t>ショ</t>
    </rPh>
    <phoneticPr fontId="9"/>
  </si>
  <si>
    <t>夜間看護体制加算に関する届出書</t>
  </si>
  <si>
    <t>　　年　　　　月　　　　日</t>
    <rPh sb="2" eb="3">
      <t>ネン</t>
    </rPh>
    <rPh sb="7" eb="8">
      <t>ガツ</t>
    </rPh>
    <rPh sb="12" eb="13">
      <t>ニチ</t>
    </rPh>
    <phoneticPr fontId="9"/>
  </si>
  <si>
    <t>２　障害者支援施設等感染対策向上加算（Ⅱ）</t>
  </si>
  <si>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</si>
  <si>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延長支援体制</t>
    <rPh sb="0" eb="2">
      <t>エンチョウ</t>
    </rPh>
    <rPh sb="2" eb="4">
      <t>シエン</t>
    </rPh>
    <rPh sb="4" eb="6">
      <t>タイセイ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</si>
  <si>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</si>
  <si>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送迎体制</t>
    <rPh sb="0" eb="2">
      <t>ソウゲイ</t>
    </rPh>
    <rPh sb="2" eb="4">
      <t>タイセイ</t>
    </rPh>
    <phoneticPr fontId="9"/>
  </si>
  <si>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4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</si>
  <si>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</si>
  <si>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（別紙26）</t>
    <rPh sb="1" eb="3">
      <t>ベッシ</t>
    </rPh>
    <phoneticPr fontId="19"/>
  </si>
  <si>
    <t>非常勤</t>
    <rPh sb="0" eb="3">
      <t>ヒジョウキン</t>
    </rPh>
    <phoneticPr fontId="9"/>
  </si>
  <si>
    <t>送迎体制（重度）</t>
    <rPh sb="0" eb="2">
      <t>ソウゲイ</t>
    </rPh>
    <rPh sb="2" eb="4">
      <t>タイセイ</t>
    </rPh>
    <rPh sb="5" eb="7">
      <t>ジュウド</t>
    </rPh>
    <phoneticPr fontId="9"/>
  </si>
  <si>
    <t>(６)</t>
  </si>
  <si>
    <t>従業者の職種・員数　　</t>
    <rPh sb="0" eb="3">
      <t>ジュウギョウシャ</t>
    </rPh>
    <rPh sb="4" eb="6">
      <t>ショクシュ</t>
    </rPh>
    <rPh sb="7" eb="9">
      <t>インスウ</t>
    </rPh>
    <phoneticPr fontId="9"/>
  </si>
  <si>
    <t>事業所・施設の名称</t>
    <rPh sb="0" eb="3">
      <t>ジギョウショ</t>
    </rPh>
    <rPh sb="4" eb="6">
      <t>シセツ</t>
    </rPh>
    <rPh sb="7" eb="9">
      <t>メイショウ</t>
    </rPh>
    <phoneticPr fontId="9"/>
  </si>
  <si>
    <t>（別紙54）</t>
    <rPh sb="1" eb="3">
      <t>ベッシ</t>
    </rPh>
    <phoneticPr fontId="1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</si>
  <si>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</si>
  <si>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9"/>
  </si>
  <si>
    <t>日々の生活や社会参加に対する希望、
困りごと等</t>
  </si>
  <si>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</si>
  <si>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事業所の名称</t>
    <rPh sb="0" eb="3">
      <t>ジギョウショ</t>
    </rPh>
    <rPh sb="4" eb="6">
      <t>メイショウ</t>
    </rPh>
    <phoneticPr fontId="19"/>
  </si>
  <si>
    <t>うち５０％　　　　　(B)＝ (A)×0.5</t>
  </si>
  <si>
    <t>２　サービスの種類</t>
    <rPh sb="7" eb="9">
      <t>シュルイ</t>
    </rPh>
    <phoneticPr fontId="19"/>
  </si>
  <si>
    <t>別紙47</t>
  </si>
  <si>
    <t>重度化した場合における対応に関する指針（※３）</t>
  </si>
  <si>
    <t>共同生活住居の名称</t>
    <rPh sb="0" eb="2">
      <t>キョウドウ</t>
    </rPh>
    <rPh sb="2" eb="4">
      <t>セイカツ</t>
    </rPh>
    <rPh sb="4" eb="6">
      <t>ジュウキョ</t>
    </rPh>
    <rPh sb="7" eb="9">
      <t>メイショウ</t>
    </rPh>
    <phoneticPr fontId="9"/>
  </si>
  <si>
    <t>１　サービス類型</t>
    <rPh sb="6" eb="8">
      <t>ルイケイ</t>
    </rPh>
    <phoneticPr fontId="9"/>
  </si>
  <si>
    <t>人</t>
    <rPh sb="0" eb="1">
      <t>ニン</t>
    </rPh>
    <phoneticPr fontId="19"/>
  </si>
  <si>
    <t>④</t>
  </si>
  <si>
    <t>夜間支援等体制加算の種類</t>
    <rPh sb="4" eb="5">
      <t>トウ</t>
    </rPh>
    <rPh sb="5" eb="7">
      <t>タイセイ</t>
    </rPh>
    <rPh sb="7" eb="9">
      <t>カサン</t>
    </rPh>
    <rPh sb="10" eb="12">
      <t>シュルイ</t>
    </rPh>
    <phoneticPr fontId="9"/>
  </si>
  <si>
    <t>１　新規　　　　　２　変更　　　　　３　終了</t>
    <rPh sb="2" eb="4">
      <t>シンキ</t>
    </rPh>
    <rPh sb="11" eb="13">
      <t>ヘンコウ</t>
    </rPh>
    <rPh sb="20" eb="22">
      <t>シュウリョウ</t>
    </rPh>
    <phoneticPr fontId="9"/>
  </si>
  <si>
    <t>2万円以上2万5千円未満</t>
    <rPh sb="1" eb="2">
      <t>マン</t>
    </rPh>
    <rPh sb="2" eb="3">
      <t>エン</t>
    </rPh>
    <rPh sb="3" eb="5">
      <t>イジョウ</t>
    </rPh>
    <rPh sb="6" eb="7">
      <t>マン</t>
    </rPh>
    <rPh sb="8" eb="9">
      <t>セン</t>
    </rPh>
    <rPh sb="9" eb="10">
      <t>エン</t>
    </rPh>
    <rPh sb="10" eb="12">
      <t>ミマン</t>
    </rPh>
    <phoneticPr fontId="9"/>
  </si>
  <si>
    <t>通院支援加算に関する届出書</t>
    <rPh sb="0" eb="2">
      <t>ツウイン</t>
    </rPh>
    <rPh sb="2" eb="4">
      <t>シエン</t>
    </rPh>
    <rPh sb="4" eb="6">
      <t>カサン</t>
    </rPh>
    <rPh sb="7" eb="8">
      <t>カン</t>
    </rPh>
    <rPh sb="10" eb="11">
      <t>トドケ</t>
    </rPh>
    <rPh sb="11" eb="12">
      <t>デ</t>
    </rPh>
    <rPh sb="12" eb="13">
      <t>ショ</t>
    </rPh>
    <phoneticPr fontId="9"/>
  </si>
  <si>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</si>
  <si>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重度障害者支援加算に関する届出書（生活介護・施設入所支援）</t>
  </si>
  <si>
    <t>（２）</t>
  </si>
  <si>
    <t>定員超過</t>
  </si>
  <si>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</si>
  <si>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外来</t>
    <rPh sb="0" eb="2">
      <t>ガイライ</t>
    </rPh>
    <phoneticPr fontId="19"/>
  </si>
  <si>
    <t>ソーシャルワーカー配置体制</t>
    <rPh sb="9" eb="11">
      <t>ハイチ</t>
    </rPh>
    <rPh sb="11" eb="13">
      <t>タイセイ</t>
    </rPh>
    <phoneticPr fontId="19"/>
  </si>
  <si>
    <t>７　人員体制</t>
  </si>
  <si>
    <t>注１　指定障害福祉サービス基準第135条、第171条において準用する第89条、第211条の３（第213条の11において準用する場合を含む。）又は第213条の19に規定する運営規程を別途添付してください。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9" eb="61">
      <t>ジュンヨウ</t>
    </rPh>
    <rPh sb="63" eb="65">
      <t>バアイ</t>
    </rPh>
    <rPh sb="66" eb="67">
      <t>フク</t>
    </rPh>
    <rPh sb="70" eb="71">
      <t>マタ</t>
    </rPh>
    <rPh sb="72" eb="73">
      <t>ダイ</t>
    </rPh>
    <rPh sb="76" eb="77">
      <t>ジョウ</t>
    </rPh>
    <rPh sb="81" eb="83">
      <t>キテイ</t>
    </rPh>
    <rPh sb="85" eb="87">
      <t>ウンエイ</t>
    </rPh>
    <rPh sb="87" eb="89">
      <t>キテイ</t>
    </rPh>
    <rPh sb="90" eb="92">
      <t>ベット</t>
    </rPh>
    <rPh sb="92" eb="94">
      <t>テンプ</t>
    </rPh>
    <phoneticPr fontId="9"/>
  </si>
  <si>
    <r>
      <rPr>
        <sz val="11"/>
        <color rgb="FFFF0000"/>
        <rFont val="ＭＳ ゴシック"/>
      </rPr>
      <t>　　　</t>
    </r>
    <r>
      <rPr>
        <sz val="11"/>
        <color theme="1"/>
        <rFont val="ＭＳ ゴシック"/>
      </rPr>
      <t>１．なし　</t>
    </r>
    <r>
      <rPr>
        <strike/>
        <sz val="11"/>
        <color rgb="FFFF0000"/>
        <rFont val="ＭＳ ゴシック"/>
      </rPr>
      <t>２．専門職員（理学療法士等）　３．児童指導員等</t>
    </r>
    <r>
      <rPr>
        <sz val="11"/>
        <color rgb="FFFF0000"/>
        <rFont val="ＭＳ ゴシック"/>
      </rPr>
      <t>　</t>
    </r>
    <r>
      <rPr>
        <sz val="11"/>
        <color theme="1"/>
        <rFont val="ＭＳ ゴシック"/>
      </rPr>
      <t>４．その他従業者</t>
    </r>
    <r>
      <rPr>
        <sz val="11"/>
        <color rgb="FFFF0000"/>
        <rFont val="ＭＳ ゴシック"/>
      </rPr>
      <t xml:space="preserve">
</t>
    </r>
    <r>
      <rPr>
        <strike/>
        <sz val="11"/>
        <color rgb="FFFF0000"/>
        <rFont val="ＭＳ ゴシック"/>
      </rPr>
      <t xml:space="preserve">５．専門職員（保育士）
</t>
    </r>
    <r>
      <rPr>
        <sz val="11"/>
        <color rgb="FFFF0000"/>
        <rFont val="ＭＳ ゴシック"/>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</si>
  <si>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r>
      <t>多機能型の実施　</t>
    </r>
    <r>
      <rPr>
        <sz val="8"/>
        <color auto="1"/>
        <rFont val="HGｺﾞｼｯｸM"/>
      </rPr>
      <t>※1</t>
    </r>
  </si>
  <si>
    <t>(４)</t>
  </si>
  <si>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</si>
  <si>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共生型サービス体制強化（※7）</t>
    <rPh sb="0" eb="3">
      <t>キョウセイガタ</t>
    </rPh>
    <rPh sb="7" eb="9">
      <t>タイセイ</t>
    </rPh>
    <rPh sb="9" eb="11">
      <t>キョウカ</t>
    </rPh>
    <phoneticPr fontId="9"/>
  </si>
  <si>
    <t>異動区分</t>
    <rPh sb="0" eb="2">
      <t>イドウ</t>
    </rPh>
    <rPh sb="2" eb="4">
      <t>クブン</t>
    </rPh>
    <phoneticPr fontId="19"/>
  </si>
  <si>
    <t>３　異動区分</t>
    <rPh sb="2" eb="6">
      <t>イドウクブン</t>
    </rPh>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</si>
  <si>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</si>
  <si>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６　常勤職員の状況</t>
    <rPh sb="2" eb="4">
      <t>ジョウキン</t>
    </rPh>
    <rPh sb="4" eb="6">
      <t>ショクイン</t>
    </rPh>
    <rPh sb="7" eb="9">
      <t>ジョウキョウ</t>
    </rPh>
    <phoneticPr fontId="9"/>
  </si>
  <si>
    <t>③　24時間常時連絡できる体制を整備している。</t>
  </si>
  <si>
    <t>配置割合　（別添にて確認）</t>
    <rPh sb="0" eb="2">
      <t>ハイチ</t>
    </rPh>
    <rPh sb="2" eb="4">
      <t>ワリアイ</t>
    </rPh>
    <rPh sb="6" eb="8">
      <t>ベッテン</t>
    </rPh>
    <rPh sb="10" eb="12">
      <t>カクニン</t>
    </rPh>
    <phoneticPr fontId="19"/>
  </si>
  <si>
    <t>日中サービス支援型</t>
    <rPh sb="0" eb="2">
      <t>ニッチュウ</t>
    </rPh>
    <rPh sb="6" eb="9">
      <t>シエンガタ</t>
    </rPh>
    <phoneticPr fontId="142"/>
  </si>
  <si>
    <t>（別紙２－１）</t>
  </si>
  <si>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</si>
  <si>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職員数</t>
    <rPh sb="0" eb="3">
      <t>ショクインスウ</t>
    </rPh>
    <phoneticPr fontId="9"/>
  </si>
  <si>
    <t>療育（</t>
    <rPh sb="0" eb="2">
      <t>リョウイク</t>
    </rPh>
    <phoneticPr fontId="19"/>
  </si>
  <si>
    <t>可</t>
    <rPh sb="0" eb="1">
      <t>カ</t>
    </rPh>
    <phoneticPr fontId="19"/>
  </si>
  <si>
    <t>（別紙15）</t>
    <rPh sb="1" eb="3">
      <t>ベッシ</t>
    </rPh>
    <phoneticPr fontId="19"/>
  </si>
  <si>
    <t>人員配置体制加算（　Ⅰ　・　Ⅱ　・　Ⅲ　・　Ⅳ　）</t>
    <rPh sb="0" eb="2">
      <t>ジンイン</t>
    </rPh>
    <rPh sb="2" eb="4">
      <t>ハイチ</t>
    </rPh>
    <rPh sb="4" eb="6">
      <t>タイセイ</t>
    </rPh>
    <rPh sb="6" eb="8">
      <t>カサン</t>
    </rPh>
    <phoneticPr fontId="9"/>
  </si>
  <si>
    <t>６　研修の開催</t>
    <rPh sb="2" eb="4">
      <t>ケンシュウ</t>
    </rPh>
    <rPh sb="5" eb="7">
      <t>カイサイ</t>
    </rPh>
    <phoneticPr fontId="9"/>
  </si>
  <si>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</si>
  <si>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虐待防止措置未実施</t>
  </si>
  <si>
    <t>対象：施設入所支援</t>
  </si>
  <si>
    <t>修了した研修の実施要綱・研修修了証の写し</t>
    <rPh sb="0" eb="2">
      <t>シュウリョウ</t>
    </rPh>
    <rPh sb="4" eb="6">
      <t>ケンシュウ</t>
    </rPh>
    <rPh sb="7" eb="11">
      <t>ジッシヨウコウ</t>
    </rPh>
    <rPh sb="12" eb="14">
      <t>ケンシュウ</t>
    </rPh>
    <rPh sb="14" eb="17">
      <t>シュウリョウショウ</t>
    </rPh>
    <rPh sb="18" eb="19">
      <t>ウツ</t>
    </rPh>
    <phoneticPr fontId="9"/>
  </si>
  <si>
    <t>保健所等との連携により、管理栄養士等が関与している場合</t>
  </si>
  <si>
    <t>異動区分</t>
    <rPh sb="0" eb="4">
      <t>イドウクブン</t>
    </rPh>
    <phoneticPr fontId="19"/>
  </si>
  <si>
    <t>求職活動等</t>
    <rPh sb="0" eb="2">
      <t>キュウショク</t>
    </rPh>
    <rPh sb="2" eb="5">
      <t>カツドウナド</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</si>
  <si>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</si>
  <si>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重度訪問介護従業者の総数</t>
    <rPh sb="0" eb="2">
      <t>ジュウド</t>
    </rPh>
    <rPh sb="2" eb="4">
      <t>ホウモン</t>
    </rPh>
    <rPh sb="4" eb="6">
      <t>カイゴ</t>
    </rPh>
    <rPh sb="6" eb="9">
      <t>ジュウギョウシャ</t>
    </rPh>
    <rPh sb="10" eb="12">
      <t>ソウスウ</t>
    </rPh>
    <phoneticPr fontId="9"/>
  </si>
  <si>
    <t>該当
・
非該当</t>
  </si>
  <si>
    <t>※１　共同生活援助については、看護師１人につき、算定可能な利用者数は20人を上限とする。</t>
    <rPh sb="3" eb="5">
      <t>キョウドウ</t>
    </rPh>
    <rPh sb="5" eb="7">
      <t>セイカツ</t>
    </rPh>
    <rPh sb="7" eb="9">
      <t>エンジョ</t>
    </rPh>
    <phoneticPr fontId="9"/>
  </si>
  <si>
    <t>（別紙14）</t>
    <rPh sb="1" eb="3">
      <t>ベッシ</t>
    </rPh>
    <phoneticPr fontId="19"/>
  </si>
  <si>
    <t>就労移行支援体制加算に関する届出書（生活介護・自立訓練）</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</si>
  <si>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</si>
  <si>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高次脳機能障害者支援体制加算に関する届出書</t>
    <rPh sb="0" eb="5">
      <t>コウジノウキノウ</t>
    </rPh>
    <phoneticPr fontId="1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</si>
  <si>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</si>
  <si>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r>
      <t>　１．なし　　２．</t>
    </r>
    <r>
      <rPr>
        <sz val="11"/>
        <color rgb="FFFF0000"/>
        <rFont val="ＭＳ ゴシック"/>
      </rPr>
      <t>Ⅱ　　３．Ⅰ</t>
    </r>
  </si>
  <si>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</si>
  <si>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（別紙９ー２）</t>
    <rPh sb="1" eb="3">
      <t>ベッシ</t>
    </rPh>
    <phoneticPr fontId="1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</si>
  <si>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</si>
  <si>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　年　　月　　日</t>
  </si>
  <si>
    <t>常勤換算数</t>
    <rPh sb="0" eb="4">
      <t>ジョウキンカンサン</t>
    </rPh>
    <rPh sb="4" eb="5">
      <t>スウ</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</si>
  <si>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</si>
  <si>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利用者数 (A)　÷　40　＝ (F)</t>
  </si>
  <si>
    <t>５　前年度の平均利用者数</t>
    <rPh sb="2" eb="5">
      <t>ゼンネンド</t>
    </rPh>
    <rPh sb="6" eb="8">
      <t>ヘイキン</t>
    </rPh>
    <rPh sb="8" eb="10">
      <t>リヨウ</t>
    </rPh>
    <rPh sb="10" eb="11">
      <t>シャ</t>
    </rPh>
    <rPh sb="11" eb="12">
      <t>スウ</t>
    </rPh>
    <phoneticPr fontId="142"/>
  </si>
  <si>
    <t>　　　○療養介護にあっては、生活支援員</t>
    <rPh sb="4" eb="6">
      <t>リョウヨウ</t>
    </rPh>
    <rPh sb="6" eb="8">
      <t>カイゴ</t>
    </rPh>
    <rPh sb="14" eb="16">
      <t>セイカツ</t>
    </rPh>
    <rPh sb="16" eb="18">
      <t>シエン</t>
    </rPh>
    <rPh sb="18" eb="19">
      <t>イン</t>
    </rPh>
    <phoneticPr fontId="9"/>
  </si>
  <si>
    <t>サービス管理責任者配置等加算に関する届出書</t>
  </si>
  <si>
    <t>利用者ごとのリハビリテーション実施計画に従い、医師又は医師の指示を受けた理学療法士、作業療法士又は言語聴覚士が指定生活介護等を行っているとともに、利用者の状態を定期的に記録している。</t>
  </si>
  <si>
    <t>　　それぞれ別に記載してください。</t>
  </si>
  <si>
    <t>アレルギー</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</si>
  <si>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</si>
  <si>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(1)のうち同行援護従業者養成研修及び国立リハビリテーションセンター学院視覚障害学科修了者等の総数</t>
  </si>
  <si>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</si>
  <si>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</si>
  <si>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ソーシャルワーカー配置体制</t>
  </si>
  <si>
    <t>　　月内算定上限内を超えている場合は「上限超えと表示されます。</t>
  </si>
  <si>
    <t>申請する加算
「○」を入力してください。</t>
    <rPh sb="0" eb="2">
      <t>シンセイ</t>
    </rPh>
    <rPh sb="4" eb="6">
      <t>カサン</t>
    </rPh>
    <rPh sb="11" eb="13">
      <t>ニュウリョク</t>
    </rPh>
    <phoneticPr fontId="9"/>
  </si>
  <si>
    <t>就職日</t>
    <rPh sb="0" eb="2">
      <t>シュウショク</t>
    </rPh>
    <rPh sb="2" eb="3">
      <t>ビ</t>
    </rPh>
    <phoneticPr fontId="9"/>
  </si>
  <si>
    <r>
      <t>異動区分</t>
    </r>
    <r>
      <rPr>
        <sz val="8"/>
        <color rgb="FF000000"/>
        <rFont val="HGｺﾞｼｯｸM"/>
      </rPr>
      <t>※2</t>
    </r>
  </si>
  <si>
    <t>　１人を超えるサービス提供責任者を配置することとされている事業所は、常勤のサービス提供責任者の２名以上の配置していること。</t>
  </si>
  <si>
    <t xml:space="preserve"> 前年度の当該サービスの開所日数の合計 (D)</t>
  </si>
  <si>
    <t>ピアサポート実施加算に関する届出書（自立訓練（機能訓練）、自立訓練（生活訓練）、就労継続支援Ｂ型）</t>
  </si>
  <si>
    <t>研修修了証の写し・組織体制図・研修の実施要綱の写し</t>
    <rPh sb="0" eb="5">
      <t>ケンシュウシュウリョウショウ</t>
    </rPh>
    <rPh sb="6" eb="7">
      <t>ウツ</t>
    </rPh>
    <rPh sb="9" eb="14">
      <t>ソシキタイセイズ</t>
    </rPh>
    <rPh sb="15" eb="17">
      <t>ケンシュウ</t>
    </rPh>
    <rPh sb="18" eb="22">
      <t>ジッシヨウコウ</t>
    </rPh>
    <rPh sb="23" eb="24">
      <t>ウツ</t>
    </rPh>
    <phoneticPr fontId="9"/>
  </si>
  <si>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9"/>
  </si>
  <si>
    <t>　１　新規　　　　２　変更　　　　３　終了</t>
  </si>
  <si>
    <t>聴覚</t>
    <rPh sb="0" eb="2">
      <t>チョウカク</t>
    </rPh>
    <phoneticPr fontId="19"/>
  </si>
  <si>
    <t>常勤換算後の人数（人）</t>
  </si>
  <si>
    <t>地域生活支援拠点等</t>
  </si>
  <si>
    <t>介護サービス包括型事業所</t>
    <rPh sb="0" eb="2">
      <t>カイゴ</t>
    </rPh>
    <rPh sb="9" eb="11">
      <t>ジギョウ</t>
    </rPh>
    <rPh sb="11" eb="12">
      <t>ショ</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</si>
  <si>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</si>
  <si>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算定要件</t>
    <rPh sb="0" eb="2">
      <t>サンテイ</t>
    </rPh>
    <rPh sb="2" eb="4">
      <t>ヨウケン</t>
    </rPh>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</si>
  <si>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</si>
  <si>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研修の
実施主体</t>
  </si>
  <si>
    <t>利用中のサービス</t>
    <rPh sb="2" eb="3">
      <t>チュウ</t>
    </rPh>
    <phoneticPr fontId="19"/>
  </si>
  <si>
    <t>２　事業所の名称</t>
    <rPh sb="2" eb="4">
      <t>ジギョウ</t>
    </rPh>
    <rPh sb="4" eb="5">
      <t>ジョ</t>
    </rPh>
    <rPh sb="6" eb="8">
      <t>メイショウ</t>
    </rPh>
    <phoneticPr fontId="143"/>
  </si>
  <si>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</si>
  <si>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別紙24</t>
  </si>
  <si>
    <t>栄養士</t>
    <rPh sb="0" eb="3">
      <t>エイヨウシ</t>
    </rPh>
    <phoneticPr fontId="9"/>
  </si>
  <si>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</si>
  <si>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実務経験期間</t>
    <rPh sb="0" eb="2">
      <t>ジツム</t>
    </rPh>
    <rPh sb="2" eb="4">
      <t>ケイケン</t>
    </rPh>
    <rPh sb="4" eb="6">
      <t>キカン</t>
    </rPh>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</si>
  <si>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</si>
  <si>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⑥　基幹相談支援センター等が実施する事例検討会等に参加している。</t>
    <rPh sb="2" eb="4">
      <t>キカン</t>
    </rPh>
    <rPh sb="4" eb="6">
      <t>ソウダン</t>
    </rPh>
    <phoneticPr fontId="9"/>
  </si>
  <si>
    <t>個人居宅介護等利用者</t>
    <rPh sb="6" eb="7">
      <t>ナド</t>
    </rPh>
    <phoneticPr fontId="9"/>
  </si>
  <si>
    <t>１．非該当　　２．該当</t>
  </si>
  <si>
    <t>）級</t>
    <rPh sb="1" eb="2">
      <t>キュウ</t>
    </rPh>
    <phoneticPr fontId="19"/>
  </si>
  <si>
    <t>Ｂ</t>
  </si>
  <si>
    <t>令和</t>
    <rPh sb="0" eb="2">
      <t>レイワ</t>
    </rPh>
    <phoneticPr fontId="142"/>
  </si>
  <si>
    <t>別紙51-１</t>
  </si>
  <si>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</si>
  <si>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３　感染対策向上加算３</t>
    <rPh sb="2" eb="4">
      <t>カンセン</t>
    </rPh>
    <rPh sb="4" eb="6">
      <t>タイサク</t>
    </rPh>
    <rPh sb="6" eb="8">
      <t>コウジョウ</t>
    </rPh>
    <rPh sb="8" eb="10">
      <t>カサン</t>
    </rPh>
    <phoneticPr fontId="9"/>
  </si>
  <si>
    <t>単身</t>
    <rPh sb="0" eb="2">
      <t>タンシン</t>
    </rPh>
    <phoneticPr fontId="1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</si>
  <si>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</si>
  <si>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リハビリテーション加算Ⅱの算定要件</t>
    <rPh sb="9" eb="11">
      <t>カサン</t>
    </rPh>
    <rPh sb="13" eb="15">
      <t>サンテイ</t>
    </rPh>
    <rPh sb="15" eb="17">
      <t>ヨウケン</t>
    </rPh>
    <phoneticPr fontId="9"/>
  </si>
  <si>
    <t>名</t>
    <rPh sb="0" eb="1">
      <t>メイ</t>
    </rPh>
    <phoneticPr fontId="142"/>
  </si>
  <si>
    <t>　４　計画作成状況</t>
    <rPh sb="3" eb="5">
      <t>ケイカク</t>
    </rPh>
    <rPh sb="5" eb="7">
      <t>サクセイ</t>
    </rPh>
    <rPh sb="7" eb="9">
      <t>ジョウキョウ</t>
    </rPh>
    <phoneticPr fontId="9"/>
  </si>
  <si>
    <t>常勤換算後の人数</t>
    <rPh sb="0" eb="2">
      <t>ジョウキン</t>
    </rPh>
    <rPh sb="2" eb="4">
      <t>カンザン</t>
    </rPh>
    <rPh sb="4" eb="5">
      <t>ゴ</t>
    </rPh>
    <rPh sb="6" eb="8">
      <t>ニンズウ</t>
    </rPh>
    <phoneticPr fontId="9"/>
  </si>
  <si>
    <t>うち３人部屋</t>
    <rPh sb="3" eb="4">
      <t>ニン</t>
    </rPh>
    <rPh sb="4" eb="6">
      <t>ベヤ</t>
    </rPh>
    <phoneticPr fontId="9"/>
  </si>
  <si>
    <t>サービスの種類
算定する加算の区分</t>
    <rPh sb="5" eb="7">
      <t>シュルイ</t>
    </rPh>
    <rPh sb="8" eb="10">
      <t>サンテイ</t>
    </rPh>
    <rPh sb="12" eb="14">
      <t>カサン</t>
    </rPh>
    <rPh sb="15" eb="17">
      <t>クブン</t>
    </rPh>
    <phoneticPr fontId="9"/>
  </si>
  <si>
    <t>うち施設外支援実施利用者</t>
    <rPh sb="2" eb="5">
      <t>シセツガイ</t>
    </rPh>
    <rPh sb="5" eb="7">
      <t>シエン</t>
    </rPh>
    <rPh sb="7" eb="9">
      <t>ジッシ</t>
    </rPh>
    <rPh sb="9" eb="12">
      <t>リヨウシャ</t>
    </rPh>
    <phoneticPr fontId="9"/>
  </si>
  <si>
    <r>
      <rPr>
        <sz val="11"/>
        <color rgb="FFFF0000"/>
        <rFont val="游ゴシック"/>
      </rPr>
      <t>新規事業所は算定不可</t>
    </r>
    <r>
      <rPr>
        <sz val="11"/>
        <color auto="1"/>
        <rFont val="游ゴシック"/>
      </rPr>
      <t xml:space="preserve">
在職期間証明書</t>
    </r>
    <rPh sb="0" eb="5">
      <t>シンキジギョウショ</t>
    </rPh>
    <rPh sb="6" eb="10">
      <t>サンテイフカ</t>
    </rPh>
    <rPh sb="11" eb="18">
      <t>ザイショクキカンショウメイショ</t>
    </rPh>
    <phoneticPr fontId="9"/>
  </si>
  <si>
    <t>リハビリテーション実施計画原案は、利用者、家族に説明し、その同意を得ている。</t>
  </si>
  <si>
    <t>薬の名前</t>
    <rPh sb="0" eb="1">
      <t>クスリ</t>
    </rPh>
    <rPh sb="2" eb="4">
      <t>ナマエ</t>
    </rPh>
    <phoneticPr fontId="19"/>
  </si>
  <si>
    <t>合計</t>
    <rPh sb="0" eb="2">
      <t>ゴウケイ</t>
    </rPh>
    <phoneticPr fontId="142"/>
  </si>
  <si>
    <t>第１週</t>
    <rPh sb="0" eb="1">
      <t>ダイ</t>
    </rPh>
    <rPh sb="2" eb="3">
      <t>シュウ</t>
    </rPh>
    <phoneticPr fontId="9"/>
  </si>
  <si>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</si>
  <si>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前年度の利用者数の
平均値</t>
    <rPh sb="0" eb="3">
      <t>ゼンネンド</t>
    </rPh>
    <rPh sb="4" eb="7">
      <t>リヨウシャ</t>
    </rPh>
    <rPh sb="7" eb="8">
      <t>スウ</t>
    </rPh>
    <rPh sb="10" eb="12">
      <t>ヘイキン</t>
    </rPh>
    <rPh sb="12" eb="13">
      <t>チ</t>
    </rPh>
    <phoneticPr fontId="9"/>
  </si>
  <si>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</si>
  <si>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</si>
  <si>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11．一級地　　12．二級地　　13．三級地　　14．四級地　　15．五級地
  16．六級地　　17．七級地　　23．その他</t>
    <rPh sb="63" eb="64">
      <t>タ</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</si>
  <si>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</si>
  <si>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</si>
  <si>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</si>
  <si>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自活訓練体制（Ⅰ）</t>
    <rPh sb="0" eb="2">
      <t>ジカツ</t>
    </rPh>
    <rPh sb="2" eb="4">
      <t>クンレン</t>
    </rPh>
    <rPh sb="4" eb="6">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</si>
  <si>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</si>
  <si>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サービス名</t>
    <rPh sb="4" eb="5">
      <t>メイ</t>
    </rPh>
    <phoneticPr fontId="19"/>
  </si>
  <si>
    <t>１　法人・事業所の名称</t>
    <rPh sb="2" eb="4">
      <t>ホウジン</t>
    </rPh>
    <rPh sb="5" eb="8">
      <t>ジギョウショ</t>
    </rPh>
    <rPh sb="9" eb="11">
      <t>メイショウ</t>
    </rPh>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</si>
  <si>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</si>
  <si>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従業者の勤務体制一覧表</t>
  </si>
  <si>
    <t>確認欄</t>
    <rPh sb="0" eb="2">
      <t>カクニン</t>
    </rPh>
    <rPh sb="2" eb="3">
      <t>ラン</t>
    </rPh>
    <phoneticPr fontId="1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</si>
  <si>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</si>
  <si>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①　基幹相談支援センターの委託を受けている、児童発達支援センターと一体的に運</t>
    <rPh sb="33" eb="36">
      <t>イッタイテキ</t>
    </rPh>
    <rPh sb="37" eb="38">
      <t>ウン</t>
    </rPh>
    <phoneticPr fontId="9"/>
  </si>
  <si>
    <t>特定事業所加算に係る届出書（居宅介護事業所）</t>
    <rPh sb="14" eb="16">
      <t>キョタク</t>
    </rPh>
    <rPh sb="16" eb="18">
      <t>カイゴ</t>
    </rPh>
    <rPh sb="18" eb="21">
      <t>ジギョウショ</t>
    </rPh>
    <phoneticPr fontId="9"/>
  </si>
  <si>
    <t>高次脳機能障害支援体制</t>
  </si>
  <si>
    <t>　 ２　個別訓練実施計画
　　　 の運用</t>
    <rPh sb="4" eb="6">
      <t>コベツ</t>
    </rPh>
    <rPh sb="6" eb="8">
      <t>クンレン</t>
    </rPh>
    <rPh sb="8" eb="10">
      <t>ジッシ</t>
    </rPh>
    <rPh sb="10" eb="12">
      <t>ケイカク</t>
    </rPh>
    <rPh sb="18" eb="20">
      <t>ウンヨウ</t>
    </rPh>
    <phoneticPr fontId="9"/>
  </si>
  <si>
    <t>別紙55</t>
  </si>
  <si>
    <t>精神障害者支援体制</t>
  </si>
  <si>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</si>
  <si>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全介助</t>
    <rPh sb="0" eb="3">
      <t>ゼンカイジョ</t>
    </rPh>
    <phoneticPr fontId="1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</si>
  <si>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</si>
  <si>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准看護師</t>
    <rPh sb="0" eb="4">
      <t>ジュンカンゴシ</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</si>
  <si>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9"/>
  </si>
  <si>
    <t>（別紙18）</t>
    <rPh sb="1" eb="3">
      <t>ベッシ</t>
    </rPh>
    <phoneticPr fontId="19"/>
  </si>
  <si>
    <t>　　相談支援専門員の配置状況（合計）</t>
    <rPh sb="2" eb="4">
      <t>ソウダン</t>
    </rPh>
    <rPh sb="4" eb="6">
      <t>シエン</t>
    </rPh>
    <rPh sb="6" eb="9">
      <t>センモンイン</t>
    </rPh>
    <rPh sb="10" eb="12">
      <t>ハイチ</t>
    </rPh>
    <rPh sb="12" eb="14">
      <t>ジョウキョウ</t>
    </rPh>
    <rPh sb="15" eb="17">
      <t>ゴウケイ</t>
    </rPh>
    <phoneticPr fontId="9"/>
  </si>
  <si>
    <t>　前年度又は前３月の期間における利用者の総数のうち、障害支援区分５以上である者、たんの吸引等を必要とする者、重症心身障害児及び医療的ケア児の占める割合が３０％以上</t>
  </si>
  <si>
    <t>３　算定要件</t>
    <rPh sb="2" eb="4">
      <t>サンテイ</t>
    </rPh>
    <rPh sb="4" eb="6">
      <t>ヨウケン</t>
    </rPh>
    <phoneticPr fontId="19"/>
  </si>
  <si>
    <r>
      <t>１．なし　　</t>
    </r>
    <r>
      <rPr>
        <strike/>
        <sz val="11"/>
        <color rgb="FFFF0000"/>
        <rFont val="ＭＳ ゴシック"/>
      </rPr>
      <t>２．本体施設又は同一敷地の建物で行う場合</t>
    </r>
    <r>
      <rPr>
        <sz val="11"/>
        <color rgb="FFFF0000"/>
        <rFont val="ＭＳ ゴシック"/>
      </rPr>
      <t>　　３．サテライト</t>
    </r>
    <r>
      <rPr>
        <sz val="11"/>
        <color theme="1"/>
        <rFont val="ＭＳ ゴシック"/>
      </rPr>
      <t xml:space="preserve">
</t>
    </r>
    <r>
      <rPr>
        <sz val="11"/>
        <color rgb="FFFF0000"/>
        <rFont val="ＭＳ ゴシック"/>
      </rPr>
      <t>４．Ⅰ　５．Ⅱ</t>
    </r>
  </si>
  <si>
    <t>（Ⅰ）
50％～</t>
  </si>
  <si>
    <t>ピアサポート実施加算に関する届出書（共同生活援助）</t>
    <rPh sb="6" eb="8">
      <t>ジッシ</t>
    </rPh>
    <rPh sb="8" eb="10">
      <t>カサン</t>
    </rPh>
    <rPh sb="11" eb="12">
      <t>カン</t>
    </rPh>
    <rPh sb="14" eb="16">
      <t>トドケデ</t>
    </rPh>
    <rPh sb="16" eb="17">
      <t>ショ</t>
    </rPh>
    <phoneticPr fontId="9"/>
  </si>
  <si>
    <t>　ここでいう常勤とは、「障害者の日常生活及び社会生活を総合的に支援するための法律に基づく指定障害福祉サービスの事業等の人員、
　　</t>
  </si>
  <si>
    <t>　イ　</t>
  </si>
  <si>
    <t>終日</t>
    <rPh sb="0" eb="2">
      <t>シュウジツ</t>
    </rPh>
    <phoneticPr fontId="19"/>
  </si>
  <si>
    <t>・栄養改善サービスの提供にあたり、居宅における食事の状況を聞き取った結果、課題がある場合は、当該課題を解決するため、利用者又はその家族の同意を得て、当該利用者の居宅を訪問し、居宅での食事状況・食事環境等の具体的な課題の把握や、主として食事の準備をする者に対する栄養食事相談等の栄養改善サービスを提供する。</t>
    <rPh sb="1" eb="3">
      <t>エイヨウ</t>
    </rPh>
    <rPh sb="3" eb="5">
      <t>カイゼン</t>
    </rPh>
    <rPh sb="10" eb="12">
      <t>テイキョウ</t>
    </rPh>
    <rPh sb="17" eb="19">
      <t>キョタク</t>
    </rPh>
    <rPh sb="23" eb="25">
      <t>ショクジ</t>
    </rPh>
    <rPh sb="26" eb="28">
      <t>ジョウキョウ</t>
    </rPh>
    <rPh sb="29" eb="30">
      <t>キ</t>
    </rPh>
    <rPh sb="31" eb="32">
      <t>ト</t>
    </rPh>
    <rPh sb="34" eb="36">
      <t>ケッカ</t>
    </rPh>
    <rPh sb="37" eb="39">
      <t>カダイ</t>
    </rPh>
    <rPh sb="42" eb="44">
      <t>バアイ</t>
    </rPh>
    <rPh sb="46" eb="48">
      <t>トウガイ</t>
    </rPh>
    <rPh sb="48" eb="50">
      <t>カダイ</t>
    </rPh>
    <rPh sb="51" eb="53">
      <t>カイケツ</t>
    </rPh>
    <rPh sb="58" eb="61">
      <t>リヨウシャ</t>
    </rPh>
    <rPh sb="61" eb="62">
      <t>マタ</t>
    </rPh>
    <rPh sb="65" eb="67">
      <t>カゾク</t>
    </rPh>
    <rPh sb="68" eb="70">
      <t>ドウイ</t>
    </rPh>
    <rPh sb="71" eb="72">
      <t>エ</t>
    </rPh>
    <rPh sb="74" eb="76">
      <t>トウガイ</t>
    </rPh>
    <rPh sb="76" eb="79">
      <t>リヨウシャ</t>
    </rPh>
    <rPh sb="80" eb="82">
      <t>キョタク</t>
    </rPh>
    <rPh sb="83" eb="85">
      <t>ホウモン</t>
    </rPh>
    <rPh sb="87" eb="89">
      <t>キョタク</t>
    </rPh>
    <rPh sb="91" eb="93">
      <t>ショクジ</t>
    </rPh>
    <rPh sb="93" eb="95">
      <t>ジョウキョウ</t>
    </rPh>
    <rPh sb="96" eb="98">
      <t>ショクジ</t>
    </rPh>
    <rPh sb="98" eb="100">
      <t>カンキョウ</t>
    </rPh>
    <rPh sb="100" eb="101">
      <t>ナド</t>
    </rPh>
    <rPh sb="102" eb="105">
      <t>グタイテキ</t>
    </rPh>
    <rPh sb="106" eb="108">
      <t>カダイ</t>
    </rPh>
    <rPh sb="109" eb="111">
      <t>ハアク</t>
    </rPh>
    <rPh sb="113" eb="114">
      <t>シュ</t>
    </rPh>
    <rPh sb="117" eb="119">
      <t>ショクジ</t>
    </rPh>
    <rPh sb="120" eb="122">
      <t>ジュンビ</t>
    </rPh>
    <rPh sb="125" eb="126">
      <t>モノ</t>
    </rPh>
    <rPh sb="127" eb="128">
      <t>タイ</t>
    </rPh>
    <rPh sb="130" eb="132">
      <t>エイヨウ</t>
    </rPh>
    <rPh sb="132" eb="134">
      <t>ショクジ</t>
    </rPh>
    <rPh sb="134" eb="136">
      <t>ソウダン</t>
    </rPh>
    <rPh sb="136" eb="137">
      <t>ナド</t>
    </rPh>
    <rPh sb="138" eb="140">
      <t>エイヨウ</t>
    </rPh>
    <rPh sb="140" eb="142">
      <t>カイゼン</t>
    </rPh>
    <rPh sb="147" eb="149">
      <t>テイキョウ</t>
    </rPh>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</si>
  <si>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</si>
  <si>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又は精神保健福祉士と連携する体制が構築されている。</t>
  </si>
  <si>
    <t>①　新規　　　　　　②　変更　　　　　　③　終了</t>
    <rPh sb="2" eb="4">
      <t>シンキ</t>
    </rPh>
    <rPh sb="12" eb="14">
      <t>ヘンコウ</t>
    </rPh>
    <rPh sb="22" eb="24">
      <t>シュウリョウ</t>
    </rPh>
    <phoneticPr fontId="9"/>
  </si>
  <si>
    <t>（別紙53）</t>
    <rPh sb="1" eb="3">
      <t>ベッシ</t>
    </rPh>
    <phoneticPr fontId="19"/>
  </si>
  <si>
    <t>　〔　人　材　要　件　〕　</t>
    <rPh sb="3" eb="4">
      <t>ジン</t>
    </rPh>
    <rPh sb="5" eb="6">
      <t>ザイ</t>
    </rPh>
    <rPh sb="7" eb="8">
      <t>ヨウ</t>
    </rPh>
    <rPh sb="9" eb="10">
      <t>ケン</t>
    </rPh>
    <phoneticPr fontId="9"/>
  </si>
  <si>
    <t>(1)　総数</t>
    <rPh sb="4" eb="6">
      <t>ソウスウ</t>
    </rPh>
    <phoneticPr fontId="9"/>
  </si>
  <si>
    <t>　行動援護従業者の技術指導等を目的とした会議を定期的に開催している。</t>
  </si>
  <si>
    <t>　　　　　　　人</t>
    <rPh sb="7" eb="8">
      <t>ヒト</t>
    </rPh>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</si>
  <si>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</si>
  <si>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</si>
  <si>
    <r>
      <t xml:space="preserve">有 </t>
    </r>
    <r>
      <rPr>
        <sz val="14"/>
        <color auto="1"/>
        <rFont val="HGPｺﾞｼｯｸM"/>
      </rPr>
      <t>・</t>
    </r>
    <r>
      <rPr>
        <sz val="11"/>
        <color auto="1"/>
        <rFont val="HGPｺﾞｼｯｸM"/>
      </rPr>
      <t xml:space="preserve"> 無</t>
    </r>
  </si>
  <si>
    <t>　又は精神科重症患者支援管理連携加算の届出をしているもの）における保健師、看護師</t>
    <rPh sb="1" eb="2">
      <t>マタ</t>
    </rPh>
    <rPh sb="33" eb="36">
      <t>ホケンシ</t>
    </rPh>
    <phoneticPr fontId="9"/>
  </si>
  <si>
    <t>　当該ケースを受託する体制を整備している。</t>
    <rPh sb="7" eb="9">
      <t>ジュタク</t>
    </rPh>
    <rPh sb="11" eb="13">
      <t>タイセイ</t>
    </rPh>
    <rPh sb="14" eb="16">
      <t>セイビ</t>
    </rPh>
    <phoneticPr fontId="9"/>
  </si>
  <si>
    <t>医療機関名</t>
    <rPh sb="0" eb="2">
      <t>イリョウキカンメイ</t>
    </rPh>
    <phoneticPr fontId="9"/>
  </si>
  <si>
    <t>定員増人数</t>
  </si>
  <si>
    <t>常勤換算数</t>
    <rPh sb="0" eb="2">
      <t>ジョウキン</t>
    </rPh>
    <rPh sb="2" eb="4">
      <t>カンサン</t>
    </rPh>
    <rPh sb="4" eb="5">
      <t>スウ</t>
    </rPh>
    <phoneticPr fontId="9"/>
  </si>
  <si>
    <t>夜間支援体制の確保が必要な理由</t>
  </si>
  <si>
    <t>研修修了者の人数(b)</t>
    <rPh sb="0" eb="2">
      <t>ケンシュウ</t>
    </rPh>
    <rPh sb="2" eb="5">
      <t>シュウリョウシャ</t>
    </rPh>
    <rPh sb="6" eb="8">
      <t>ニンズウ</t>
    </rPh>
    <phoneticPr fontId="19"/>
  </si>
  <si>
    <t>地域区分</t>
    <rPh sb="0" eb="1">
      <t>チ</t>
    </rPh>
    <rPh sb="1" eb="2">
      <t>イキ</t>
    </rPh>
    <rPh sb="2" eb="3">
      <t>ク</t>
    </rPh>
    <rPh sb="3" eb="4">
      <t>ブン</t>
    </rPh>
    <phoneticPr fontId="9"/>
  </si>
  <si>
    <t>定員</t>
    <rPh sb="0" eb="2">
      <t>テイイン</t>
    </rPh>
    <phoneticPr fontId="142"/>
  </si>
  <si>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</si>
  <si>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ピアサポート体制</t>
  </si>
  <si>
    <t>栄養改善の体制</t>
    <rPh sb="0" eb="2">
      <t>エイヨウ</t>
    </rPh>
    <rPh sb="2" eb="4">
      <t>カイゼン</t>
    </rPh>
    <rPh sb="5" eb="7">
      <t>タイセイ</t>
    </rPh>
    <phoneticPr fontId="9"/>
  </si>
  <si>
    <t>うち個室</t>
    <rPh sb="2" eb="4">
      <t>コシツ</t>
    </rPh>
    <phoneticPr fontId="9"/>
  </si>
  <si>
    <t>資格証の写し・実務経験証明書又は在職期間の分かる書類</t>
    <rPh sb="0" eb="3">
      <t>シカクショウ</t>
    </rPh>
    <rPh sb="4" eb="5">
      <t>ウツ</t>
    </rPh>
    <rPh sb="7" eb="14">
      <t>ジツムケイケンショウメイショ</t>
    </rPh>
    <rPh sb="14" eb="15">
      <t>マタ</t>
    </rPh>
    <rPh sb="16" eb="20">
      <t>ザイショクキカン</t>
    </rPh>
    <rPh sb="21" eb="22">
      <t>ワ</t>
    </rPh>
    <rPh sb="24" eb="26">
      <t>ショルイ</t>
    </rPh>
    <phoneticPr fontId="9"/>
  </si>
  <si>
    <t>事業所名</t>
    <rPh sb="0" eb="3">
      <t>ジギョウショ</t>
    </rPh>
    <rPh sb="3" eb="4">
      <t>メイ</t>
    </rPh>
    <phoneticPr fontId="1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</si>
  <si>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</si>
  <si>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</si>
  <si>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自立</t>
    <rPh sb="0" eb="2">
      <t>ジリツ</t>
    </rPh>
    <phoneticPr fontId="19"/>
  </si>
  <si>
    <t>１　新規　　　　２　変更　　　　３　終了</t>
    <rPh sb="2" eb="4">
      <t>シンキ</t>
    </rPh>
    <rPh sb="10" eb="12">
      <t>ヘンコウ</t>
    </rPh>
    <rPh sb="18" eb="20">
      <t>シュウリョウ</t>
    </rPh>
    <phoneticPr fontId="9"/>
  </si>
  <si>
    <t>保育職員加配</t>
    <rPh sb="0" eb="2">
      <t>ホイク</t>
    </rPh>
    <rPh sb="2" eb="4">
      <t>ショクイン</t>
    </rPh>
    <rPh sb="4" eb="6">
      <t>カハイ</t>
    </rPh>
    <phoneticPr fontId="9"/>
  </si>
  <si>
    <t>評価点が105点以上130点未満</t>
    <rPh sb="0" eb="3">
      <t>ヒョウカテン</t>
    </rPh>
    <rPh sb="7" eb="8">
      <t>テン</t>
    </rPh>
    <rPh sb="8" eb="10">
      <t>イジョウ</t>
    </rPh>
    <rPh sb="13" eb="14">
      <t>テン</t>
    </rPh>
    <rPh sb="14" eb="16">
      <t>ミマン</t>
    </rPh>
    <phoneticPr fontId="9"/>
  </si>
  <si>
    <t>　同行援護従業者に対する健康診断の定期的な実施体制を整備している。</t>
    <rPh sb="1" eb="3">
      <t>ドウコウ</t>
    </rPh>
    <phoneticPr fontId="9"/>
  </si>
  <si>
    <t>７　人員配置の状況</t>
    <rPh sb="2" eb="4">
      <t>ジンイン</t>
    </rPh>
    <rPh sb="4" eb="6">
      <t>ハイチ</t>
    </rPh>
    <rPh sb="7" eb="9">
      <t>ジョウキョウ</t>
    </rPh>
    <phoneticPr fontId="9"/>
  </si>
  <si>
    <t>否</t>
    <rPh sb="0" eb="1">
      <t>イナ</t>
    </rPh>
    <phoneticPr fontId="1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</si>
  <si>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</si>
  <si>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障害児相談支援</t>
    <rPh sb="0" eb="3">
      <t>ショウガイジ</t>
    </rPh>
    <rPh sb="3" eb="5">
      <t>ソウダン</t>
    </rPh>
    <rPh sb="5" eb="7">
      <t>シエン</t>
    </rPh>
    <phoneticPr fontId="9"/>
  </si>
  <si>
    <t>６　必要なサービス管理責任者の人員配置</t>
    <rPh sb="2" eb="4">
      <t>ヒツヨウ</t>
    </rPh>
    <rPh sb="9" eb="14">
      <t>カンリセキニンシャ</t>
    </rPh>
    <rPh sb="15" eb="17">
      <t>ジンイン</t>
    </rPh>
    <rPh sb="17" eb="19">
      <t>ハイチ</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</si>
  <si>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</si>
  <si>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配置する看護師の数（人）　（※１）</t>
  </si>
  <si>
    <t>職場適応援助者養成研修修了者配置体制加算に関する届出書</t>
  </si>
  <si>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</si>
  <si>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t>別紙41</t>
  </si>
  <si>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44"/>
  </si>
  <si>
    <t>食事提供体制加算に関する届出書</t>
  </si>
  <si>
    <t>福祉・介護職員等特定処遇改善加算対象</t>
    <rPh sb="16" eb="18">
      <t>タイショウ</t>
    </rPh>
    <phoneticPr fontId="9"/>
  </si>
  <si>
    <t>介護サービス包括型及び外部サービス利用型のみ</t>
    <rPh sb="0" eb="2">
      <t>カイゴ</t>
    </rPh>
    <rPh sb="6" eb="9">
      <t>ホウカツガタ</t>
    </rPh>
    <rPh sb="9" eb="10">
      <t>オヨ</t>
    </rPh>
    <rPh sb="11" eb="13">
      <t>ガイブ</t>
    </rPh>
    <rPh sb="17" eb="20">
      <t>リヨウガタ</t>
    </rPh>
    <phoneticPr fontId="9"/>
  </si>
  <si>
    <t>ア</t>
  </si>
  <si>
    <t>指導の回数</t>
    <rPh sb="0" eb="2">
      <t>シドウ</t>
    </rPh>
    <rPh sb="3" eb="5">
      <t>カイスウ</t>
    </rPh>
    <phoneticPr fontId="9"/>
  </si>
  <si>
    <r>
      <t>あり</t>
    </r>
    <r>
      <rPr>
        <sz val="9"/>
        <color theme="1"/>
        <rFont val="HGPｺﾞｼｯｸM"/>
      </rPr>
      <t>（以下を記載）</t>
    </r>
  </si>
  <si>
    <t>地域移行支援</t>
    <rPh sb="0" eb="2">
      <t>チイキ</t>
    </rPh>
    <rPh sb="2" eb="4">
      <t>イコウ</t>
    </rPh>
    <rPh sb="4" eb="6">
      <t>シエン</t>
    </rPh>
    <phoneticPr fontId="9"/>
  </si>
  <si>
    <t>　るとともに、協議会に定期的に参画している。</t>
  </si>
  <si>
    <t>個別計画訓練支援加算に係る届出書</t>
  </si>
  <si>
    <t>地域定着支援</t>
    <rPh sb="0" eb="2">
      <t>チイキ</t>
    </rPh>
    <rPh sb="2" eb="4">
      <t>テイチャク</t>
    </rPh>
    <rPh sb="4" eb="6">
      <t>シエン</t>
    </rPh>
    <phoneticPr fontId="9"/>
  </si>
  <si>
    <t>①　行動援護従業者に関する要件について</t>
    <rPh sb="2" eb="6">
      <t>コウドウエンゴ</t>
    </rPh>
    <rPh sb="6" eb="9">
      <t>ジュウギョウシャ</t>
    </rPh>
    <rPh sb="10" eb="11">
      <t>カン</t>
    </rPh>
    <rPh sb="13" eb="15">
      <t>ヨウケン</t>
    </rPh>
    <phoneticPr fontId="9"/>
  </si>
  <si>
    <t>(1)に占める(5)の割合が30％以上</t>
    <rPh sb="4" eb="5">
      <t>シ</t>
    </rPh>
    <rPh sb="11" eb="13">
      <t>ワリアイ</t>
    </rPh>
    <rPh sb="17" eb="19">
      <t>イジョウ</t>
    </rPh>
    <phoneticPr fontId="9"/>
  </si>
  <si>
    <t>夜間支援等体制加算に関する届出書（宿泊型自立訓練）</t>
  </si>
  <si>
    <r>
      <t>注</t>
    </r>
    <r>
      <rPr>
        <sz val="10"/>
        <color auto="1"/>
        <rFont val="HGSｺﾞｼｯｸM"/>
      </rPr>
      <t>５　夜間支援等体制加算（Ⅰ）・（Ⅱ）の６の「夜間支援体制を確保している夜間及び深夜の時間帯」欄について、共同生活住居ごとに時間帯が異なる場合は、
　　　共同生活住居ごとに記載して下さい。</t>
    </r>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</si>
  <si>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</si>
  <si>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相談支援</t>
    <rPh sb="0" eb="2">
      <t>ソウダン</t>
    </rPh>
    <rPh sb="2" eb="4">
      <t>シエン</t>
    </rPh>
    <phoneticPr fontId="9"/>
  </si>
  <si>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</si>
  <si>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</si>
  <si>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行動障害支援体制</t>
  </si>
  <si>
    <t>夜間及び深夜の時間帯以外の時間帯</t>
    <rPh sb="10" eb="12">
      <t>イガイ</t>
    </rPh>
    <rPh sb="13" eb="15">
      <t>ジカン</t>
    </rPh>
    <rPh sb="15" eb="16">
      <t>タイ</t>
    </rPh>
    <phoneticPr fontId="9"/>
  </si>
  <si>
    <t>＜要件確認１＞　①≧③＋（④－⑤）となっていること
　　　　　　　　（※④－⑤が０未満の場合は、０として計算）</t>
    <rPh sb="1" eb="3">
      <t>ヨウケン</t>
    </rPh>
    <rPh sb="3" eb="5">
      <t>カクニン</t>
    </rPh>
    <phoneticPr fontId="19"/>
  </si>
  <si>
    <t>「常勤」をいう。</t>
  </si>
  <si>
    <t>要医療児者支援体制</t>
  </si>
  <si>
    <t>重度障害児入所棟設置（知的・自閉）（※8）</t>
    <rPh sb="11" eb="13">
      <t>チテキ</t>
    </rPh>
    <rPh sb="14" eb="16">
      <t>ジヘイ</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</si>
  <si>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9"/>
  </si>
  <si>
    <t>１．非該当　　２．Ⅰ　　３．Ⅱ　　４．Ⅲ</t>
    <rPh sb="2" eb="5">
      <t>ヒガイトウ</t>
    </rPh>
    <phoneticPr fontId="9"/>
  </si>
  <si>
    <t>①－イ</t>
  </si>
  <si>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</si>
  <si>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※８</t>
  </si>
  <si>
    <t>別紙20</t>
  </si>
  <si>
    <t>２　異動区分</t>
  </si>
  <si>
    <t>（別紙55）</t>
    <rPh sb="1" eb="3">
      <t>ベッシ</t>
    </rPh>
    <phoneticPr fontId="19"/>
  </si>
  <si>
    <t>研修名</t>
    <rPh sb="0" eb="2">
      <t>ケンシュウ</t>
    </rPh>
    <rPh sb="2" eb="3">
      <t>メイ</t>
    </rPh>
    <phoneticPr fontId="9"/>
  </si>
  <si>
    <t>(1)のうち介護福祉士の総数</t>
    <rPh sb="6" eb="8">
      <t>カイゴ</t>
    </rPh>
    <rPh sb="8" eb="11">
      <t>フクシシ</t>
    </rPh>
    <rPh sb="12" eb="14">
      <t>ソウスウ</t>
    </rPh>
    <phoneticPr fontId="9"/>
  </si>
  <si>
    <t>夜間支援従事者
⑤</t>
  </si>
  <si>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</si>
  <si>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19"/>
  </si>
  <si>
    <t>①のうち常勤の者の数</t>
    <rPh sb="4" eb="6">
      <t>ジョウキン</t>
    </rPh>
    <rPh sb="7" eb="8">
      <t>モノ</t>
    </rPh>
    <rPh sb="9" eb="10">
      <t>カズ</t>
    </rPh>
    <phoneticPr fontId="9"/>
  </si>
  <si>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</si>
  <si>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</si>
  <si>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有（世話人・生活支援員）　
・　無</t>
    <rPh sb="0" eb="1">
      <t>アリ</t>
    </rPh>
    <rPh sb="2" eb="5">
      <t>セワニン</t>
    </rPh>
    <rPh sb="6" eb="11">
      <t>セイカツシエンイン</t>
    </rPh>
    <rPh sb="16" eb="17">
      <t>ナ</t>
    </rPh>
    <phoneticPr fontId="19"/>
  </si>
  <si>
    <t>延べ利用人数</t>
    <rPh sb="0" eb="1">
      <t>ノ</t>
    </rPh>
    <rPh sb="2" eb="4">
      <t>リヨウ</t>
    </rPh>
    <rPh sb="4" eb="6">
      <t>ニンズウ</t>
    </rPh>
    <phoneticPr fontId="142"/>
  </si>
  <si>
    <t>※３</t>
  </si>
  <si>
    <t>住居①</t>
    <rPh sb="0" eb="2">
      <t>ジュウキョ</t>
    </rPh>
    <phoneticPr fontId="1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</si>
  <si>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</si>
  <si>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※４</t>
  </si>
  <si>
    <t>相談支援専門員</t>
    <rPh sb="0" eb="2">
      <t>ソウダン</t>
    </rPh>
    <rPh sb="2" eb="4">
      <t>シエン</t>
    </rPh>
    <rPh sb="4" eb="7">
      <t>センモンイン</t>
    </rPh>
    <phoneticPr fontId="9"/>
  </si>
  <si>
    <t>※５</t>
  </si>
  <si>
    <t>前年度の平均利用者数</t>
    <rPh sb="0" eb="3">
      <t>ゼンネンド</t>
    </rPh>
    <rPh sb="4" eb="10">
      <t>ヘイキンリヨウシャスウ</t>
    </rPh>
    <phoneticPr fontId="9"/>
  </si>
  <si>
    <t>※６</t>
  </si>
  <si>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</si>
  <si>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特定従業者数換算による人数</t>
    <rPh sb="0" eb="6">
      <t>トクテイジュウギョウシャスウ</t>
    </rPh>
    <rPh sb="6" eb="8">
      <t>カンサン</t>
    </rPh>
    <rPh sb="11" eb="13">
      <t>ニンズウ</t>
    </rPh>
    <phoneticPr fontId="9"/>
  </si>
  <si>
    <t>※７</t>
  </si>
  <si>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</si>
  <si>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</si>
  <si>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t>看護職員の必要数
（共同生活援助のみ）</t>
    <rPh sb="0" eb="2">
      <t>カンゴ</t>
    </rPh>
    <rPh sb="2" eb="4">
      <t>ショクイン</t>
    </rPh>
    <rPh sb="5" eb="8">
      <t>ヒツヨウスウ</t>
    </rPh>
    <rPh sb="10" eb="16">
      <t>キョウドウセイカツエンジョ</t>
    </rPh>
    <phoneticPr fontId="9"/>
  </si>
  <si>
    <t>※９</t>
  </si>
  <si>
    <t>評価点が60点以上80点未満</t>
    <rPh sb="0" eb="3">
      <t>ヒョウカテン</t>
    </rPh>
    <rPh sb="6" eb="7">
      <t>テン</t>
    </rPh>
    <rPh sb="7" eb="9">
      <t>イジョウ</t>
    </rPh>
    <rPh sb="11" eb="12">
      <t>テン</t>
    </rPh>
    <rPh sb="12" eb="14">
      <t>ミマン</t>
    </rPh>
    <phoneticPr fontId="9"/>
  </si>
  <si>
    <t>1万円未満</t>
    <rPh sb="2" eb="3">
      <t>エン</t>
    </rPh>
    <rPh sb="3" eb="5">
      <t>ミマン</t>
    </rPh>
    <phoneticPr fontId="9"/>
  </si>
  <si>
    <t>訪問支援員特別体制</t>
    <rPh sb="7" eb="9">
      <t>タイセイ</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</si>
  <si>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</si>
  <si>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向上のための取組の支援等を基幹相談支援センターの職員と共同で実施している。</t>
  </si>
  <si>
    <t>　「院内感染対策の研修または訓練を行った医療機関または地域の医師会」については、医療機関名又は地域の医師会の名称のいずれかを記載して</t>
  </si>
  <si>
    <t>３．重度訪問介護利用者への特別なコミュニケーション支援</t>
  </si>
  <si>
    <t>１人以上</t>
  </si>
  <si>
    <r>
      <t>○６の人員体制を満たすために</t>
    </r>
    <r>
      <rPr>
        <u/>
        <sz val="11"/>
        <color theme="1"/>
        <rFont val="HGSｺﾞｼｯｸM"/>
      </rPr>
      <t>加配すべき世話人等</t>
    </r>
    <rPh sb="3" eb="5">
      <t>ジンイン</t>
    </rPh>
    <rPh sb="5" eb="7">
      <t>タイセイ</t>
    </rPh>
    <rPh sb="8" eb="9">
      <t>ミ</t>
    </rPh>
    <phoneticPr fontId="19"/>
  </si>
  <si>
    <t>　（⑧、⑨については※７参照）がすべて有の場合であって、⑩、⑪のいずれかが有の場合に算定可。</t>
  </si>
  <si>
    <t>５　見守り機器の配置数</t>
    <rPh sb="2" eb="4">
      <t>ミマモ</t>
    </rPh>
    <rPh sb="5" eb="7">
      <t>キキ</t>
    </rPh>
    <rPh sb="8" eb="10">
      <t>ハイチ</t>
    </rPh>
    <rPh sb="10" eb="11">
      <t>スウ</t>
    </rPh>
    <phoneticPr fontId="9"/>
  </si>
  <si>
    <t>≪緊急時対応加算　地域生活支援拠点等の場合≫</t>
    <rPh sb="9" eb="18">
      <t>チイキセイカツシエンキョテントウ</t>
    </rPh>
    <rPh sb="19" eb="21">
      <t>バアイ</t>
    </rPh>
    <phoneticPr fontId="143"/>
  </si>
  <si>
    <t>異動区分</t>
  </si>
  <si>
    <t>　・社会福祉士又は精神保健福祉士の資格証の写し
　・従業者の勤務の体制及び勤務形態一覧表
　・組織体制図</t>
    <rPh sb="19" eb="20">
      <t>ショウ</t>
    </rPh>
    <rPh sb="21" eb="22">
      <t>ウツ</t>
    </rPh>
    <phoneticPr fontId="9"/>
  </si>
  <si>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</si>
  <si>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　新規に採用したすべての同行援護介護従業者に対し、熟練した同行援護従業者の同行による研修を実施している。</t>
    <rPh sb="12" eb="14">
      <t>ドウコウ</t>
    </rPh>
    <rPh sb="29" eb="31">
      <t>ドウコウ</t>
    </rPh>
    <phoneticPr fontId="9"/>
  </si>
  <si>
    <t>　１　新規　　　２　変更　　　３　終了</t>
  </si>
  <si>
    <t xml:space="preserve">                     障害児通所給付費</t>
    <rPh sb="21" eb="24">
      <t>ショウガイジ</t>
    </rPh>
    <rPh sb="24" eb="26">
      <t>ツウショ</t>
    </rPh>
    <rPh sb="26" eb="28">
      <t>キュウフ</t>
    </rPh>
    <rPh sb="28" eb="29">
      <t>ヒ</t>
    </rPh>
    <phoneticPr fontId="9"/>
  </si>
  <si>
    <t>２　運営状況</t>
    <rPh sb="2" eb="4">
      <t>ウンエイ</t>
    </rPh>
    <rPh sb="4" eb="6">
      <t>ジョウキョウ</t>
    </rPh>
    <phoneticPr fontId="142"/>
  </si>
  <si>
    <t>同行援護従業者の総数</t>
    <rPh sb="0" eb="2">
      <t>ドウコウ</t>
    </rPh>
    <rPh sb="2" eb="4">
      <t>エンゴ</t>
    </rPh>
    <rPh sb="4" eb="7">
      <t>ジュウギョウシャ</t>
    </rPh>
    <rPh sb="8" eb="10">
      <t>ソウスウ</t>
    </rPh>
    <phoneticPr fontId="9"/>
  </si>
  <si>
    <t>６　人員配置の状況</t>
    <rPh sb="2" eb="4">
      <t>ジンイン</t>
    </rPh>
    <rPh sb="4" eb="6">
      <t>ハイチ</t>
    </rPh>
    <rPh sb="7" eb="9">
      <t>ジョウキョウ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</si>
  <si>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</si>
  <si>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</si>
  <si>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</si>
  <si>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t>⑤　</t>
  </si>
  <si>
    <t>営業時間</t>
    <rPh sb="0" eb="4">
      <t>エイギョウジカン</t>
    </rPh>
    <phoneticPr fontId="19"/>
  </si>
  <si>
    <t>　居宅介護従業者に対する健康診断の定期的な実施体制を整備している。</t>
  </si>
  <si>
    <t>リハビリテーション加算に関する届出書（自立訓練（機能訓練））</t>
    <rPh sb="9" eb="11">
      <t>カサン</t>
    </rPh>
    <rPh sb="12" eb="13">
      <t>カン</t>
    </rPh>
    <rPh sb="15" eb="18">
      <t>トドケデショ</t>
    </rPh>
    <phoneticPr fontId="9"/>
  </si>
  <si>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44"/>
  </si>
  <si>
    <t>３　届出項目</t>
    <rPh sb="2" eb="4">
      <t>トドケデ</t>
    </rPh>
    <rPh sb="4" eb="6">
      <t>コウモク</t>
    </rPh>
    <phoneticPr fontId="9"/>
  </si>
  <si>
    <t>加算算定上の必要人数（人）</t>
  </si>
  <si>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</si>
  <si>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r>
      <t>組織体制図・</t>
    </r>
    <r>
      <rPr>
        <sz val="11"/>
        <color auto="1"/>
        <rFont val="游ゴシック"/>
      </rPr>
      <t>運営規程・業務委託契約書（写し）・資格証の写し</t>
    </r>
    <rPh sb="23" eb="26">
      <t>シカクショウ</t>
    </rPh>
    <rPh sb="27" eb="28">
      <t>ウツ</t>
    </rPh>
    <phoneticPr fontId="9"/>
  </si>
  <si>
    <t>栄養士配置加算・栄養マネジメント加算に関する届出書</t>
  </si>
  <si>
    <t>②　</t>
  </si>
  <si>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</si>
  <si>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9"/>
  </si>
  <si>
    <t>施設等区分</t>
    <rPh sb="0" eb="2">
      <t>シセツ</t>
    </rPh>
    <rPh sb="2" eb="3">
      <t>トウ</t>
    </rPh>
    <rPh sb="3" eb="5">
      <t>クブン</t>
    </rPh>
    <phoneticPr fontId="9"/>
  </si>
  <si>
    <t>Ａ</t>
  </si>
  <si>
    <t>１　新規　　　　　２　変更　　　　　３　終了</t>
    <rPh sb="2" eb="4">
      <t>シンキ</t>
    </rPh>
    <rPh sb="11" eb="13">
      <t>ヘンコウ</t>
    </rPh>
    <rPh sb="20" eb="22">
      <t>シュウリョウ</t>
    </rPh>
    <phoneticPr fontId="143"/>
  </si>
  <si>
    <t>生活支援員の数</t>
  </si>
  <si>
    <t>別紙37-3
（参考表）</t>
    <rPh sb="10" eb="11">
      <t>ヒョウ</t>
    </rPh>
    <phoneticPr fontId="9"/>
  </si>
  <si>
    <t>主たる障害種別</t>
    <rPh sb="0" eb="1">
      <t>シュ</t>
    </rPh>
    <rPh sb="3" eb="5">
      <t>ショウガイ</t>
    </rPh>
    <rPh sb="5" eb="7">
      <t>シュベツ</t>
    </rPh>
    <phoneticPr fontId="9"/>
  </si>
  <si>
    <t>児童発達支援</t>
    <rPh sb="0" eb="2">
      <t>ジドウ</t>
    </rPh>
    <rPh sb="2" eb="4">
      <t>ハッタツ</t>
    </rPh>
    <rPh sb="4" eb="6">
      <t>シエン</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</si>
  <si>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</si>
  <si>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１．児童発達支援センター
２．児童発達支援センター以外</t>
    <rPh sb="2" eb="4">
      <t>ジドウ</t>
    </rPh>
    <rPh sb="4" eb="6">
      <t>ハッタツ</t>
    </rPh>
    <rPh sb="6" eb="8">
      <t>シエン</t>
    </rPh>
    <rPh sb="25" eb="27">
      <t>イガイ</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</si>
  <si>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</si>
  <si>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</si>
  <si>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常勤換算
職員数</t>
    <rPh sb="0" eb="2">
      <t>ジョウキン</t>
    </rPh>
    <rPh sb="2" eb="4">
      <t>カンサン</t>
    </rPh>
    <rPh sb="5" eb="7">
      <t>ショクイン</t>
    </rPh>
    <rPh sb="7" eb="8">
      <t>スウ</t>
    </rPh>
    <phoneticPr fontId="9"/>
  </si>
  <si>
    <t>未就学児等支援区分</t>
    <rPh sb="0" eb="4">
      <t>ミシュウガクジ</t>
    </rPh>
    <rPh sb="4" eb="5">
      <t>ナド</t>
    </rPh>
    <rPh sb="5" eb="7">
      <t>シエン</t>
    </rPh>
    <phoneticPr fontId="9"/>
  </si>
  <si>
    <t>１．非該当　　２．Ⅰ　　３．Ⅱ</t>
    <rPh sb="2" eb="5">
      <t>ヒガイトウ</t>
    </rPh>
    <phoneticPr fontId="9"/>
  </si>
  <si>
    <t>４　配置状況</t>
    <rPh sb="2" eb="4">
      <t>ハイチ</t>
    </rPh>
    <rPh sb="4" eb="6">
      <t>ジョウキョウ</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</si>
  <si>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</si>
  <si>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地域体制強化共同支援加算に関する届出書</t>
  </si>
  <si>
    <t>児童発達支援管理責任者欠如</t>
    <rPh sb="0" eb="2">
      <t>ジドウ</t>
    </rPh>
    <rPh sb="2" eb="4">
      <t>ハッタツ</t>
    </rPh>
    <rPh sb="4" eb="6">
      <t>シエン</t>
    </rPh>
    <phoneticPr fontId="9"/>
  </si>
  <si>
    <t>従業者の勤務の体制及び勤務形態一覧表
組織体制図
看護師の資格を証する書類の写し</t>
  </si>
  <si>
    <t>自己評価結果等未公表減算</t>
    <rPh sb="0" eb="2">
      <t>ジコ</t>
    </rPh>
    <rPh sb="2" eb="4">
      <t>ヒョウカ</t>
    </rPh>
    <rPh sb="4" eb="6">
      <t>ケッカ</t>
    </rPh>
    <rPh sb="6" eb="7">
      <t>トウ</t>
    </rPh>
    <rPh sb="7" eb="8">
      <t>ミ</t>
    </rPh>
    <rPh sb="8" eb="10">
      <t>コウヒョウ</t>
    </rPh>
    <rPh sb="10" eb="12">
      <t>ゲンザン</t>
    </rPh>
    <phoneticPr fontId="9"/>
  </si>
  <si>
    <t>人体制　</t>
    <rPh sb="0" eb="1">
      <t>ニン</t>
    </rPh>
    <rPh sb="1" eb="3">
      <t>タイセイ</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</si>
  <si>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</si>
  <si>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</si>
  <si>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職種</t>
    <rPh sb="0" eb="2">
      <t>ショクシュ</t>
    </rPh>
    <phoneticPr fontId="9"/>
  </si>
  <si>
    <t>　サービス提供責任者と行動援護従業者との間の情報伝達及び報告体制を整備している。</t>
    <rPh sb="11" eb="15">
      <t>コウドウエンゴ</t>
    </rPh>
    <rPh sb="15" eb="18">
      <t>ジュウギョウシャ</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</si>
  <si>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</si>
  <si>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サービス
提供時間</t>
    <rPh sb="5" eb="7">
      <t>テイキョウ</t>
    </rPh>
    <rPh sb="7" eb="9">
      <t>ジカン</t>
    </rPh>
    <phoneticPr fontId="9"/>
  </si>
  <si>
    <t>児童指導員等加配体制</t>
    <rPh sb="0" eb="2">
      <t>ジドウ</t>
    </rPh>
    <rPh sb="2" eb="5">
      <t>シドウイン</t>
    </rPh>
    <rPh sb="5" eb="6">
      <t>トウ</t>
    </rPh>
    <rPh sb="6" eb="8">
      <t>カハイ</t>
    </rPh>
    <rPh sb="8" eb="10">
      <t>タイセイ</t>
    </rPh>
    <phoneticPr fontId="9"/>
  </si>
  <si>
    <t>別紙33</t>
  </si>
  <si>
    <t>看護職員加配体制（重度）</t>
    <rPh sb="0" eb="2">
      <t>カンゴ</t>
    </rPh>
    <rPh sb="2" eb="4">
      <t>ショクイン</t>
    </rPh>
    <rPh sb="4" eb="5">
      <t>クワ</t>
    </rPh>
    <rPh sb="6" eb="8">
      <t>タイセイ</t>
    </rPh>
    <rPh sb="9" eb="11">
      <t>ジュウド</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</si>
  <si>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</si>
  <si>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福祉専門職員配置等</t>
    <rPh sb="0" eb="2">
      <t>フクシ</t>
    </rPh>
    <rPh sb="2" eb="4">
      <t>センモン</t>
    </rPh>
    <rPh sb="4" eb="6">
      <t>ショクイン</t>
    </rPh>
    <rPh sb="6" eb="8">
      <t>ハイチ</t>
    </rPh>
    <rPh sb="8" eb="9">
      <t>トウ</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</si>
  <si>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</si>
  <si>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３　生活訓練</t>
    <rPh sb="2" eb="4">
      <t>セイカツ</t>
    </rPh>
    <rPh sb="4" eb="6">
      <t>クンレン</t>
    </rPh>
    <phoneticPr fontId="9"/>
  </si>
  <si>
    <t>強度行動障害加算体制</t>
    <rPh sb="0" eb="2">
      <t>キョウド</t>
    </rPh>
    <rPh sb="2" eb="4">
      <t>コウドウ</t>
    </rPh>
    <rPh sb="4" eb="6">
      <t>ショウガイ</t>
    </rPh>
    <rPh sb="6" eb="8">
      <t>カサン</t>
    </rPh>
    <rPh sb="8" eb="10">
      <t>タイセイ</t>
    </rPh>
    <phoneticPr fontId="9"/>
  </si>
  <si>
    <t>入居者数</t>
    <rPh sb="0" eb="3">
      <t>ニュウキョシャ</t>
    </rPh>
    <rPh sb="3" eb="4">
      <t>スウ</t>
    </rPh>
    <phoneticPr fontId="19"/>
  </si>
  <si>
    <t>　緊急時等における対応方法を利用者に明示している。</t>
  </si>
  <si>
    <t>重度化した場合の対応に係る指針を定め、入居（利用）の際に、入居者（利用者）又はその家族等に対して、当該指針の内容を説明し、同意を得る体制を整備している。</t>
  </si>
  <si>
    <t>（別紙２－２）</t>
    <rPh sb="1" eb="3">
      <t>ベッシ</t>
    </rPh>
    <phoneticPr fontId="19"/>
  </si>
  <si>
    <t>　　　　年　　　　月　　　　日</t>
    <rPh sb="4" eb="5">
      <t>ネン</t>
    </rPh>
    <rPh sb="9" eb="10">
      <t>ツキ</t>
    </rPh>
    <rPh sb="14" eb="15">
      <t>ニチ</t>
    </rPh>
    <phoneticPr fontId="9"/>
  </si>
  <si>
    <t>専門的支援加算体制</t>
    <rPh sb="7" eb="9">
      <t>タイセイ</t>
    </rPh>
    <phoneticPr fontId="19"/>
  </si>
  <si>
    <t>２　異動区分</t>
    <rPh sb="1" eb="3">
      <t>イドウ</t>
    </rPh>
    <rPh sb="3" eb="5">
      <t>クブン</t>
    </rPh>
    <phoneticPr fontId="9"/>
  </si>
  <si>
    <t>Ｃ</t>
  </si>
  <si>
    <t>備考</t>
  </si>
  <si>
    <t>4週の合計</t>
    <rPh sb="1" eb="2">
      <t>シュウ</t>
    </rPh>
    <rPh sb="3" eb="5">
      <t>ゴウケイ</t>
    </rPh>
    <phoneticPr fontId="9"/>
  </si>
  <si>
    <t>運営規定</t>
    <rPh sb="0" eb="4">
      <t>ウンエイキテイ</t>
    </rPh>
    <phoneticPr fontId="9"/>
  </si>
  <si>
    <t>うち３０％　　　　　(B)＝ (A)×0.3</t>
  </si>
  <si>
    <t>　前年度又は前３月の期間における利用者（障害児を除く）の総数のうち、障害支援区分５以上である者及びたんの吸引等を必要とする者が占める割合が50％以上</t>
  </si>
  <si>
    <t xml:space="preserve"> 前年度の当該サービスの開所日数　　　　の合計 (D)</t>
    <rPh sb="5" eb="7">
      <t>トウガイ</t>
    </rPh>
    <rPh sb="21" eb="23">
      <t>ゴウケイ</t>
    </rPh>
    <phoneticPr fontId="19"/>
  </si>
  <si>
    <t>１．なし　　２．Ⅰ　　３．Ⅱ　　４．Ⅲ</t>
  </si>
  <si>
    <t>２　異動区分</t>
    <rPh sb="2" eb="6">
      <t>イドウクブン</t>
    </rPh>
    <phoneticPr fontId="9"/>
  </si>
  <si>
    <t>視覚・聴覚等支援体制</t>
    <rPh sb="0" eb="2">
      <t>シカク</t>
    </rPh>
    <rPh sb="3" eb="5">
      <t>チョウカク</t>
    </rPh>
    <rPh sb="5" eb="6">
      <t>トウ</t>
    </rPh>
    <rPh sb="6" eb="8">
      <t>シエン</t>
    </rPh>
    <rPh sb="8" eb="10">
      <t>タイセイ</t>
    </rPh>
    <phoneticPr fontId="19"/>
  </si>
  <si>
    <t>嚥下食</t>
    <rPh sb="0" eb="3">
      <t>エンゲショク</t>
    </rPh>
    <phoneticPr fontId="19"/>
  </si>
  <si>
    <t>夜間支援体制を確保している夜間及び深夜の時間帯</t>
  </si>
  <si>
    <t>月</t>
    <rPh sb="0" eb="1">
      <t>ツキ</t>
    </rPh>
    <phoneticPr fontId="142"/>
  </si>
  <si>
    <t>　週３回以上の送迎を実施している。</t>
  </si>
  <si>
    <t>(1)に占める(3)の割合が50％以上</t>
    <rPh sb="4" eb="5">
      <t>シ</t>
    </rPh>
    <rPh sb="11" eb="13">
      <t>ワリアイ</t>
    </rPh>
    <rPh sb="17" eb="19">
      <t>イジョウ</t>
    </rPh>
    <phoneticPr fontId="9"/>
  </si>
  <si>
    <t>　くり、人材育成、困難事例への対応などサービスの総合的かつ適切な利用支援等の</t>
    <rPh sb="34" eb="36">
      <t>シエン</t>
    </rPh>
    <rPh sb="36" eb="37">
      <t>ナド</t>
    </rPh>
    <phoneticPr fontId="9"/>
  </si>
  <si>
    <t>指定管理者制度適用区分</t>
    <rPh sb="9" eb="11">
      <t>クブン</t>
    </rPh>
    <phoneticPr fontId="9"/>
  </si>
  <si>
    <t>同行援護従業者の数</t>
    <rPh sb="4" eb="7">
      <t>ジュウギョウシャ</t>
    </rPh>
    <rPh sb="8" eb="9">
      <t>スウ</t>
    </rPh>
    <phoneticPr fontId="9"/>
  </si>
  <si>
    <t>確認</t>
    <rPh sb="0" eb="2">
      <t>カクニン</t>
    </rPh>
    <phoneticPr fontId="19"/>
  </si>
  <si>
    <t>１．非該当　　２．該当</t>
    <rPh sb="2" eb="5">
      <t>ヒガイトウ</t>
    </rPh>
    <rPh sb="9" eb="11">
      <t>ガイトウ</t>
    </rPh>
    <phoneticPr fontId="9"/>
  </si>
  <si>
    <t>施設の名称</t>
    <rPh sb="0" eb="2">
      <t>シセツ</t>
    </rPh>
    <rPh sb="3" eb="5">
      <t>メイショウ</t>
    </rPh>
    <phoneticPr fontId="9"/>
  </si>
  <si>
    <t>常　 勤（人）</t>
  </si>
  <si>
    <t>４月</t>
    <rPh sb="1" eb="2">
      <t>ガツ</t>
    </rPh>
    <phoneticPr fontId="142"/>
  </si>
  <si>
    <t>共生型サービス対象区分</t>
  </si>
  <si>
    <t xml:space="preserve">常勤換算で
（  1．5：１　・　1．7：１ ・ ２：１ ・ 2．5：１  ）以上 </t>
    <rPh sb="0" eb="2">
      <t>ジョウキン</t>
    </rPh>
    <rPh sb="2" eb="4">
      <t>カンザン</t>
    </rPh>
    <rPh sb="39" eb="41">
      <t>イジョウ</t>
    </rPh>
    <phoneticPr fontId="9"/>
  </si>
  <si>
    <t>＜その他の職員＞</t>
    <rPh sb="3" eb="4">
      <t>タ</t>
    </rPh>
    <rPh sb="5" eb="7">
      <t>ショクイン</t>
    </rPh>
    <phoneticPr fontId="9"/>
  </si>
  <si>
    <t>６　加配している特定従業者数</t>
    <rPh sb="2" eb="4">
      <t>カハイ</t>
    </rPh>
    <rPh sb="8" eb="10">
      <t>トクテイ</t>
    </rPh>
    <rPh sb="10" eb="13">
      <t>ジュウギョウシャ</t>
    </rPh>
    <rPh sb="13" eb="14">
      <t>スウ</t>
    </rPh>
    <phoneticPr fontId="9"/>
  </si>
  <si>
    <t>　新規に採用したすべての行動援護介護従業者に対し、熟練した行動援護従業者の同行による研修を実施している。</t>
  </si>
  <si>
    <t>（別紙39）</t>
    <rPh sb="1" eb="3">
      <t>ベッシ</t>
    </rPh>
    <phoneticPr fontId="1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</si>
  <si>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</si>
  <si>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本人と子</t>
    <rPh sb="0" eb="2">
      <t>ホンニン</t>
    </rPh>
    <rPh sb="3" eb="4">
      <t>コ</t>
    </rPh>
    <phoneticPr fontId="1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</si>
  <si>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</si>
  <si>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１．なし　　３．Ⅰ　　４．Ⅱ</t>
  </si>
  <si>
    <t>　常勤兼務</t>
    <rPh sb="1" eb="3">
      <t>ジョウキン</t>
    </rPh>
    <rPh sb="3" eb="5">
      <t>ケンム</t>
    </rPh>
    <phoneticPr fontId="9"/>
  </si>
  <si>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</si>
  <si>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19"/>
  </si>
  <si>
    <t>支援プログラム未公表減算</t>
    <rPh sb="0" eb="2">
      <t>シエン</t>
    </rPh>
    <rPh sb="7" eb="10">
      <t>ミコウヒョウ</t>
    </rPh>
    <rPh sb="10" eb="12">
      <t>ゲンザン</t>
    </rPh>
    <phoneticPr fontId="19"/>
  </si>
  <si>
    <t>保育所等訪問支援</t>
    <rPh sb="0" eb="2">
      <t>ホイク</t>
    </rPh>
    <rPh sb="2" eb="3">
      <t>ショ</t>
    </rPh>
    <rPh sb="3" eb="4">
      <t>トウ</t>
    </rPh>
    <rPh sb="4" eb="6">
      <t>ホウモン</t>
    </rPh>
    <rPh sb="6" eb="8">
      <t>シエン</t>
    </rPh>
    <phoneticPr fontId="9"/>
  </si>
  <si>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1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</si>
  <si>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</si>
  <si>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居宅訪問型
児童発達支援</t>
    <rPh sb="0" eb="2">
      <t>キョタク</t>
    </rPh>
    <rPh sb="2" eb="4">
      <t>ホウモン</t>
    </rPh>
    <rPh sb="4" eb="5">
      <t>ガタ</t>
    </rPh>
    <rPh sb="6" eb="8">
      <t>ジドウ</t>
    </rPh>
    <rPh sb="8" eb="10">
      <t>ハッタツ</t>
    </rPh>
    <rPh sb="10" eb="12">
      <t>シエン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</si>
  <si>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</si>
  <si>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夜間</t>
    <rPh sb="0" eb="2">
      <t>ヤカン</t>
    </rPh>
    <phoneticPr fontId="19"/>
  </si>
  <si>
    <t>　１名以上配置している。</t>
  </si>
  <si>
    <t>障害児入所給付費</t>
    <rPh sb="0" eb="3">
      <t>ショウガイジ</t>
    </rPh>
    <rPh sb="3" eb="5">
      <t>ニュウショ</t>
    </rPh>
    <rPh sb="5" eb="7">
      <t>キュウフ</t>
    </rPh>
    <rPh sb="7" eb="8">
      <t>ヒ</t>
    </rPh>
    <phoneticPr fontId="9"/>
  </si>
  <si>
    <t>別紙2-4</t>
    <rPh sb="0" eb="2">
      <t>ベッシ</t>
    </rPh>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</si>
  <si>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</si>
  <si>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</si>
  <si>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福祉型障害児
入所施設</t>
    <rPh sb="0" eb="3">
      <t>フクシガタ</t>
    </rPh>
    <rPh sb="3" eb="6">
      <t>ショウガイジ</t>
    </rPh>
    <rPh sb="7" eb="9">
      <t>ニュウショ</t>
    </rPh>
    <rPh sb="9" eb="11">
      <t>シセツ</t>
    </rPh>
    <phoneticPr fontId="9"/>
  </si>
  <si>
    <t>（別紙８－２）</t>
    <rPh sb="1" eb="3">
      <t>ベッシ</t>
    </rPh>
    <phoneticPr fontId="19"/>
  </si>
  <si>
    <t>　サービス提供責任者と同行援護従業者との間の情報伝達及び報告体制を整備している。</t>
    <rPh sb="11" eb="13">
      <t>ドウコウ</t>
    </rPh>
    <rPh sb="13" eb="15">
      <t>エンゴ</t>
    </rPh>
    <rPh sb="15" eb="18">
      <t>ジュウギョウシャ</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</si>
  <si>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</si>
  <si>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「開所時間減算区分」欄は、開所時間減算が「２．あり」の場合に設定する。          　　　　</t>
  </si>
  <si>
    <t>重度障害児支援（強度行動障害）</t>
    <rPh sb="0" eb="2">
      <t>ジュウド</t>
    </rPh>
    <rPh sb="2" eb="5">
      <t>ショウガイジ</t>
    </rPh>
    <rPh sb="5" eb="7">
      <t>シエン</t>
    </rPh>
    <rPh sb="8" eb="10">
      <t>キョウド</t>
    </rPh>
    <rPh sb="10" eb="12">
      <t>コウドウ</t>
    </rPh>
    <rPh sb="12" eb="14">
      <t>ショウガイ</t>
    </rPh>
    <phoneticPr fontId="9"/>
  </si>
  <si>
    <t>区分３</t>
    <rPh sb="0" eb="2">
      <t>クブン</t>
    </rPh>
    <phoneticPr fontId="142"/>
  </si>
  <si>
    <t>地域移行支援体制加算に関する届出書</t>
    <rPh sb="0" eb="2">
      <t>チイキ</t>
    </rPh>
    <rPh sb="2" eb="4">
      <t>イコウ</t>
    </rPh>
    <rPh sb="4" eb="6">
      <t>シエン</t>
    </rPh>
    <rPh sb="6" eb="8">
      <t>タイセイ</t>
    </rPh>
    <rPh sb="8" eb="10">
      <t>カサン</t>
    </rPh>
    <rPh sb="11" eb="12">
      <t>カン</t>
    </rPh>
    <phoneticPr fontId="19"/>
  </si>
  <si>
    <t>　　　１．なし　　２．専門職員（理学療法士等）　　３．児童指導員等</t>
    <rPh sb="11" eb="13">
      <t>センモン</t>
    </rPh>
    <rPh sb="13" eb="15">
      <t>ショクイン</t>
    </rPh>
    <rPh sb="27" eb="29">
      <t>ジドウ</t>
    </rPh>
    <rPh sb="29" eb="32">
      <t>シドウイン</t>
    </rPh>
    <rPh sb="32" eb="33">
      <t>トウ</t>
    </rPh>
    <phoneticPr fontId="9"/>
  </si>
  <si>
    <t>合計（人）</t>
    <rPh sb="0" eb="2">
      <t>ゴウケイ</t>
    </rPh>
    <rPh sb="3" eb="4">
      <t>ニン</t>
    </rPh>
    <phoneticPr fontId="9"/>
  </si>
  <si>
    <t>評価点が150点以上170点未満</t>
    <rPh sb="0" eb="3">
      <t>ヒョウカテン</t>
    </rPh>
    <rPh sb="7" eb="8">
      <t>テン</t>
    </rPh>
    <rPh sb="8" eb="10">
      <t>イジョウ</t>
    </rPh>
    <rPh sb="13" eb="14">
      <t>テン</t>
    </rPh>
    <rPh sb="14" eb="16">
      <t>ミマン</t>
    </rPh>
    <phoneticPr fontId="9"/>
  </si>
  <si>
    <t>事業所・施設の名称</t>
    <rPh sb="0" eb="2">
      <t>ジギョウ</t>
    </rPh>
    <rPh sb="2" eb="3">
      <t>ショ</t>
    </rPh>
    <rPh sb="4" eb="6">
      <t>シセツ</t>
    </rPh>
    <rPh sb="7" eb="9">
      <t>メイショウ</t>
    </rPh>
    <phoneticPr fontId="9"/>
  </si>
  <si>
    <r>
      <t xml:space="preserve">有 </t>
    </r>
    <r>
      <rPr>
        <b/>
        <sz val="14"/>
        <color theme="1"/>
        <rFont val="HGSｺﾞｼｯｸM"/>
      </rPr>
      <t>・</t>
    </r>
    <r>
      <rPr>
        <b/>
        <sz val="11"/>
        <color theme="1"/>
        <rFont val="HGSｺﾞｼｯｸM"/>
      </rPr>
      <t xml:space="preserve"> 無</t>
    </r>
  </si>
  <si>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9"/>
  </si>
  <si>
    <t>自活訓練体制（Ⅱ）</t>
    <rPh sb="0" eb="2">
      <t>ジカツ</t>
    </rPh>
    <rPh sb="2" eb="4">
      <t>クンレン</t>
    </rPh>
    <rPh sb="4" eb="6">
      <t>タイセイ</t>
    </rPh>
    <phoneticPr fontId="9"/>
  </si>
  <si>
    <t>退居後ピアサポート実施加算に関する届出書</t>
  </si>
  <si>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</si>
  <si>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小規模グループケア体制</t>
    <rPh sb="0" eb="3">
      <t>ショウキボ</t>
    </rPh>
    <rPh sb="9" eb="11">
      <t>タイセイ</t>
    </rPh>
    <phoneticPr fontId="9"/>
  </si>
  <si>
    <t>１　事業所・施設の名称</t>
    <rPh sb="2" eb="5">
      <t>ジギョウショ</t>
    </rPh>
    <rPh sb="6" eb="8">
      <t>シセツ</t>
    </rPh>
    <rPh sb="9" eb="11">
      <t>メイショウ</t>
    </rPh>
    <phoneticPr fontId="9"/>
  </si>
  <si>
    <t>人員配置体制確認表</t>
    <rPh sb="0" eb="4">
      <t>ジンインハイチ</t>
    </rPh>
    <rPh sb="4" eb="6">
      <t>タイセイ</t>
    </rPh>
    <rPh sb="6" eb="9">
      <t>カクニンヒョウ</t>
    </rPh>
    <phoneticPr fontId="9"/>
  </si>
  <si>
    <t>※１：多機能型事業所等については、当該多機能型事業所全体で、加算要件の利用者数や配置割合の計算を行
　　　うこと。</t>
  </si>
  <si>
    <t>（0.5以上であること）　</t>
  </si>
  <si>
    <t>（別紙12）</t>
    <rPh sb="1" eb="3">
      <t>ベッシ</t>
    </rPh>
    <phoneticPr fontId="19"/>
  </si>
  <si>
    <t>　①　新規　　②　変更　　③　終了</t>
  </si>
  <si>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</si>
  <si>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常勤換算職員数</t>
    <rPh sb="0" eb="2">
      <t>ジョウキン</t>
    </rPh>
    <rPh sb="2" eb="4">
      <t>カンサン</t>
    </rPh>
    <rPh sb="4" eb="7">
      <t>ショクインスウ</t>
    </rPh>
    <phoneticPr fontId="9"/>
  </si>
  <si>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</si>
  <si>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</si>
  <si>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</si>
  <si>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１　新規　　　　　　２　変更　　　　　　３　終了</t>
  </si>
  <si>
    <t>移乗</t>
    <rPh sb="0" eb="2">
      <t>イジョウ</t>
    </rPh>
    <phoneticPr fontId="19"/>
  </si>
  <si>
    <t>注２</t>
    <rPh sb="0" eb="1">
      <t>チュウ</t>
    </rPh>
    <phoneticPr fontId="9"/>
  </si>
  <si>
    <t>（別紙16）</t>
    <rPh sb="1" eb="3">
      <t>ベッシ</t>
    </rPh>
    <phoneticPr fontId="19"/>
  </si>
  <si>
    <t>意思伝達の手段・方法</t>
    <rPh sb="0" eb="4">
      <t>イシデンタツ</t>
    </rPh>
    <rPh sb="5" eb="7">
      <t>シュダン</t>
    </rPh>
    <rPh sb="8" eb="10">
      <t>ホウホウ</t>
    </rPh>
    <phoneticPr fontId="19"/>
  </si>
  <si>
    <t>(1)</t>
  </si>
  <si>
    <t>医療型
児童発達支援</t>
    <rPh sb="0" eb="2">
      <t>イリョウ</t>
    </rPh>
    <rPh sb="2" eb="3">
      <t>ガタ</t>
    </rPh>
    <rPh sb="4" eb="6">
      <t>ジドウ</t>
    </rPh>
    <rPh sb="6" eb="8">
      <t>ハッタツ</t>
    </rPh>
    <rPh sb="8" eb="10">
      <t>シエン</t>
    </rPh>
    <phoneticPr fontId="9"/>
  </si>
  <si>
    <t>主任相談支援専門員配置</t>
  </si>
  <si>
    <t>地域生活支援拠点等機能強化体制</t>
  </si>
  <si>
    <t>従業者の総数</t>
    <rPh sb="0" eb="3">
      <t>ジュウギョウシャ</t>
    </rPh>
    <rPh sb="4" eb="6">
      <t>ソウスウ</t>
    </rPh>
    <phoneticPr fontId="9"/>
  </si>
  <si>
    <t>「定員規模」欄には、定員数を記入すること。            　　　　</t>
    <rPh sb="1" eb="3">
      <t>テイイン</t>
    </rPh>
    <rPh sb="3" eb="5">
      <t>キボ</t>
    </rPh>
    <rPh sb="6" eb="7">
      <t>ラン</t>
    </rPh>
    <rPh sb="10" eb="12">
      <t>テイイン</t>
    </rPh>
    <rPh sb="12" eb="13">
      <t>カズ</t>
    </rPh>
    <rPh sb="14" eb="16">
      <t>キニュウ</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</si>
  <si>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</si>
  <si>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５　公表の有無</t>
    <rPh sb="2" eb="3">
      <t>オオヤケ</t>
    </rPh>
    <rPh sb="3" eb="4">
      <t>オモテ</t>
    </rPh>
    <rPh sb="5" eb="7">
      <t>ウム</t>
    </rPh>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</si>
  <si>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</si>
  <si>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</si>
  <si>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「共生型サービス対象区分」欄が「２．該当」の場合に設定する。</t>
  </si>
  <si>
    <t>直上により配置した者のいずれかにより、当該指定共同生活援助事業所又は指定外部サービス利用型共同生活援助事業所の従業者に対し、障害者に対する配慮等に関する研修を年１回以上行っている。</t>
  </si>
  <si>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</si>
  <si>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２　異動区分</t>
    <rPh sb="2" eb="4">
      <t>イドウ</t>
    </rPh>
    <rPh sb="4" eb="6">
      <t>クブン</t>
    </rPh>
    <phoneticPr fontId="19"/>
  </si>
  <si>
    <t>前年度において6月に達した日（年月日）</t>
    <rPh sb="0" eb="3">
      <t>ゼンネンド</t>
    </rPh>
    <rPh sb="8" eb="9">
      <t>ゲツ</t>
    </rPh>
    <rPh sb="10" eb="11">
      <t>タッ</t>
    </rPh>
    <rPh sb="13" eb="14">
      <t>ケイジツ</t>
    </rPh>
    <rPh sb="15" eb="18">
      <t>ネンガッピ</t>
    </rPh>
    <phoneticPr fontId="9"/>
  </si>
  <si>
    <t>「心理担当職員配置体制」欄の「３．Ⅱ」は、配置した心理指導担当職員が公認心理師の資格を有している場合に設定する。</t>
  </si>
  <si>
    <t>対象：計画相談支援、障害児相談支援</t>
  </si>
  <si>
    <t>いずれかを選択</t>
    <rPh sb="5" eb="7">
      <t>センタク</t>
    </rPh>
    <phoneticPr fontId="9"/>
  </si>
  <si>
    <t>　　年 　　月 　　日</t>
  </si>
  <si>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</si>
  <si>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</si>
  <si>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</si>
  <si>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３　看護師の勤務状況
　（※２）</t>
    <rPh sb="8" eb="10">
      <t>ジョウキョウ</t>
    </rPh>
    <phoneticPr fontId="9"/>
  </si>
  <si>
    <t>【要医療児者支援体制加算】</t>
  </si>
  <si>
    <t>事 業 所 名</t>
    <rPh sb="0" eb="1">
      <t>コト</t>
    </rPh>
    <rPh sb="2" eb="3">
      <t>ギョウ</t>
    </rPh>
    <rPh sb="4" eb="5">
      <t>ショ</t>
    </rPh>
    <rPh sb="6" eb="7">
      <t>メイ</t>
    </rPh>
    <phoneticPr fontId="9"/>
  </si>
  <si>
    <t>常勤（人）</t>
    <rPh sb="0" eb="2">
      <t>ジョウキン</t>
    </rPh>
    <rPh sb="3" eb="4">
      <t>ニン</t>
    </rPh>
    <phoneticPr fontId="9"/>
  </si>
  <si>
    <t>　　　</t>
  </si>
  <si>
    <t>異動等区分</t>
    <rPh sb="2" eb="3">
      <t>ナド</t>
    </rPh>
    <phoneticPr fontId="9"/>
  </si>
  <si>
    <t>共同生活援助用</t>
    <rPh sb="0" eb="2">
      <t>キョウドウ</t>
    </rPh>
    <rPh sb="2" eb="4">
      <t>セイカツ</t>
    </rPh>
    <rPh sb="4" eb="6">
      <t>エンジョ</t>
    </rPh>
    <rPh sb="6" eb="7">
      <t>ヨウ</t>
    </rPh>
    <phoneticPr fontId="19"/>
  </si>
  <si>
    <t>①</t>
  </si>
  <si>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</si>
  <si>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　１　新規　　　　　２　変更　　　　　３　終了</t>
  </si>
  <si>
    <t>日</t>
  </si>
  <si>
    <t>　〔　体　制　要　件　〕</t>
    <rPh sb="3" eb="4">
      <t>カラダ</t>
    </rPh>
    <rPh sb="5" eb="6">
      <t>セイ</t>
    </rPh>
    <rPh sb="7" eb="8">
      <t>ヨウ</t>
    </rPh>
    <rPh sb="9" eb="10">
      <t>ケン</t>
    </rPh>
    <phoneticPr fontId="9"/>
  </si>
  <si>
    <t>加配される従業者の氏名</t>
  </si>
  <si>
    <r>
      <t xml:space="preserve"> 有 </t>
    </r>
    <r>
      <rPr>
        <b/>
        <sz val="14"/>
        <color auto="1"/>
        <rFont val="HGSｺﾞｼｯｸM"/>
      </rPr>
      <t>・</t>
    </r>
    <r>
      <rPr>
        <b/>
        <sz val="11"/>
        <color auto="1"/>
        <rFont val="HGSｺﾞｼｯｸM"/>
      </rPr>
      <t xml:space="preserve"> 無</t>
    </r>
  </si>
  <si>
    <t>（別紙８ー３）</t>
    <rPh sb="1" eb="3">
      <t>ベッシ</t>
    </rPh>
    <phoneticPr fontId="19"/>
  </si>
  <si>
    <t>　「異動区分」、「届出項目」欄については、該当する番号に○を付してください。</t>
  </si>
  <si>
    <t>①－ア</t>
  </si>
  <si>
    <t>事業所名</t>
    <rPh sb="0" eb="3">
      <t>ジギョウショ</t>
    </rPh>
    <rPh sb="3" eb="4">
      <t>メイ</t>
    </rPh>
    <phoneticPr fontId="142"/>
  </si>
  <si>
    <t xml:space="preserve">　ア　
   </t>
  </si>
  <si>
    <t>□</t>
  </si>
  <si>
    <t>３　地域生活支援拠点等
　としての位置付け</t>
    <rPh sb="2" eb="11">
      <t>チイキセイカツシエンキョテントウ</t>
    </rPh>
    <rPh sb="17" eb="20">
      <t>イチヅ</t>
    </rPh>
    <phoneticPr fontId="143"/>
  </si>
  <si>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</si>
  <si>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</si>
  <si>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③</t>
  </si>
  <si>
    <t>④　</t>
  </si>
  <si>
    <t>５　栄養マネジメントの状況</t>
    <rPh sb="2" eb="4">
      <t>エイヨウ</t>
    </rPh>
    <rPh sb="11" eb="13">
      <t>ジョウキョウ</t>
    </rPh>
    <phoneticPr fontId="9"/>
  </si>
  <si>
    <t>⑥　</t>
  </si>
  <si>
    <t>算定要件</t>
  </si>
  <si>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</si>
  <si>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日中サービス支援型</t>
    <rPh sb="0" eb="2">
      <t>ニッチュウ</t>
    </rPh>
    <rPh sb="6" eb="9">
      <t>シエンガタ</t>
    </rPh>
    <phoneticPr fontId="9"/>
  </si>
  <si>
    <r>
      <rPr>
        <b/>
        <sz val="14"/>
        <color auto="1"/>
        <rFont val="HGｺﾞｼｯｸM"/>
      </rPr>
      <t xml:space="preserve">福祉専門職員配置等加算に関する届出書
</t>
    </r>
    <r>
      <rPr>
        <sz val="11"/>
        <color auto="1"/>
        <rFont val="HGｺﾞｼｯｸM"/>
      </rPr>
      <t>（療養介護・生活介護・自立訓練（機能訓練・生活訓練）・就労選択支援・就労移行支援・就労継続支援・自立生活援助・共同生活援助
・児童発達支援・放課後等デイサービス・福祉型障害児入所施設・医療型障害児入所施設）</t>
    </r>
  </si>
  <si>
    <t>　新規に採用したすべての居宅介護従業者に対し、熟練した居宅介護従業者の同行による研修を実施している。</t>
  </si>
  <si>
    <t>①　居宅介護従業者に関する要件について</t>
    <rPh sb="2" eb="4">
      <t>キョタク</t>
    </rPh>
    <rPh sb="4" eb="6">
      <t>カイゴ</t>
    </rPh>
    <rPh sb="6" eb="9">
      <t>ジュウギョウシャ</t>
    </rPh>
    <rPh sb="10" eb="11">
      <t>カン</t>
    </rPh>
    <rPh sb="13" eb="15">
      <t>ヨウケン</t>
    </rPh>
    <phoneticPr fontId="9"/>
  </si>
  <si>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</si>
  <si>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r>
      <rPr>
        <sz val="10"/>
        <color theme="1"/>
        <rFont val="HGPｺﾞｼｯｸM"/>
      </rPr>
      <t>あり</t>
    </r>
    <r>
      <rPr>
        <sz val="9"/>
        <color theme="1"/>
        <rFont val="HGPｺﾞｼｯｸM"/>
      </rPr>
      <t>（添付資料を参照）</t>
    </r>
    <rPh sb="3" eb="7">
      <t>テンプシリョウ</t>
    </rPh>
    <rPh sb="8" eb="10">
      <t>サンショウ</t>
    </rPh>
    <phoneticPr fontId="19"/>
  </si>
  <si>
    <t>居宅介護従業者の総数</t>
    <rPh sb="0" eb="2">
      <t>キョタク</t>
    </rPh>
    <rPh sb="2" eb="4">
      <t>カイゴ</t>
    </rPh>
    <rPh sb="4" eb="7">
      <t>ジュウギョウシャ</t>
    </rPh>
    <rPh sb="8" eb="10">
      <t>ソウスウ</t>
    </rPh>
    <phoneticPr fontId="9"/>
  </si>
  <si>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</si>
  <si>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⑴　拠点機能強化サービスの構成形態</t>
    <rPh sb="2" eb="4">
      <t>キョテン</t>
    </rPh>
    <rPh sb="4" eb="6">
      <t>キノウ</t>
    </rPh>
    <rPh sb="6" eb="8">
      <t>キョウカ</t>
    </rPh>
    <rPh sb="13" eb="15">
      <t>コウセイ</t>
    </rPh>
    <rPh sb="15" eb="17">
      <t>ケイタイ</t>
    </rPh>
    <phoneticPr fontId="9"/>
  </si>
  <si>
    <t>住居③</t>
    <rPh sb="0" eb="2">
      <t>ジュウキョ</t>
    </rPh>
    <phoneticPr fontId="19"/>
  </si>
  <si>
    <t>人</t>
    <rPh sb="0" eb="1">
      <t>ニン</t>
    </rPh>
    <phoneticPr fontId="9"/>
  </si>
  <si>
    <t>＜雇用されている障害者又は障害者であった者＞</t>
  </si>
  <si>
    <t>月延べサービス提供時間</t>
    <rPh sb="0" eb="1">
      <t>ツキ</t>
    </rPh>
    <rPh sb="1" eb="2">
      <t>ノ</t>
    </rPh>
    <rPh sb="7" eb="9">
      <t>テイキョウ</t>
    </rPh>
    <rPh sb="9" eb="11">
      <t>ジカン</t>
    </rPh>
    <phoneticPr fontId="9"/>
  </si>
  <si>
    <t>実地指導を受けた日時</t>
    <rPh sb="0" eb="2">
      <t>ジッチ</t>
    </rPh>
    <rPh sb="2" eb="4">
      <t>シドウ</t>
    </rPh>
    <rPh sb="5" eb="6">
      <t>ウ</t>
    </rPh>
    <rPh sb="8" eb="10">
      <t>ニチジ</t>
    </rPh>
    <phoneticPr fontId="9"/>
  </si>
  <si>
    <t>時間</t>
    <rPh sb="0" eb="2">
      <t>ジカン</t>
    </rPh>
    <phoneticPr fontId="9"/>
  </si>
  <si>
    <t>(2)</t>
  </si>
  <si>
    <t>(3)</t>
  </si>
  <si>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</si>
  <si>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</si>
  <si>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(4)</t>
  </si>
  <si>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</si>
  <si>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</si>
  <si>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特定事業所加算に係る届出書（同行援護事業所）</t>
  </si>
  <si>
    <t>常勤看護職員等配置加算・看護職員配置加算に関する届出書</t>
  </si>
  <si>
    <t>５　研修の実施</t>
    <rPh sb="2" eb="4">
      <t>ケンシュウ</t>
    </rPh>
    <rPh sb="5" eb="7">
      <t>ジッシ</t>
    </rPh>
    <phoneticPr fontId="19"/>
  </si>
  <si>
    <t>(1)に占める(4)の割合が40％以上</t>
    <rPh sb="4" eb="5">
      <t>シ</t>
    </rPh>
    <rPh sb="11" eb="13">
      <t>ワリアイ</t>
    </rPh>
    <rPh sb="17" eb="19">
      <t>イジョウ</t>
    </rPh>
    <phoneticPr fontId="9"/>
  </si>
  <si>
    <t>年</t>
    <rPh sb="0" eb="1">
      <t>ネン</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</si>
  <si>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</si>
  <si>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訪問看護ステーション等の名称</t>
  </si>
  <si>
    <t>１　生活介護</t>
    <rPh sb="4" eb="6">
      <t>カイゴ</t>
    </rPh>
    <phoneticPr fontId="9"/>
  </si>
  <si>
    <t>②　サービス提供責任者に関する要件について</t>
    <rPh sb="6" eb="8">
      <t>テイキョウ</t>
    </rPh>
    <rPh sb="8" eb="11">
      <t>セキニンシャ</t>
    </rPh>
    <rPh sb="12" eb="13">
      <t>カン</t>
    </rPh>
    <rPh sb="15" eb="17">
      <t>ヨウケン</t>
    </rPh>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</si>
  <si>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</si>
  <si>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ウ　</t>
  </si>
  <si>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</si>
  <si>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常勤</t>
    <rPh sb="0" eb="2">
      <t>ジョウキン</t>
    </rPh>
    <phoneticPr fontId="9"/>
  </si>
  <si>
    <t>事業所名</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</si>
  <si>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</si>
  <si>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事業所に入浴設備を
（　　　　有している　　　　・　　　　有していない　　　　）</t>
    <rPh sb="0" eb="3">
      <t>ジギョウショ</t>
    </rPh>
    <rPh sb="4" eb="6">
      <t>ニュウヨク</t>
    </rPh>
    <rPh sb="6" eb="8">
      <t>セツビ</t>
    </rPh>
    <rPh sb="16" eb="17">
      <t>ユウ</t>
    </rPh>
    <rPh sb="30" eb="31">
      <t>ユウ</t>
    </rPh>
    <phoneticPr fontId="19"/>
  </si>
  <si>
    <t>特定従業者換算後の人数</t>
    <rPh sb="0" eb="2">
      <t>トクテイ</t>
    </rPh>
    <rPh sb="2" eb="5">
      <t>ジュウギョウシャ</t>
    </rPh>
    <rPh sb="5" eb="7">
      <t>カンザン</t>
    </rPh>
    <rPh sb="7" eb="8">
      <t>ゴ</t>
    </rPh>
    <rPh sb="9" eb="11">
      <t>ニンズウ</t>
    </rPh>
    <phoneticPr fontId="9"/>
  </si>
  <si>
    <t>①　</t>
  </si>
  <si>
    <t>　それぞれの要件について根拠となる（要件を満たすことがわかる）書類も提出してください。</t>
  </si>
  <si>
    <t>（Ｂ）／（Ａ）×100　</t>
  </si>
  <si>
    <t>生活支援員の数</t>
    <rPh sb="0" eb="2">
      <t>セイカツ</t>
    </rPh>
    <rPh sb="2" eb="5">
      <t>シエンイン</t>
    </rPh>
    <rPh sb="6" eb="7">
      <t>カズ</t>
    </rPh>
    <phoneticPr fontId="9"/>
  </si>
  <si>
    <r>
      <t>実践研修の終了者の数</t>
    </r>
    <r>
      <rPr>
        <sz val="8"/>
        <color auto="1"/>
        <rFont val="HGSｺﾞｼｯｸM"/>
      </rPr>
      <t>（※１）</t>
    </r>
    <rPh sb="0" eb="2">
      <t>ジッセン</t>
    </rPh>
    <rPh sb="2" eb="4">
      <t>ケンシュウ</t>
    </rPh>
    <rPh sb="5" eb="8">
      <t>シュウリョウシャ</t>
    </rPh>
    <rPh sb="9" eb="10">
      <t>カズ</t>
    </rPh>
    <phoneticPr fontId="9"/>
  </si>
  <si>
    <t>１　新規　　　　　２　変更　　　　　３　終了</t>
    <rPh sb="20" eb="22">
      <t>シュウリョウ</t>
    </rPh>
    <phoneticPr fontId="9"/>
  </si>
  <si>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</si>
  <si>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</si>
  <si>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氏　名</t>
  </si>
  <si>
    <t>利用者数（平均）</t>
    <rPh sb="0" eb="3">
      <t>リヨウシャ</t>
    </rPh>
    <rPh sb="3" eb="4">
      <t>スウ</t>
    </rPh>
    <rPh sb="5" eb="7">
      <t>ヘイキン</t>
    </rPh>
    <phoneticPr fontId="9"/>
  </si>
  <si>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</si>
  <si>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②</t>
  </si>
  <si>
    <t>異動区分</t>
    <rPh sb="0" eb="2">
      <t>イドウ</t>
    </rPh>
    <rPh sb="2" eb="4">
      <t>クブン</t>
    </rPh>
    <phoneticPr fontId="9"/>
  </si>
  <si>
    <r>
      <t>注４　夜間支援等体制加算（Ⅰ）・（Ⅱ）</t>
    </r>
    <r>
      <rPr>
        <sz val="10"/>
        <color auto="1"/>
        <rFont val="HGSｺﾞｼｯｸM"/>
      </rPr>
      <t>の３の「夜間支援従事者を配置している場所」欄について、１人の夜間支援従事者が複数の住居で支援を行う場合は、
　　　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</si>
  <si>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　サービス提供責任者が重度訪問介護従業者に対して、毎月定期的に利用者に関する情報やサービス提供に当たっての留意事項を伝達している。（変更があった場合を含む。）</t>
  </si>
  <si>
    <t>　重度訪問介護従業者に対する健康診断の定期的な実施体制を整備している。</t>
  </si>
  <si>
    <t>　　している。）</t>
  </si>
  <si>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</si>
  <si>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</si>
  <si>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⑦　</t>
  </si>
  <si>
    <t>算定要件に対しての加配状況</t>
    <rPh sb="0" eb="4">
      <t>サンテイヨウケン</t>
    </rPh>
    <rPh sb="5" eb="6">
      <t>タイ</t>
    </rPh>
    <rPh sb="9" eb="11">
      <t>カハイ</t>
    </rPh>
    <rPh sb="11" eb="13">
      <t>ジョウキョウ</t>
    </rPh>
    <phoneticPr fontId="9"/>
  </si>
  <si>
    <t>　重度訪問介護従業者の常時派遣が可能となっており、現に深夜帯も含めてサービス提供している。</t>
    <rPh sb="11" eb="13">
      <t>ジョウジ</t>
    </rPh>
    <phoneticPr fontId="19"/>
  </si>
  <si>
    <t>　　　　　　　　　　　１．なし　　　　　　２．その他栄養士
　　　　　　　　　　　３．常勤栄養士　　　４．常勤管理栄養士</t>
  </si>
  <si>
    <t>　　下表の(1)については必ず記載すること。(2)・(3)・(4)についてはいずれかを記載することで可。</t>
  </si>
  <si>
    <t>就労等支援連携体制</t>
    <rPh sb="0" eb="2">
      <t>シュウロウ</t>
    </rPh>
    <rPh sb="2" eb="3">
      <t>トウ</t>
    </rPh>
    <rPh sb="3" eb="5">
      <t>シエン</t>
    </rPh>
    <rPh sb="5" eb="7">
      <t>レンケイ</t>
    </rPh>
    <rPh sb="7" eb="9">
      <t>タイセイ</t>
    </rPh>
    <phoneticPr fontId="19"/>
  </si>
  <si>
    <t>(1)のうち介護福祉士の総数</t>
    <rPh sb="5" eb="7">
      <t>カイゴ</t>
    </rPh>
    <rPh sb="7" eb="10">
      <t>フクシシ</t>
    </rPh>
    <rPh sb="11" eb="13">
      <t>ソウスウ</t>
    </rPh>
    <phoneticPr fontId="9"/>
  </si>
  <si>
    <t>昼</t>
    <rPh sb="0" eb="1">
      <t>ヒル</t>
    </rPh>
    <phoneticPr fontId="1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</si>
  <si>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</si>
  <si>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②新設又は増改築等の時点から６か月以上１年未満</t>
  </si>
  <si>
    <t>開所日数</t>
    <rPh sb="0" eb="2">
      <t>カイショ</t>
    </rPh>
    <rPh sb="2" eb="4">
      <t>ニッスウ</t>
    </rPh>
    <phoneticPr fontId="142"/>
  </si>
  <si>
    <t>１　利用者の状況</t>
  </si>
  <si>
    <t>イ　</t>
  </si>
  <si>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</si>
  <si>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</si>
  <si>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　一人を超えるサービス提供責任者の配置義務がある事業所については、常勤のサービス提供責任者の２名以上の配置していること。</t>
  </si>
  <si>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19"/>
  </si>
  <si>
    <t>５　職業指導員及び生活支援員に目標工賃達成指導員を加えた数｛(A)÷5｝・・・・（C）</t>
  </si>
  <si>
    <t>５　有資格者による
　　指導体制</t>
  </si>
  <si>
    <t>不足加配数</t>
    <rPh sb="0" eb="2">
      <t>フソク</t>
    </rPh>
    <rPh sb="2" eb="4">
      <t>カハイ</t>
    </rPh>
    <rPh sb="4" eb="5">
      <t>スウ</t>
    </rPh>
    <phoneticPr fontId="9"/>
  </si>
  <si>
    <t>　３　人員配置</t>
    <rPh sb="3" eb="5">
      <t>ジンイン</t>
    </rPh>
    <rPh sb="5" eb="7">
      <t>ハイチ</t>
    </rPh>
    <phoneticPr fontId="9"/>
  </si>
  <si>
    <t>重度訪問介護従業者の数</t>
    <rPh sb="0" eb="2">
      <t>ジュウド</t>
    </rPh>
    <rPh sb="2" eb="4">
      <t>ホウモン</t>
    </rPh>
    <rPh sb="4" eb="6">
      <t>カイゴ</t>
    </rPh>
    <rPh sb="6" eb="9">
      <t>ジュウギョウシャ</t>
    </rPh>
    <rPh sb="10" eb="11">
      <t>スウ</t>
    </rPh>
    <phoneticPr fontId="9"/>
  </si>
  <si>
    <t>保健師</t>
    <rPh sb="0" eb="3">
      <t>ホケンシ</t>
    </rPh>
    <phoneticPr fontId="9"/>
  </si>
  <si>
    <t>サービス
提供責任者</t>
    <rPh sb="5" eb="6">
      <t>ツツミ</t>
    </rPh>
    <rPh sb="6" eb="7">
      <t>トモ</t>
    </rPh>
    <rPh sb="7" eb="10">
      <t>セキニンシャ</t>
    </rPh>
    <phoneticPr fontId="9"/>
  </si>
  <si>
    <t>(3)　非常勤</t>
    <rPh sb="4" eb="7">
      <t>ヒジョウキン</t>
    </rPh>
    <phoneticPr fontId="9"/>
  </si>
  <si>
    <t>（別紙２－３）</t>
    <rPh sb="1" eb="3">
      <t>ベッシ</t>
    </rPh>
    <phoneticPr fontId="19"/>
  </si>
  <si>
    <t>(G)＞＝(F)</t>
  </si>
  <si>
    <t>（別紙17）</t>
    <rPh sb="1" eb="3">
      <t>ベッシ</t>
    </rPh>
    <phoneticPr fontId="19"/>
  </si>
  <si>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</si>
  <si>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</si>
  <si>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速やかに「介護給付費及び訓練等給付費の額の算定に係る体制等の届出書」により届け出ること。</t>
  </si>
  <si>
    <t>　同行援護従業者の技術指導等を目的とした会議を定期的に開催している。</t>
    <rPh sb="1" eb="3">
      <t>ドウコウ</t>
    </rPh>
    <phoneticPr fontId="9"/>
  </si>
  <si>
    <t>(５)</t>
  </si>
  <si>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9"/>
  </si>
  <si>
    <t>別紙40-2</t>
  </si>
  <si>
    <t>(1)に占める(6)の割合が20％以上</t>
  </si>
  <si>
    <t>受診頻度</t>
    <rPh sb="0" eb="2">
      <t>ジュシン</t>
    </rPh>
    <rPh sb="2" eb="4">
      <t>ヒンド</t>
    </rPh>
    <phoneticPr fontId="1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</si>
  <si>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</si>
  <si>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2　異 動 区 分</t>
    <rPh sb="2" eb="3">
      <t>イ</t>
    </rPh>
    <rPh sb="4" eb="5">
      <t>ドウ</t>
    </rPh>
    <rPh sb="6" eb="7">
      <t>ク</t>
    </rPh>
    <rPh sb="8" eb="9">
      <t>ブン</t>
    </rPh>
    <phoneticPr fontId="9"/>
  </si>
  <si>
    <t>設備及び運営に関する基準について」（平成１８年１２月６日厚生労働省社会・援護局障害保健福祉部長通知）第二の２の(3)に定義する</t>
  </si>
  <si>
    <t xml:space="preserve"> 　　年 　　月 　　日</t>
  </si>
  <si>
    <t>（４）</t>
  </si>
  <si>
    <t>(c)</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</si>
  <si>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</si>
  <si>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研修の回数</t>
    <rPh sb="0" eb="2">
      <t>ケンシュウ</t>
    </rPh>
    <rPh sb="3" eb="5">
      <t>カイスウ</t>
    </rPh>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</si>
  <si>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</si>
  <si>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　　あり　　・　　なし　　）</t>
  </si>
  <si>
    <t>定員41人以上60人以下</t>
    <rPh sb="0" eb="2">
      <t>テイイン</t>
    </rPh>
    <rPh sb="4" eb="7">
      <t>ニンイジョウ</t>
    </rPh>
    <rPh sb="9" eb="10">
      <t>ニン</t>
    </rPh>
    <rPh sb="10" eb="12">
      <t>イカ</t>
    </rPh>
    <phoneticPr fontId="9"/>
  </si>
  <si>
    <t>⑤</t>
  </si>
  <si>
    <t>　行動援護従業者に対する健康診断の定期的な実施体制を整備している。</t>
  </si>
  <si>
    <t>⑥</t>
  </si>
  <si>
    <t>　　　○福祉型障害児入所施設にあっては、加算（Ⅰ）（Ⅱ）においては、児童指導員、加算（Ⅲ）においては、児童指導員
　　　　又は保育士</t>
  </si>
  <si>
    <t>前年度において
6月に達した日</t>
    <rPh sb="0" eb="3">
      <t>ゼンネンド</t>
    </rPh>
    <rPh sb="9" eb="10">
      <t>ゲツ</t>
    </rPh>
    <rPh sb="11" eb="12">
      <t>タッ</t>
    </rPh>
    <rPh sb="14" eb="15">
      <t>ケイジツ</t>
    </rPh>
    <phoneticPr fontId="9"/>
  </si>
  <si>
    <t>６　人員体制</t>
    <rPh sb="2" eb="4">
      <t>ジンイン</t>
    </rPh>
    <rPh sb="4" eb="6">
      <t>タイセイ</t>
    </rPh>
    <phoneticPr fontId="9"/>
  </si>
  <si>
    <t>⑦</t>
  </si>
  <si>
    <t>普通</t>
    <rPh sb="0" eb="2">
      <t>フツウ</t>
    </rPh>
    <phoneticPr fontId="1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</si>
  <si>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</si>
  <si>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１　新規　　　　　　　　　２　変更　　　　　　　　　　３　終了</t>
    <rPh sb="2" eb="4">
      <t>シンキ</t>
    </rPh>
    <rPh sb="15" eb="17">
      <t>ヘンコウ</t>
    </rPh>
    <rPh sb="29" eb="31">
      <t>シュウリョウ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</si>
  <si>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</si>
  <si>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区分２</t>
    <rPh sb="0" eb="2">
      <t>クブン</t>
    </rPh>
    <phoneticPr fontId="142"/>
  </si>
  <si>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19"/>
  </si>
  <si>
    <t>(5)</t>
  </si>
  <si>
    <t>合　計 (E)</t>
  </si>
  <si>
    <t>栄養士</t>
    <rPh sb="0" eb="1">
      <t>サカエ</t>
    </rPh>
    <rPh sb="1" eb="2">
      <t>ヨウ</t>
    </rPh>
    <rPh sb="2" eb="3">
      <t>シ</t>
    </rPh>
    <phoneticPr fontId="9"/>
  </si>
  <si>
    <t>氏　　名</t>
    <rPh sb="0" eb="1">
      <t>シ</t>
    </rPh>
    <rPh sb="3" eb="4">
      <t>メイ</t>
    </rPh>
    <phoneticPr fontId="9"/>
  </si>
  <si>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</si>
  <si>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注３</t>
    <rPh sb="0" eb="1">
      <t>チュウ</t>
    </rPh>
    <phoneticPr fontId="9"/>
  </si>
  <si>
    <t>精神（</t>
    <rPh sb="0" eb="2">
      <t>セイシン</t>
    </rPh>
    <phoneticPr fontId="19"/>
  </si>
  <si>
    <t>　ア　</t>
  </si>
  <si>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</si>
  <si>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</si>
  <si>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</si>
  <si>
    <t>２　　　　
　　　　　</t>
  </si>
  <si>
    <t>食事</t>
    <rPh sb="0" eb="2">
      <t>ショクジ</t>
    </rPh>
    <phoneticPr fontId="1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</si>
  <si>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</si>
  <si>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別紙18</t>
  </si>
  <si>
    <t>評価点が170点以上</t>
    <rPh sb="0" eb="3">
      <t>ヒョウカテン</t>
    </rPh>
    <rPh sb="7" eb="8">
      <t>テン</t>
    </rPh>
    <rPh sb="8" eb="10">
      <t>イジョウ</t>
    </rPh>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</si>
  <si>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</si>
  <si>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異　動　等　区　分</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</si>
  <si>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</si>
  <si>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キーパーソン</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</si>
  <si>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</si>
  <si>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　　</t>
  </si>
  <si>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</si>
  <si>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　　年　　月　　日</t>
    <rPh sb="2" eb="3">
      <t>ネン</t>
    </rPh>
    <rPh sb="5" eb="6">
      <t>ガツ</t>
    </rPh>
    <rPh sb="8" eb="9">
      <t>ニチ</t>
    </rPh>
    <phoneticPr fontId="9"/>
  </si>
  <si>
    <t>別紙51-３</t>
  </si>
  <si>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</si>
  <si>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２　異動区分</t>
    <rPh sb="2" eb="4">
      <t>イドウ</t>
    </rPh>
    <rPh sb="4" eb="6">
      <t>クブン</t>
    </rPh>
    <phoneticPr fontId="9"/>
  </si>
  <si>
    <t>３　サービスの種類</t>
    <rPh sb="7" eb="9">
      <t>シュルイ</t>
    </rPh>
    <phoneticPr fontId="9"/>
  </si>
  <si>
    <t>１　新規　　　２　継続　　　３　変更　　　４　終了</t>
    <rPh sb="2" eb="4">
      <t>シンキ</t>
    </rPh>
    <rPh sb="9" eb="11">
      <t>ケイゾク</t>
    </rPh>
    <rPh sb="16" eb="18">
      <t>ヘンコウ</t>
    </rPh>
    <rPh sb="23" eb="25">
      <t>シュウリョウ</t>
    </rPh>
    <phoneticPr fontId="9"/>
  </si>
  <si>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</si>
  <si>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５　社会福祉士等の状況</t>
    <rPh sb="2" eb="4">
      <t>シャカイ</t>
    </rPh>
    <rPh sb="4" eb="6">
      <t>フクシ</t>
    </rPh>
    <rPh sb="6" eb="7">
      <t>シ</t>
    </rPh>
    <rPh sb="7" eb="8">
      <t>トウ</t>
    </rPh>
    <rPh sb="9" eb="11">
      <t>ジョウキョウ</t>
    </rPh>
    <phoneticPr fontId="9"/>
  </si>
  <si>
    <t>日</t>
    <rPh sb="0" eb="1">
      <t>ニチ</t>
    </rPh>
    <phoneticPr fontId="19"/>
  </si>
  <si>
    <t>有・無</t>
    <rPh sb="0" eb="1">
      <t>ア</t>
    </rPh>
    <rPh sb="2" eb="3">
      <t>ナ</t>
    </rPh>
    <phoneticPr fontId="9"/>
  </si>
  <si>
    <t>　１　高次脳機能障害支援体制加算(Ⅰ)</t>
    <rPh sb="3" eb="8">
      <t>コウジノウキノウ</t>
    </rPh>
    <rPh sb="8" eb="10">
      <t>ショウガイ</t>
    </rPh>
    <rPh sb="10" eb="12">
      <t>シエン</t>
    </rPh>
    <rPh sb="12" eb="14">
      <t>タイセイ</t>
    </rPh>
    <rPh sb="14" eb="16">
      <t>カサン</t>
    </rPh>
    <phoneticPr fontId="9"/>
  </si>
  <si>
    <t>生活支援員等の総数
（常勤）</t>
    <rPh sb="0" eb="2">
      <t>セイカツ</t>
    </rPh>
    <rPh sb="2" eb="4">
      <t>シエン</t>
    </rPh>
    <rPh sb="4" eb="5">
      <t>イン</t>
    </rPh>
    <rPh sb="5" eb="6">
      <t>トウ</t>
    </rPh>
    <rPh sb="7" eb="9">
      <t>ソウスウ</t>
    </rPh>
    <rPh sb="11" eb="13">
      <t>ジョウキン</t>
    </rPh>
    <phoneticPr fontId="9"/>
  </si>
  <si>
    <t>社会福祉士又は精神保健福祉士による支援の内容</t>
    <rPh sb="5" eb="6">
      <t>マタ</t>
    </rPh>
    <rPh sb="17" eb="19">
      <t>シエン</t>
    </rPh>
    <rPh sb="20" eb="22">
      <t>ナイヨウ</t>
    </rPh>
    <phoneticPr fontId="9"/>
  </si>
  <si>
    <t>常勤換算数</t>
    <rPh sb="0" eb="5">
      <t>ジョウキンカンサンスウ</t>
    </rPh>
    <phoneticPr fontId="19"/>
  </si>
  <si>
    <t>４　申請する加算区分</t>
    <rPh sb="2" eb="4">
      <t>シンセイ</t>
    </rPh>
    <rPh sb="6" eb="8">
      <t>カサン</t>
    </rPh>
    <rPh sb="8" eb="10">
      <t>クブン</t>
    </rPh>
    <phoneticPr fontId="9"/>
  </si>
  <si>
    <t>　研修若しくは訓練を行った医療機関又は地域の医師会のいずれかを記載してください。</t>
    <rPh sb="3" eb="4">
      <t>モ</t>
    </rPh>
    <rPh sb="17" eb="18">
      <t>マタ</t>
    </rPh>
    <rPh sb="31" eb="33">
      <t>キサイ</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</si>
  <si>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</si>
  <si>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</si>
  <si>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</si>
  <si>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服薬管理</t>
  </si>
  <si>
    <t>①に占める②の割合が
75％以上</t>
    <rPh sb="2" eb="3">
      <t>シ</t>
    </rPh>
    <rPh sb="7" eb="9">
      <t>ワリアイ</t>
    </rPh>
    <rPh sb="14" eb="16">
      <t>イジョウ</t>
    </rPh>
    <phoneticPr fontId="9"/>
  </si>
  <si>
    <t>区分２</t>
    <rPh sb="0" eb="2">
      <t>クブン</t>
    </rPh>
    <phoneticPr fontId="9"/>
  </si>
  <si>
    <t>７　勤続年数の状況</t>
    <rPh sb="2" eb="4">
      <t>キンゾク</t>
    </rPh>
    <rPh sb="4" eb="6">
      <t>ネンスウ</t>
    </rPh>
    <rPh sb="7" eb="9">
      <t>ジョウキョウ</t>
    </rPh>
    <phoneticPr fontId="9"/>
  </si>
  <si>
    <t>　　　　年　　月　　日</t>
  </si>
  <si>
    <t>①のうち勤続年数３年以上の者の数</t>
    <rPh sb="4" eb="6">
      <t>キンゾク</t>
    </rPh>
    <rPh sb="6" eb="8">
      <t>ネンスウ</t>
    </rPh>
    <rPh sb="9" eb="10">
      <t>ネン</t>
    </rPh>
    <rPh sb="10" eb="12">
      <t>イジョウ</t>
    </rPh>
    <rPh sb="13" eb="14">
      <t>シャ</t>
    </rPh>
    <rPh sb="15" eb="16">
      <t>カズ</t>
    </rPh>
    <phoneticPr fontId="9"/>
  </si>
  <si>
    <t>外部との連携により管理栄養士を配置している場合　※</t>
    <rPh sb="0" eb="2">
      <t>ガイブ</t>
    </rPh>
    <rPh sb="15" eb="17">
      <t>ハイチ</t>
    </rPh>
    <phoneticPr fontId="9"/>
  </si>
  <si>
    <t>①に占める②の割合が
30％以上</t>
    <rPh sb="2" eb="3">
      <t>シ</t>
    </rPh>
    <rPh sb="7" eb="9">
      <t>ワリアイ</t>
    </rPh>
    <rPh sb="14" eb="16">
      <t>イジョウ</t>
    </rPh>
    <phoneticPr fontId="9"/>
  </si>
  <si>
    <t>　 　　年 　　月 　　日</t>
  </si>
  <si>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</si>
  <si>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</si>
  <si>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</si>
  <si>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</si>
  <si>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○就労移行支援にあっては、職業指導員、生活支援員又は就労支援員</t>
  </si>
  <si>
    <t>　　　○自立生活援助にあっては、地域生活支援員</t>
    <rPh sb="6" eb="8">
      <t>セイカツ</t>
    </rPh>
    <rPh sb="8" eb="10">
      <t>エンジョ</t>
    </rPh>
    <rPh sb="16" eb="18">
      <t>チイキ</t>
    </rPh>
    <phoneticPr fontId="9"/>
  </si>
  <si>
    <t>基本報酬の算定区分</t>
    <rPh sb="0" eb="2">
      <t>キホン</t>
    </rPh>
    <rPh sb="2" eb="4">
      <t>ホウシュウ</t>
    </rPh>
    <rPh sb="5" eb="7">
      <t>サンテイ</t>
    </rPh>
    <rPh sb="7" eb="9">
      <t>クブン</t>
    </rPh>
    <phoneticPr fontId="9"/>
  </si>
  <si>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</si>
  <si>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</si>
  <si>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１　新規　　　　２　変更　　　　３　終了</t>
    <rPh sb="18" eb="20">
      <t>シュウリョウ</t>
    </rPh>
    <phoneticPr fontId="19"/>
  </si>
  <si>
    <t>看護師</t>
    <rPh sb="0" eb="3">
      <t>カンゴシ</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</si>
  <si>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</si>
  <si>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夜間支援等体制加算（Ⅲ）</t>
    <rPh sb="4" eb="5">
      <t>トウ</t>
    </rPh>
    <phoneticPr fontId="9"/>
  </si>
  <si>
    <t>※２：「異動区分」欄において「３終了」の場合は、１利用者の状況、２加配される従業者の状況の記載は
　　　不要とする。</t>
  </si>
  <si>
    <t>　　　○医療型障害児入所施設にあっては、加算（Ⅰ）（Ⅱ）においては、児童指導員又は指定発達医療機関の職員、加算
　　　　（Ⅲ）においては、児童指導員若しくは保育士又は指定発達医療機関の職員
　　　　のことをいう。</t>
  </si>
  <si>
    <t>（別紙３ー２）</t>
    <rPh sb="1" eb="3">
      <t>ベッシ</t>
    </rPh>
    <phoneticPr fontId="19"/>
  </si>
  <si>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</si>
  <si>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</si>
  <si>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</si>
  <si>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４　研修の実施</t>
    <rPh sb="2" eb="4">
      <t>ケンシュウ</t>
    </rPh>
    <rPh sb="5" eb="7">
      <t>ジッシ</t>
    </rPh>
    <phoneticPr fontId="19"/>
  </si>
  <si>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</si>
  <si>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４　社会福祉士等の状況</t>
    <rPh sb="2" eb="4">
      <t>シャカイ</t>
    </rPh>
    <rPh sb="4" eb="6">
      <t>フクシ</t>
    </rPh>
    <rPh sb="6" eb="7">
      <t>シ</t>
    </rPh>
    <rPh sb="7" eb="8">
      <t>トウ</t>
    </rPh>
    <rPh sb="9" eb="11">
      <t>ジョウキョウ</t>
    </rPh>
    <phoneticPr fontId="9"/>
  </si>
  <si>
    <t>常勤換算1.0≦</t>
  </si>
  <si>
    <r>
      <t>注２　夜間支援等体制加算（Ⅰ）・（Ⅱ）</t>
    </r>
    <r>
      <rPr>
        <sz val="10"/>
        <color indexed="8"/>
        <rFont val="HGSｺﾞｼｯｸM"/>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</si>
  <si>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t>（別紙20）</t>
    <rPh sb="1" eb="3">
      <t>ベッシ</t>
    </rPh>
    <phoneticPr fontId="1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</si>
  <si>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</si>
  <si>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</si>
  <si>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</si>
  <si>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</si>
  <si>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</si>
  <si>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r>
      <t xml:space="preserve">３　送迎の状況②
（短期入所、重度障害者等包括支援以外）
</t>
    </r>
    <r>
      <rPr>
        <sz val="9"/>
        <color auto="1"/>
        <rFont val="HGｺﾞｼｯｸM"/>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</si>
  <si>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（別紙４）</t>
    <rPh sb="1" eb="3">
      <t>ベッシ</t>
    </rPh>
    <phoneticPr fontId="19"/>
  </si>
  <si>
    <t>訪問</t>
    <rPh sb="0" eb="2">
      <t>ホウモン</t>
    </rPh>
    <phoneticPr fontId="19"/>
  </si>
  <si>
    <t>勤務形態</t>
    <rPh sb="0" eb="2">
      <t>キンム</t>
    </rPh>
    <rPh sb="2" eb="4">
      <t>ケイタイ</t>
    </rPh>
    <phoneticPr fontId="9"/>
  </si>
  <si>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</si>
  <si>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t>
  </si>
  <si>
    <t>１　新規　　　　　　　２　変更　　　　　　　３　終了</t>
    <rPh sb="2" eb="4">
      <t>シンキ</t>
    </rPh>
    <rPh sb="13" eb="15">
      <t>ヘンコウ</t>
    </rPh>
    <rPh sb="24" eb="26">
      <t>シュウリョウ</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</si>
  <si>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</si>
  <si>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５　利用者数</t>
    <rPh sb="2" eb="5">
      <t>リヨウシャ</t>
    </rPh>
    <rPh sb="5" eb="6">
      <t>スウ</t>
    </rPh>
    <phoneticPr fontId="9"/>
  </si>
  <si>
    <t>以下の情報は本人及び家族の同意に基づいて提供しています。</t>
  </si>
  <si>
    <t>人</t>
    <rPh sb="0" eb="1">
      <t>ヒト</t>
    </rPh>
    <phoneticPr fontId="9"/>
  </si>
  <si>
    <t>合計</t>
    <rPh sb="0" eb="2">
      <t>ゴウケイ</t>
    </rPh>
    <phoneticPr fontId="9"/>
  </si>
  <si>
    <t>自立生活支援加算（Ⅲ）に関する届出書（移行支援住居の届出）</t>
  </si>
  <si>
    <t>11月</t>
    <rPh sb="2" eb="3">
      <t>ガツ</t>
    </rPh>
    <phoneticPr fontId="142"/>
  </si>
  <si>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</si>
  <si>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加配される従業者の数　(G)</t>
  </si>
  <si>
    <t>施設外支援実施率（（Ｂ）／（Ａ）×100）</t>
    <rPh sb="0" eb="3">
      <t>シセツガイ</t>
    </rPh>
    <rPh sb="3" eb="5">
      <t>シエン</t>
    </rPh>
    <rPh sb="5" eb="7">
      <t>ジッシ</t>
    </rPh>
    <rPh sb="7" eb="8">
      <t>リツ</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</si>
  <si>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</si>
  <si>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</si>
  <si>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</si>
  <si>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（別紙５）</t>
    <rPh sb="1" eb="3">
      <t>ベッシ</t>
    </rPh>
    <phoneticPr fontId="19"/>
  </si>
  <si>
    <t>５　強度行動障害支援者
　養成研修（基礎研修）
　修了者配置人数</t>
    <rPh sb="18" eb="20">
      <t>キソ</t>
    </rPh>
    <rPh sb="28" eb="30">
      <t>ハイチ</t>
    </rPh>
    <rPh sb="30" eb="32">
      <t>ニンズウ</t>
    </rPh>
    <phoneticPr fontId="9"/>
  </si>
  <si>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</si>
  <si>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r>
      <t>　　</t>
    </r>
    <r>
      <rPr>
        <sz val="12"/>
        <color rgb="FFFF0000"/>
        <rFont val="HGｺﾞｼｯｸM"/>
      </rPr>
      <t>　</t>
    </r>
    <r>
      <rPr>
        <sz val="12"/>
        <color auto="1"/>
        <rFont val="HGｺﾞｼｯｸM"/>
      </rPr>
      <t>年　　　月　　　日</t>
    </r>
  </si>
  <si>
    <t>室</t>
    <rPh sb="0" eb="1">
      <t>シツ</t>
    </rPh>
    <phoneticPr fontId="1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</si>
  <si>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</si>
  <si>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異動区分</t>
    <rPh sb="0" eb="1">
      <t>イ</t>
    </rPh>
    <rPh sb="1" eb="2">
      <t>ドウ</t>
    </rPh>
    <rPh sb="2" eb="3">
      <t>ク</t>
    </rPh>
    <rPh sb="3" eb="4">
      <t>ブン</t>
    </rPh>
    <phoneticPr fontId="9"/>
  </si>
  <si>
    <t>該当
・
非該当</t>
    <rPh sb="0" eb="2">
      <t>ガイトウ</t>
    </rPh>
    <rPh sb="7" eb="10">
      <t>ヒガイトウ</t>
    </rPh>
    <phoneticPr fontId="9"/>
  </si>
  <si>
    <t>２　短期入所</t>
    <rPh sb="2" eb="4">
      <t>タンキ</t>
    </rPh>
    <rPh sb="4" eb="6">
      <t>ニュウショ</t>
    </rPh>
    <phoneticPr fontId="9"/>
  </si>
  <si>
    <t>看護職員配置加算（Ⅰ）</t>
    <rPh sb="0" eb="2">
      <t>カンゴ</t>
    </rPh>
    <rPh sb="2" eb="4">
      <t>ショクイン</t>
    </rPh>
    <rPh sb="4" eb="6">
      <t>ハイチ</t>
    </rPh>
    <rPh sb="6" eb="8">
      <t>カサン</t>
    </rPh>
    <phoneticPr fontId="9"/>
  </si>
  <si>
    <t>４　宿泊型自立訓練</t>
  </si>
  <si>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</si>
  <si>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</si>
  <si>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名</t>
    <rPh sb="0" eb="1">
      <t>メイ</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</si>
  <si>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</si>
  <si>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r>
      <rPr>
        <sz val="9"/>
        <color auto="1"/>
        <rFont val="HGｺﾞｼｯｸM"/>
      </rPr>
      <t>加算区分</t>
    </r>
    <r>
      <rPr>
        <sz val="10"/>
        <color auto="1"/>
        <rFont val="HGｺﾞｼｯｸM"/>
      </rPr>
      <t xml:space="preserve">
　１
  ２
  ３
　４</t>
    </r>
    <rPh sb="0" eb="2">
      <t>カサン</t>
    </rPh>
    <rPh sb="2" eb="4">
      <t>クブン</t>
    </rPh>
    <phoneticPr fontId="9"/>
  </si>
  <si>
    <t>　　相談支援専門員の配置状況</t>
    <rPh sb="2" eb="4">
      <t>ソウダン</t>
    </rPh>
    <rPh sb="4" eb="6">
      <t>シエン</t>
    </rPh>
    <rPh sb="6" eb="9">
      <t>センモンイン</t>
    </rPh>
    <rPh sb="10" eb="12">
      <t>ハイチ</t>
    </rPh>
    <rPh sb="12" eb="14">
      <t>ジョウキョウ</t>
    </rPh>
    <phoneticPr fontId="9"/>
  </si>
  <si>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9"/>
  </si>
  <si>
    <t>添付書類</t>
  </si>
  <si>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</si>
  <si>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</si>
  <si>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</si>
  <si>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２月</t>
    <rPh sb="1" eb="2">
      <t>ガツ</t>
    </rPh>
    <phoneticPr fontId="142"/>
  </si>
  <si>
    <t>（別紙６－１）</t>
    <rPh sb="1" eb="3">
      <t>ベッシ</t>
    </rPh>
    <phoneticPr fontId="19"/>
  </si>
  <si>
    <t>年　　月　　日</t>
    <rPh sb="0" eb="1">
      <t>ネン</t>
    </rPh>
    <rPh sb="3" eb="4">
      <t>ツキ</t>
    </rPh>
    <rPh sb="6" eb="7">
      <t>ヒ</t>
    </rPh>
    <phoneticPr fontId="9"/>
  </si>
  <si>
    <t>（別紙23ー２）</t>
    <rPh sb="1" eb="3">
      <t>ベッシ</t>
    </rPh>
    <phoneticPr fontId="19"/>
  </si>
  <si>
    <t>視覚・聴覚言語障害者支援体制加算（Ⅰ）に関する届出書</t>
  </si>
  <si>
    <t>事業所の名称</t>
  </si>
  <si>
    <t>サービスの種類</t>
  </si>
  <si>
    <t>(２）</t>
  </si>
  <si>
    <r>
      <t>多機能型の実施</t>
    </r>
    <r>
      <rPr>
        <sz val="8"/>
        <color rgb="FF000000"/>
        <rFont val="HGｺﾞｼｯｸM"/>
      </rPr>
      <t>※1</t>
    </r>
  </si>
  <si>
    <t>うち２人部屋</t>
    <rPh sb="3" eb="4">
      <t>ニン</t>
    </rPh>
    <rPh sb="4" eb="6">
      <t>ベヤ</t>
    </rPh>
    <phoneticPr fontId="9"/>
  </si>
  <si>
    <t>有　・　無</t>
  </si>
  <si>
    <t>年　　　月　　　日</t>
    <rPh sb="0" eb="1">
      <t>ネン</t>
    </rPh>
    <rPh sb="4" eb="5">
      <t>ガツ</t>
    </rPh>
    <rPh sb="8" eb="9">
      <t>ニチ</t>
    </rPh>
    <phoneticPr fontId="19"/>
  </si>
  <si>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9"/>
  </si>
  <si>
    <t>別紙42</t>
  </si>
  <si>
    <t>１　新規　　　　　２　変更　　　　　３　終了</t>
  </si>
  <si>
    <t>当該事業所の前年度の平均実利用者数　(A)</t>
  </si>
  <si>
    <t>加算要件に該当する利用者の数 (C)＝(E)／(D)</t>
  </si>
  <si>
    <t>１　新規　　　　　　　　２　変更　　　　　　　　３　終了</t>
    <rPh sb="2" eb="4">
      <t>シンキ</t>
    </rPh>
    <rPh sb="14" eb="16">
      <t>ヘンコウ</t>
    </rPh>
    <rPh sb="26" eb="28">
      <t>シュウリョウ</t>
    </rPh>
    <phoneticPr fontId="9"/>
  </si>
  <si>
    <t>(C)＞＝(B)</t>
  </si>
  <si>
    <t>年　　月　　日</t>
    <rPh sb="0" eb="1">
      <t>ネン</t>
    </rPh>
    <rPh sb="3" eb="4">
      <t>ツキ</t>
    </rPh>
    <rPh sb="6" eb="7">
      <t>ニチ</t>
    </rPh>
    <phoneticPr fontId="19"/>
  </si>
  <si>
    <t>１．非該当　　２．区分１　　３．区分２</t>
  </si>
  <si>
    <t>手帳の種類</t>
  </si>
  <si>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</si>
  <si>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手帳の等級</t>
  </si>
  <si>
    <t>前年度利用日数</t>
  </si>
  <si>
    <t>前年度の開所日数 (D)</t>
  </si>
  <si>
    <t>３　異動区分</t>
  </si>
  <si>
    <t>(G)＞＝ (F)</t>
  </si>
  <si>
    <t>資格・研修名等</t>
  </si>
  <si>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</si>
  <si>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見守り</t>
    <rPh sb="0" eb="2">
      <t>ミマモ</t>
    </rPh>
    <phoneticPr fontId="19"/>
  </si>
  <si>
    <t>（別紙６－２）</t>
    <rPh sb="1" eb="3">
      <t>ベッシ</t>
    </rPh>
    <phoneticPr fontId="19"/>
  </si>
  <si>
    <r>
      <rPr>
        <sz val="11"/>
        <color theme="1"/>
        <rFont val="ＭＳ ゴシック"/>
      </rPr>
      <t>１．なし</t>
    </r>
    <r>
      <rPr>
        <sz val="11"/>
        <color rgb="FFFF0000"/>
        <rFont val="ＭＳ ゴシック"/>
      </rPr>
      <t>　　</t>
    </r>
    <r>
      <rPr>
        <strike/>
        <sz val="11"/>
        <color rgb="FFFF0000"/>
        <rFont val="ＭＳ ゴシック"/>
      </rPr>
      <t>２．あり</t>
    </r>
    <r>
      <rPr>
        <sz val="11"/>
        <color rgb="FFFF0000"/>
        <rFont val="ＭＳ ゴシック"/>
      </rPr>
      <t>　　３．Ⅰ　　４．Ⅱ</t>
    </r>
  </si>
  <si>
    <t>視覚・聴覚言語障害者支援体制加算（Ⅱ）に関する届出書</t>
  </si>
  <si>
    <t>有・無</t>
  </si>
  <si>
    <t>食事提供に係る
人員配置</t>
    <rPh sb="0" eb="2">
      <t>ショクジ</t>
    </rPh>
    <rPh sb="2" eb="4">
      <t>テイキョウ</t>
    </rPh>
    <rPh sb="5" eb="6">
      <t>カカ</t>
    </rPh>
    <rPh sb="8" eb="10">
      <t>ジンイン</t>
    </rPh>
    <rPh sb="10" eb="12">
      <t>ハイチ</t>
    </rPh>
    <phoneticPr fontId="9"/>
  </si>
  <si>
    <t>利用者数 (A)　÷　50　＝ (F)</t>
  </si>
  <si>
    <t>（別紙７）</t>
    <rPh sb="1" eb="3">
      <t>ベッシ</t>
    </rPh>
    <phoneticPr fontId="19"/>
  </si>
  <si>
    <t>市町村により地域生活支援拠点等として位置付けられた日付</t>
    <rPh sb="25" eb="27">
      <t>ヒヅケ</t>
    </rPh>
    <phoneticPr fontId="19"/>
  </si>
  <si>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9"/>
  </si>
  <si>
    <t>１　新規　　　　２　変更　　　　３　終了</t>
  </si>
  <si>
    <t>食事の提供体制</t>
    <rPh sb="0" eb="2">
      <t>ショクジ</t>
    </rPh>
    <rPh sb="3" eb="5">
      <t>テイキョウ</t>
    </rPh>
    <rPh sb="5" eb="7">
      <t>タイセイ</t>
    </rPh>
    <phoneticPr fontId="9"/>
  </si>
  <si>
    <t xml:space="preserve"> 加算要件に該当する利用者の前年度利用日の合計 (E)</t>
    <rPh sb="10" eb="13">
      <t>リヨウシャ</t>
    </rPh>
    <rPh sb="21" eb="23">
      <t>ゴウケイ</t>
    </rPh>
    <phoneticPr fontId="19"/>
  </si>
  <si>
    <t>（別紙37）</t>
    <rPh sb="1" eb="3">
      <t>ベッシ</t>
    </rPh>
    <phoneticPr fontId="19"/>
  </si>
  <si>
    <t>２　加配される従業者の配置状況</t>
    <rPh sb="11" eb="13">
      <t>ハイチ</t>
    </rPh>
    <phoneticPr fontId="19"/>
  </si>
  <si>
    <t>かかりつけ医（現在受診中の医療機関）</t>
  </si>
  <si>
    <t>加配される従業者の数 (G)</t>
  </si>
  <si>
    <t>３　加配される従業者の要件</t>
    <rPh sb="11" eb="13">
      <t>ヨウケン</t>
    </rPh>
    <phoneticPr fontId="1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</si>
  <si>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</si>
  <si>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</si>
  <si>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加配される従業者の研修の受講状況</t>
    <rPh sb="9" eb="11">
      <t>ケンシュウ</t>
    </rPh>
    <rPh sb="12" eb="14">
      <t>ジュコウ</t>
    </rPh>
    <rPh sb="14" eb="16">
      <t>ジョウキョウ</t>
    </rPh>
    <phoneticPr fontId="19"/>
  </si>
  <si>
    <t>身体障害者手帳の写し、組織体制図</t>
  </si>
  <si>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9"/>
  </si>
  <si>
    <t>受講
年度</t>
    <rPh sb="0" eb="2">
      <t>ジュコウ</t>
    </rPh>
    <rPh sb="3" eb="5">
      <t>ネンド</t>
    </rPh>
    <phoneticPr fontId="19"/>
  </si>
  <si>
    <t>年</t>
    <rPh sb="0" eb="1">
      <t>ネン</t>
    </rPh>
    <phoneticPr fontId="1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</si>
  <si>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</si>
  <si>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</si>
  <si>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（別紙８－１）</t>
    <rPh sb="1" eb="3">
      <t>ベッシ</t>
    </rPh>
    <phoneticPr fontId="19"/>
  </si>
  <si>
    <t>年　　月　　日</t>
    <rPh sb="0" eb="1">
      <t>ネン</t>
    </rPh>
    <rPh sb="3" eb="4">
      <t>ガツ</t>
    </rPh>
    <rPh sb="6" eb="7">
      <t>ニチ</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</si>
  <si>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</si>
  <si>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</si>
  <si>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</si>
  <si>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夜間支援従事者③</t>
  </si>
  <si>
    <t>３　異動区分</t>
    <rPh sb="2" eb="4">
      <t>イドウ</t>
    </rPh>
    <rPh sb="4" eb="6">
      <t>クブン</t>
    </rPh>
    <phoneticPr fontId="9"/>
  </si>
  <si>
    <t>（別紙31）</t>
    <rPh sb="1" eb="3">
      <t>ベッシ</t>
    </rPh>
    <phoneticPr fontId="19"/>
  </si>
  <si>
    <t>生活支援員の数（全体）（a)</t>
    <rPh sb="0" eb="2">
      <t>セイカツ</t>
    </rPh>
    <rPh sb="2" eb="4">
      <t>シエン</t>
    </rPh>
    <rPh sb="4" eb="5">
      <t>イン</t>
    </rPh>
    <rPh sb="6" eb="7">
      <t>カズ</t>
    </rPh>
    <rPh sb="8" eb="10">
      <t>ゼンタイ</t>
    </rPh>
    <phoneticPr fontId="19"/>
  </si>
  <si>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</si>
  <si>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</si>
  <si>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</si>
  <si>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</si>
  <si>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</si>
  <si>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9"/>
  </si>
  <si>
    <t>事業所の人員配置</t>
    <rPh sb="0" eb="3">
      <t>ジギョウショ</t>
    </rPh>
    <rPh sb="4" eb="6">
      <t>ジンイン</t>
    </rPh>
    <rPh sb="6" eb="8">
      <t>ハイチ</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</si>
  <si>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</si>
  <si>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</si>
  <si>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</si>
  <si>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</si>
  <si>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４　その他の体制の整備状
　況</t>
  </si>
  <si>
    <t>４　障害者ピアサ
　ポート研修修了
　職員</t>
    <rPh sb="15" eb="17">
      <t>シュウリョウ</t>
    </rPh>
    <rPh sb="19" eb="21">
      <t>ショクイン</t>
    </rPh>
    <phoneticPr fontId="9"/>
  </si>
  <si>
    <t>１　看護師の配置状況（事
　業所の職員として看護師
　を確保している場合）
　(注)准看護師は不可</t>
  </si>
  <si>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</si>
  <si>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年　　月　　日</t>
    <rPh sb="0" eb="1">
      <t>ネン</t>
    </rPh>
    <rPh sb="3" eb="4">
      <t>ツキ</t>
    </rPh>
    <rPh sb="6" eb="7">
      <t>ヒ</t>
    </rPh>
    <phoneticPr fontId="19"/>
  </si>
  <si>
    <t>・作成した栄養ケア計画について、利用者又はその家族に説明し、同意を得ている。</t>
    <rPh sb="1" eb="3">
      <t>サクセイ</t>
    </rPh>
    <rPh sb="5" eb="7">
      <t>エイヨウ</t>
    </rPh>
    <rPh sb="9" eb="11">
      <t>ケイカク</t>
    </rPh>
    <rPh sb="16" eb="19">
      <t>リヨウシャ</t>
    </rPh>
    <rPh sb="19" eb="20">
      <t>マタ</t>
    </rPh>
    <rPh sb="23" eb="25">
      <t>カゾク</t>
    </rPh>
    <rPh sb="26" eb="28">
      <t>セツメイ</t>
    </rPh>
    <rPh sb="30" eb="32">
      <t>ドウイ</t>
    </rPh>
    <rPh sb="33" eb="34">
      <t>エ</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</si>
  <si>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</si>
  <si>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</si>
  <si>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別紙22</t>
  </si>
  <si>
    <t>事業所の名称</t>
    <rPh sb="0" eb="3">
      <t>ジギョウショ</t>
    </rPh>
    <rPh sb="4" eb="6">
      <t>メイショウ</t>
    </rPh>
    <phoneticPr fontId="9"/>
  </si>
  <si>
    <t>研修の受講状況</t>
    <rPh sb="0" eb="2">
      <t>ケンシュウ</t>
    </rPh>
    <rPh sb="3" eb="5">
      <t>ジュコウ</t>
    </rPh>
    <rPh sb="5" eb="7">
      <t>ジョウキョウ</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</si>
  <si>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</si>
  <si>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異動区分</t>
    <rPh sb="0" eb="4">
      <t>イドウクブン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</si>
  <si>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</si>
  <si>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要件を満たすことが分かる書類（個別に指示）</t>
    <rPh sb="0" eb="2">
      <t>ヨウケン</t>
    </rPh>
    <rPh sb="3" eb="4">
      <t>ミ</t>
    </rPh>
    <rPh sb="9" eb="10">
      <t>ワ</t>
    </rPh>
    <rPh sb="12" eb="14">
      <t>ショルイ</t>
    </rPh>
    <rPh sb="15" eb="17">
      <t>コベツ</t>
    </rPh>
    <rPh sb="18" eb="20">
      <t>シジ</t>
    </rPh>
    <phoneticPr fontId="9"/>
  </si>
  <si>
    <t>（５）</t>
  </si>
  <si>
    <t>中核的人材養成研修修了者　配置</t>
  </si>
  <si>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</si>
  <si>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（別紙９－１）</t>
    <rPh sb="1" eb="3">
      <t>ベッシ</t>
    </rPh>
    <phoneticPr fontId="19"/>
  </si>
  <si>
    <t>就労移行支援体制加算に関する届出書（就労継続支援Ａ型）</t>
  </si>
  <si>
    <t>リハビリテーション加算に関する届出書（生活介護）</t>
    <rPh sb="9" eb="11">
      <t>カサン</t>
    </rPh>
    <rPh sb="12" eb="13">
      <t>カン</t>
    </rPh>
    <rPh sb="15" eb="17">
      <t>トドケデ</t>
    </rPh>
    <phoneticPr fontId="9"/>
  </si>
  <si>
    <t>ADL</t>
  </si>
  <si>
    <t>加配する
世話人等</t>
    <rPh sb="0" eb="2">
      <t>カハイ</t>
    </rPh>
    <rPh sb="5" eb="8">
      <t>セワニン</t>
    </rPh>
    <rPh sb="8" eb="9">
      <t>ナド</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</si>
  <si>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</si>
  <si>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</si>
  <si>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③受診・服薬の状況</t>
    <rPh sb="1" eb="3">
      <t>ジュシン</t>
    </rPh>
    <phoneticPr fontId="19"/>
  </si>
  <si>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</si>
  <si>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</si>
  <si>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別紙28</t>
  </si>
  <si>
    <t>リハビリテーション実施計画は、利用者、家族に説明し、その同意を得ている。</t>
  </si>
  <si>
    <t>世話人等</t>
    <rPh sb="3" eb="4">
      <t>ナド</t>
    </rPh>
    <phoneticPr fontId="9"/>
  </si>
  <si>
    <t>項目</t>
    <rPh sb="0" eb="2">
      <t>コウモク</t>
    </rPh>
    <phoneticPr fontId="19"/>
  </si>
  <si>
    <t>利用者ごとのリハビリテーション実施計画の進捗状況を定期的に評価し、必要に応じて当該計画を見直している。</t>
  </si>
  <si>
    <t>注１</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</si>
  <si>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</si>
  <si>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ｵﾑﾂ・ﾊﾟｯﾄ</t>
  </si>
  <si>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</si>
  <si>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１．なし
２．あり</t>
  </si>
  <si>
    <t>強度行動障害支援者養成研修
（基礎研修）</t>
  </si>
  <si>
    <t>注４</t>
    <rPh sb="0" eb="1">
      <t>チュウ</t>
    </rPh>
    <phoneticPr fontId="9"/>
  </si>
  <si>
    <t>1万5千円以上2万円未満</t>
    <rPh sb="1" eb="2">
      <t>マン</t>
    </rPh>
    <rPh sb="3" eb="4">
      <t>セン</t>
    </rPh>
    <rPh sb="4" eb="5">
      <t>エン</t>
    </rPh>
    <rPh sb="5" eb="7">
      <t>イジョウ</t>
    </rPh>
    <rPh sb="8" eb="9">
      <t>マン</t>
    </rPh>
    <rPh sb="9" eb="10">
      <t>エン</t>
    </rPh>
    <rPh sb="10" eb="12">
      <t>ミマン</t>
    </rPh>
    <phoneticPr fontId="9"/>
  </si>
  <si>
    <t>注２</t>
  </si>
  <si>
    <t>SIMを用いた評価結果を集計し、公表していること。</t>
    <rPh sb="4" eb="5">
      <t>モチ</t>
    </rPh>
    <rPh sb="7" eb="9">
      <t>ヒョウカ</t>
    </rPh>
    <rPh sb="9" eb="11">
      <t>ケッカ</t>
    </rPh>
    <rPh sb="12" eb="14">
      <t>シュウケイ</t>
    </rPh>
    <rPh sb="16" eb="18">
      <t>コウヒョウ</t>
    </rPh>
    <phoneticPr fontId="9"/>
  </si>
  <si>
    <t>協力体制関係機関名</t>
    <rPh sb="0" eb="2">
      <t>キョウリョク</t>
    </rPh>
    <rPh sb="2" eb="4">
      <t>タイセイ</t>
    </rPh>
    <rPh sb="4" eb="6">
      <t>カンケイ</t>
    </rPh>
    <rPh sb="6" eb="8">
      <t>キカン</t>
    </rPh>
    <rPh sb="8" eb="9">
      <t>メイ</t>
    </rPh>
    <phoneticPr fontId="9"/>
  </si>
  <si>
    <t>リハビリテーション加算（Ⅰ）の算定要件の一部（※）</t>
    <rPh sb="9" eb="11">
      <t>カサン</t>
    </rPh>
    <rPh sb="15" eb="17">
      <t>サンテイ</t>
    </rPh>
    <rPh sb="17" eb="19">
      <t>ヨウケン</t>
    </rPh>
    <rPh sb="20" eb="22">
      <t>イチブ</t>
    </rPh>
    <phoneticPr fontId="9"/>
  </si>
  <si>
    <t>中核拠点型加算対象</t>
    <rPh sb="0" eb="2">
      <t>チュウカク</t>
    </rPh>
    <rPh sb="2" eb="5">
      <t>キョテンガタ</t>
    </rPh>
    <rPh sb="5" eb="7">
      <t>カサン</t>
    </rPh>
    <rPh sb="7" eb="9">
      <t>タイショウ</t>
    </rPh>
    <phoneticPr fontId="19"/>
  </si>
  <si>
    <t>算定要件に対しての加配状況</t>
  </si>
  <si>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</si>
  <si>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</si>
  <si>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</si>
  <si>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　　　　　　　　年　　　　月　　　日</t>
    <rPh sb="8" eb="9">
      <t>ネン</t>
    </rPh>
    <rPh sb="13" eb="14">
      <t>ガツ</t>
    </rPh>
    <rPh sb="17" eb="18">
      <t>ニチ</t>
    </rPh>
    <phoneticPr fontId="9"/>
  </si>
  <si>
    <t>一人目</t>
    <rPh sb="0" eb="2">
      <t>ヒトリ</t>
    </rPh>
    <rPh sb="2" eb="3">
      <t>メ</t>
    </rPh>
    <phoneticPr fontId="19"/>
  </si>
  <si>
    <t>特定従業者数</t>
    <rPh sb="0" eb="5">
      <t>トクテイジュウギョウシャ</t>
    </rPh>
    <rPh sb="5" eb="6">
      <t>スウ</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</si>
  <si>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</si>
  <si>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管理栄養士</t>
    <rPh sb="0" eb="2">
      <t>カンリ</t>
    </rPh>
    <rPh sb="2" eb="5">
      <t>エイヨウシ</t>
    </rPh>
    <phoneticPr fontId="9"/>
  </si>
  <si>
    <t>留意点・服薬介助のポイント</t>
    <rPh sb="0" eb="3">
      <t>リュウイテン</t>
    </rPh>
    <rPh sb="4" eb="6">
      <t>フクヤク</t>
    </rPh>
    <rPh sb="6" eb="8">
      <t>カイジョ</t>
    </rPh>
    <phoneticPr fontId="1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</si>
  <si>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</si>
  <si>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連携先名</t>
  </si>
  <si>
    <t>（別紙27）</t>
    <rPh sb="1" eb="3">
      <t>ベッシ</t>
    </rPh>
    <phoneticPr fontId="19"/>
  </si>
  <si>
    <t>夜間支援等体制加算（Ⅰ）・（Ⅱ）</t>
    <rPh sb="0" eb="2">
      <t>ヤカン</t>
    </rPh>
    <rPh sb="2" eb="4">
      <t>シエン</t>
    </rPh>
    <rPh sb="4" eb="5">
      <t>トウ</t>
    </rPh>
    <rPh sb="5" eb="7">
      <t>タイセイ</t>
    </rPh>
    <rPh sb="7" eb="9">
      <t>カサン</t>
    </rPh>
    <phoneticPr fontId="9"/>
  </si>
  <si>
    <t>業務委託先</t>
    <rPh sb="0" eb="2">
      <t>ギョウム</t>
    </rPh>
    <rPh sb="2" eb="5">
      <t>イタクサキ</t>
    </rPh>
    <phoneticPr fontId="9"/>
  </si>
  <si>
    <t>適切な食事提供
の確保方策</t>
    <rPh sb="0" eb="2">
      <t>テキセツ</t>
    </rPh>
    <rPh sb="3" eb="5">
      <t>ショクジ</t>
    </rPh>
    <rPh sb="5" eb="7">
      <t>テイキョウ</t>
    </rPh>
    <rPh sb="9" eb="11">
      <t>カクホ</t>
    </rPh>
    <rPh sb="11" eb="13">
      <t>ホウサク</t>
    </rPh>
    <phoneticPr fontId="9"/>
  </si>
  <si>
    <t>：</t>
  </si>
  <si>
    <t>　　年　　月　　日</t>
    <rPh sb="2" eb="3">
      <t>ネン</t>
    </rPh>
    <rPh sb="5" eb="6">
      <t>ツキ</t>
    </rPh>
    <rPh sb="8" eb="9">
      <t>ヒ</t>
    </rPh>
    <phoneticPr fontId="19"/>
  </si>
  <si>
    <t>世話人</t>
    <rPh sb="0" eb="3">
      <t>セワニン</t>
    </rPh>
    <phoneticPr fontId="9"/>
  </si>
  <si>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</si>
  <si>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</si>
  <si>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合計（月内算定上限）</t>
    <rPh sb="0" eb="2">
      <t>ゴウケイ</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</si>
  <si>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</si>
  <si>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</si>
  <si>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３　算定要件</t>
    <rPh sb="2" eb="6">
      <t>サンテイヨウケン</t>
    </rPh>
    <phoneticPr fontId="1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</si>
  <si>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</si>
  <si>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加　算　要　件</t>
    <rPh sb="0" eb="1">
      <t>カ</t>
    </rPh>
    <rPh sb="2" eb="3">
      <t>サン</t>
    </rPh>
    <rPh sb="4" eb="5">
      <t>ヨウ</t>
    </rPh>
    <rPh sb="6" eb="7">
      <t>ケン</t>
    </rPh>
    <phoneticPr fontId="9"/>
  </si>
  <si>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</si>
  <si>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月</t>
    <rPh sb="0" eb="1">
      <t>ゲツ</t>
    </rPh>
    <phoneticPr fontId="9"/>
  </si>
  <si>
    <t>（１）</t>
  </si>
  <si>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</si>
  <si>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</si>
  <si>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</si>
  <si>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</si>
  <si>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日</t>
    <rPh sb="0" eb="1">
      <t>ニチ</t>
    </rPh>
    <phoneticPr fontId="9"/>
  </si>
  <si>
    <t>（３）</t>
  </si>
  <si>
    <t>回／月</t>
    <rPh sb="0" eb="1">
      <t>カイ</t>
    </rPh>
    <rPh sb="2" eb="3">
      <t>ツキ</t>
    </rPh>
    <phoneticPr fontId="9"/>
  </si>
  <si>
    <r>
      <t>【</t>
    </r>
    <r>
      <rPr>
        <b/>
        <sz val="12"/>
        <color auto="1"/>
        <rFont val="HGSｺﾞｼｯｸM"/>
      </rPr>
      <t>施設入所支援のみ</t>
    </r>
    <r>
      <rPr>
        <sz val="12"/>
        <color auto="1"/>
        <rFont val="HGSｺﾞｼｯｸM"/>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</si>
  <si>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10月</t>
    <rPh sb="2" eb="3">
      <t>ガツ</t>
    </rPh>
    <phoneticPr fontId="142"/>
  </si>
  <si>
    <t>回／年</t>
    <rPh sb="0" eb="1">
      <t>カイ</t>
    </rPh>
    <rPh sb="2" eb="3">
      <t>ネン</t>
    </rPh>
    <phoneticPr fontId="9"/>
  </si>
  <si>
    <t>研修の内容</t>
    <rPh sb="0" eb="2">
      <t>ケンシュウ</t>
    </rPh>
    <rPh sb="3" eb="5">
      <t>ナイヨウ</t>
    </rPh>
    <phoneticPr fontId="9"/>
  </si>
  <si>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42"/>
  </si>
  <si>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</si>
  <si>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地域移行支援に係る体制</t>
    <rPh sb="0" eb="2">
      <t>チイキ</t>
    </rPh>
    <rPh sb="2" eb="4">
      <t>イコウ</t>
    </rPh>
    <rPh sb="4" eb="6">
      <t>シエン</t>
    </rPh>
    <rPh sb="7" eb="8">
      <t>カカ</t>
    </rPh>
    <rPh sb="9" eb="11">
      <t>タイセイ</t>
    </rPh>
    <phoneticPr fontId="9"/>
  </si>
  <si>
    <t>協力体制の具体的な内容</t>
    <rPh sb="0" eb="4">
      <t>キョウリョクタイセイ</t>
    </rPh>
    <rPh sb="5" eb="8">
      <t>グタイテキ</t>
    </rPh>
    <rPh sb="9" eb="11">
      <t>ナイヨウ</t>
    </rPh>
    <phoneticPr fontId="9"/>
  </si>
  <si>
    <t>介護保険サービス</t>
    <rPh sb="0" eb="4">
      <t>カイゴホケン</t>
    </rPh>
    <phoneticPr fontId="19"/>
  </si>
  <si>
    <t>重度障害者支援加算に関する届出書（共同生活援助）兼強度行動障害支援者養成研修等受講計画</t>
  </si>
  <si>
    <t>添付書類</t>
    <rPh sb="0" eb="2">
      <t>テンプ</t>
    </rPh>
    <rPh sb="2" eb="4">
      <t>ショルイ</t>
    </rPh>
    <phoneticPr fontId="9"/>
  </si>
  <si>
    <t>注１</t>
  </si>
  <si>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</si>
  <si>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注３</t>
  </si>
  <si>
    <t>重度障害児支援</t>
    <rPh sb="0" eb="2">
      <t>ジュウド</t>
    </rPh>
    <rPh sb="2" eb="5">
      <t>ショウガイジ</t>
    </rPh>
    <rPh sb="5" eb="7">
      <t>シエン</t>
    </rPh>
    <phoneticPr fontId="9"/>
  </si>
  <si>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</si>
  <si>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r>
      <t>１．なし　　</t>
    </r>
    <r>
      <rPr>
        <strike/>
        <sz val="11"/>
        <color rgb="FFFF0000"/>
        <rFont val="ＭＳ ゴシック"/>
      </rPr>
      <t>２．あり</t>
    </r>
    <r>
      <rPr>
        <sz val="11"/>
        <color rgb="FFFF0000"/>
        <rFont val="ＭＳ ゴシック"/>
      </rPr>
      <t>　３．Ⅰ　４．Ⅱ</t>
    </r>
  </si>
  <si>
    <t>㎡</t>
  </si>
  <si>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</si>
  <si>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注４</t>
  </si>
  <si>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</si>
  <si>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19"/>
  </si>
  <si>
    <t>（別紙13）</t>
    <rPh sb="1" eb="3">
      <t>ベッシ</t>
    </rPh>
    <phoneticPr fontId="19"/>
  </si>
  <si>
    <t>グループホーム</t>
  </si>
  <si>
    <t>４　運営規程に定める
　障害者の種類</t>
    <rPh sb="2" eb="4">
      <t>ウンエイ</t>
    </rPh>
    <rPh sb="4" eb="6">
      <t>キテイ</t>
    </rPh>
    <rPh sb="7" eb="8">
      <t>サダ</t>
    </rPh>
    <rPh sb="12" eb="14">
      <t>ショウガイ</t>
    </rPh>
    <rPh sb="14" eb="15">
      <t>シャ</t>
    </rPh>
    <rPh sb="16" eb="18">
      <t>シュルイ</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</si>
  <si>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</si>
  <si>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</si>
  <si>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</si>
  <si>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社会福祉士又は精神保健福祉士の資格証の写し・配置数算定票（別紙40-2）</t>
    <rPh sb="19" eb="20">
      <t>ウツ</t>
    </rPh>
    <rPh sb="29" eb="31">
      <t>ベッシ</t>
    </rPh>
    <phoneticPr fontId="9"/>
  </si>
  <si>
    <r>
      <t>基礎研修の終了者の
数及び割合</t>
    </r>
    <r>
      <rPr>
        <sz val="8"/>
        <color auto="1"/>
        <rFont val="HGSｺﾞｼｯｸM"/>
      </rPr>
      <t>（※２）</t>
    </r>
    <rPh sb="0" eb="2">
      <t>キソ</t>
    </rPh>
    <rPh sb="2" eb="4">
      <t>ケンシュウ</t>
    </rPh>
    <rPh sb="5" eb="8">
      <t>シュウリョウシャ</t>
    </rPh>
    <rPh sb="10" eb="11">
      <t>カズ</t>
    </rPh>
    <rPh sb="11" eb="12">
      <t>オヨ</t>
    </rPh>
    <rPh sb="13" eb="15">
      <t>ワリアイ</t>
    </rPh>
    <phoneticPr fontId="9"/>
  </si>
  <si>
    <t>栄養マネジメントに関わる者</t>
    <rPh sb="0" eb="2">
      <t>エイヨウ</t>
    </rPh>
    <rPh sb="9" eb="10">
      <t>カカ</t>
    </rPh>
    <rPh sb="12" eb="13">
      <t>シャ</t>
    </rPh>
    <phoneticPr fontId="9"/>
  </si>
  <si>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</si>
  <si>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19"/>
  </si>
  <si>
    <t>（※２）生活支援員のうち２０％以上が、強度行動障害支援者養成研修（基礎研修）修了者であること。</t>
    <rPh sb="35" eb="37">
      <t>ケンシュウ</t>
    </rPh>
    <phoneticPr fontId="9"/>
  </si>
  <si>
    <t>　 ３　情報の共有・伝達</t>
    <rPh sb="4" eb="6">
      <t>ジョウホウ</t>
    </rPh>
    <rPh sb="7" eb="9">
      <t>キョウユウ</t>
    </rPh>
    <rPh sb="10" eb="12">
      <t>デンタツ</t>
    </rPh>
    <phoneticPr fontId="9"/>
  </si>
  <si>
    <t>　　年　　月　　日</t>
  </si>
  <si>
    <t>医療連携体制加算（Ⅶ）に関する届出書（共同生活援助）</t>
  </si>
  <si>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</si>
  <si>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１　事業所の名称</t>
  </si>
  <si>
    <t>非常勤（人）</t>
  </si>
  <si>
    <t>(３）</t>
  </si>
  <si>
    <t>他事業所との併任</t>
  </si>
  <si>
    <t>有　　・　　無</t>
  </si>
  <si>
    <t>２　訪問看護ステーション
　等との提携状況（訪問看
　護ステーション等との連
　携により看護師を確保し
　ている場合）</t>
  </si>
  <si>
    <t>地域体制強化共同支援加算対象</t>
  </si>
  <si>
    <t>訪問看護ステーション等の所在地</t>
  </si>
  <si>
    <t>１．なし　　２．理学療法士等　　３．児童指導員</t>
    <rPh sb="18" eb="20">
      <t>ジドウ</t>
    </rPh>
    <rPh sb="20" eb="23">
      <t>シドウイン</t>
    </rPh>
    <phoneticPr fontId="19"/>
  </si>
  <si>
    <t>看護師に24時間常時連絡できる体制を整備している。</t>
  </si>
  <si>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</si>
  <si>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</si>
  <si>
    <t>日</t>
    <rPh sb="0" eb="1">
      <t>ヒ</t>
    </rPh>
    <phoneticPr fontId="19"/>
  </si>
  <si>
    <t>共通</t>
  </si>
  <si>
    <t>医療的ケア</t>
  </si>
  <si>
    <t>２　感染対策向上加算２</t>
    <rPh sb="2" eb="4">
      <t>カンセン</t>
    </rPh>
    <rPh sb="4" eb="6">
      <t>タイサク</t>
    </rPh>
    <rPh sb="6" eb="8">
      <t>コウジョウ</t>
    </rPh>
    <rPh sb="8" eb="10">
      <t>カサン</t>
    </rPh>
    <phoneticPr fontId="9"/>
  </si>
  <si>
    <t>４　栄養士配置の状況</t>
    <rPh sb="2" eb="4">
      <t>エイヨウ</t>
    </rPh>
    <rPh sb="4" eb="5">
      <t>シ</t>
    </rPh>
    <rPh sb="5" eb="7">
      <t>ハイチ</t>
    </rPh>
    <rPh sb="8" eb="10">
      <t>ジョウキョウ</t>
    </rPh>
    <phoneticPr fontId="9"/>
  </si>
  <si>
    <t>調整数：</t>
    <rPh sb="0" eb="2">
      <t>チョウセイ</t>
    </rPh>
    <rPh sb="2" eb="3">
      <t>スウ</t>
    </rPh>
    <phoneticPr fontId="9"/>
  </si>
  <si>
    <t>別紙6-1</t>
    <rPh sb="0" eb="2">
      <t>ベッシ</t>
    </rPh>
    <phoneticPr fontId="9"/>
  </si>
  <si>
    <t>夜勤職員配置体制加算に関する届出書</t>
  </si>
  <si>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</si>
  <si>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１　新規　　　　　　２　変更　　　　　　３　終了</t>
    <rPh sb="2" eb="4">
      <t>シンキ</t>
    </rPh>
    <rPh sb="12" eb="14">
      <t>ヘンコウ</t>
    </rPh>
    <rPh sb="22" eb="24">
      <t>シュウリョウ</t>
    </rPh>
    <phoneticPr fontId="9"/>
  </si>
  <si>
    <t>定員21人以上40人以下</t>
    <rPh sb="0" eb="2">
      <t>テイイン</t>
    </rPh>
    <rPh sb="4" eb="7">
      <t>ニンイジョウ</t>
    </rPh>
    <rPh sb="9" eb="10">
      <t>ニン</t>
    </rPh>
    <rPh sb="10" eb="12">
      <t>イカ</t>
    </rPh>
    <phoneticPr fontId="9"/>
  </si>
  <si>
    <t>本人</t>
    <rPh sb="0" eb="2">
      <t>ホンニン</t>
    </rPh>
    <phoneticPr fontId="19"/>
  </si>
  <si>
    <r>
      <rPr>
        <sz val="12"/>
        <color auto="1"/>
        <rFont val="ＭＳ 明朝"/>
      </rPr>
      <t>㈡　</t>
    </r>
    <r>
      <rPr>
        <sz val="12"/>
        <color auto="1"/>
        <rFont val="HGSｺﾞｼｯｸM"/>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</si>
  <si>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</si>
  <si>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４　夜勤職員配置の状況</t>
  </si>
  <si>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</si>
  <si>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</si>
  <si>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　　　　　　　台</t>
    <rPh sb="7" eb="8">
      <t>ダイ</t>
    </rPh>
    <phoneticPr fontId="9"/>
  </si>
  <si>
    <t>法人・事業所名</t>
    <rPh sb="0" eb="2">
      <t>ホウジン</t>
    </rPh>
    <rPh sb="3" eb="6">
      <t>ジギョウショ</t>
    </rPh>
    <rPh sb="6" eb="7">
      <t>メイ</t>
    </rPh>
    <phoneticPr fontId="142"/>
  </si>
  <si>
    <t>組織体制図・資格証の写し</t>
    <rPh sb="0" eb="5">
      <t>ソシキタイセイズ</t>
    </rPh>
    <rPh sb="6" eb="9">
      <t>シカクショウ</t>
    </rPh>
    <rPh sb="10" eb="11">
      <t>ウツ</t>
    </rPh>
    <phoneticPr fontId="9"/>
  </si>
  <si>
    <t>入浴支援加算に関する届出書</t>
    <rPh sb="0" eb="2">
      <t>ニュウヨク</t>
    </rPh>
    <rPh sb="2" eb="4">
      <t>シエン</t>
    </rPh>
    <rPh sb="4" eb="6">
      <t>カサン</t>
    </rPh>
    <rPh sb="7" eb="8">
      <t>カン</t>
    </rPh>
    <phoneticPr fontId="19"/>
  </si>
  <si>
    <t>４　従業者の配置</t>
    <rPh sb="2" eb="5">
      <t>ジュウギョウシャ</t>
    </rPh>
    <rPh sb="6" eb="8">
      <t>ハイチ</t>
    </rPh>
    <phoneticPr fontId="9"/>
  </si>
  <si>
    <t>算定要件</t>
    <rPh sb="0" eb="2">
      <t>サンテイ</t>
    </rPh>
    <rPh sb="2" eb="4">
      <t>ヨウケン</t>
    </rPh>
    <phoneticPr fontId="19"/>
  </si>
  <si>
    <t>（別紙19）</t>
  </si>
  <si>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</si>
  <si>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</si>
  <si>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</si>
  <si>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１　施設の名称</t>
    <rPh sb="2" eb="4">
      <t>シセツ</t>
    </rPh>
    <rPh sb="5" eb="7">
      <t>メイショウ</t>
    </rPh>
    <phoneticPr fontId="9"/>
  </si>
  <si>
    <t>金</t>
    <rPh sb="0" eb="1">
      <t>キン</t>
    </rPh>
    <phoneticPr fontId="9"/>
  </si>
  <si>
    <t xml:space="preserve"> 　　　　人</t>
    <rPh sb="5" eb="6">
      <t>ニン</t>
    </rPh>
    <phoneticPr fontId="19"/>
  </si>
  <si>
    <t>月</t>
    <rPh sb="0" eb="1">
      <t>ガツ</t>
    </rPh>
    <phoneticPr fontId="19"/>
  </si>
  <si>
    <t>定員の見直し</t>
    <rPh sb="0" eb="2">
      <t>テイイン</t>
    </rPh>
    <rPh sb="3" eb="5">
      <t>ミナオ</t>
    </rPh>
    <phoneticPr fontId="19"/>
  </si>
  <si>
    <t>　実施している。</t>
  </si>
  <si>
    <t>１　新規　　　　　　　　２　変更　　　　　　　　３　終了</t>
  </si>
  <si>
    <t>３　入所定員</t>
    <rPh sb="2" eb="4">
      <t>ニュウショ</t>
    </rPh>
    <rPh sb="4" eb="6">
      <t>テイイン</t>
    </rPh>
    <phoneticPr fontId="9"/>
  </si>
  <si>
    <t>通院支援を行える人員体制を
（　　　　有している　　　　・　　　　有していない　　　　）</t>
  </si>
  <si>
    <t>（別紙22）</t>
    <rPh sb="1" eb="3">
      <t>ベッシ</t>
    </rPh>
    <phoneticPr fontId="19"/>
  </si>
  <si>
    <t>1　事 業 所 名</t>
  </si>
  <si>
    <t>別紙45</t>
  </si>
  <si>
    <t>資格証の写し・研修に関する資料（日時、参加者、内容等）</t>
    <rPh sb="0" eb="3">
      <t>シカクショウ</t>
    </rPh>
    <rPh sb="4" eb="5">
      <t>ウツ</t>
    </rPh>
    <rPh sb="7" eb="9">
      <t>ケンシュウ</t>
    </rPh>
    <rPh sb="10" eb="11">
      <t>カン</t>
    </rPh>
    <rPh sb="13" eb="15">
      <t>シリョウ</t>
    </rPh>
    <rPh sb="16" eb="18">
      <t>ニチジ</t>
    </rPh>
    <rPh sb="19" eb="22">
      <t>サンカシャ</t>
    </rPh>
    <rPh sb="23" eb="26">
      <t>ナイヨウトウ</t>
    </rPh>
    <phoneticPr fontId="9"/>
  </si>
  <si>
    <t>3　サービスの種類</t>
    <rPh sb="7" eb="9">
      <t>シュルイ</t>
    </rPh>
    <phoneticPr fontId="9"/>
  </si>
  <si>
    <t>３　（福祉型）障害児入所施設</t>
    <rPh sb="3" eb="6">
      <t>フクシガタ</t>
    </rPh>
    <rPh sb="7" eb="14">
      <t>ショウガイジニュウショシセツ</t>
    </rPh>
    <phoneticPr fontId="9"/>
  </si>
  <si>
    <t>夜間支援の対象者数（人）</t>
    <rPh sb="5" eb="8">
      <t>タイショウシャ</t>
    </rPh>
    <rPh sb="8" eb="9">
      <t>スウ</t>
    </rPh>
    <phoneticPr fontId="9"/>
  </si>
  <si>
    <t>4　届 出 項 目</t>
    <rPh sb="2" eb="3">
      <t>トド</t>
    </rPh>
    <rPh sb="4" eb="5">
      <t>デ</t>
    </rPh>
    <rPh sb="6" eb="7">
      <t>コウ</t>
    </rPh>
    <rPh sb="8" eb="9">
      <t>メ</t>
    </rPh>
    <phoneticPr fontId="9"/>
  </si>
  <si>
    <t>別紙46-２</t>
  </si>
  <si>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</si>
  <si>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連携している第二種協定指定医療機関</t>
    <rPh sb="0" eb="2">
      <t>レンケイ</t>
    </rPh>
    <rPh sb="6" eb="17">
      <t>ダイニシュキョウテイシテイイリョウキカン</t>
    </rPh>
    <phoneticPr fontId="9"/>
  </si>
  <si>
    <t>医療機関コード</t>
    <rPh sb="0" eb="2">
      <t>イリョウ</t>
    </rPh>
    <rPh sb="2" eb="4">
      <t>キカン</t>
    </rPh>
    <phoneticPr fontId="9"/>
  </si>
  <si>
    <t>　職名（　　　　　　　　　　　　　　　　　）</t>
    <rPh sb="1" eb="3">
      <t>ショクメイ</t>
    </rPh>
    <phoneticPr fontId="9"/>
  </si>
  <si>
    <t>４　外来感染対策向上加算</t>
    <rPh sb="2" eb="4">
      <t>ガイライ</t>
    </rPh>
    <rPh sb="4" eb="6">
      <t>カンセン</t>
    </rPh>
    <rPh sb="6" eb="8">
      <t>タイサク</t>
    </rPh>
    <rPh sb="8" eb="10">
      <t>コウジョウ</t>
    </rPh>
    <rPh sb="10" eb="12">
      <t>カサン</t>
    </rPh>
    <phoneticPr fontId="9"/>
  </si>
  <si>
    <t>木</t>
    <rPh sb="0" eb="1">
      <t>モク</t>
    </rPh>
    <phoneticPr fontId="9"/>
  </si>
  <si>
    <t>院内感染対策に関する研修又は訓練に参加した日時
（※２）</t>
  </si>
  <si>
    <t>注</t>
    <rPh sb="0" eb="1">
      <t>チュウ</t>
    </rPh>
    <phoneticPr fontId="9"/>
  </si>
  <si>
    <t>不足調整数</t>
    <rPh sb="0" eb="2">
      <t>フソク</t>
    </rPh>
    <rPh sb="2" eb="4">
      <t>チョウセイ</t>
    </rPh>
    <rPh sb="4" eb="5">
      <t>スウ</t>
    </rPh>
    <phoneticPr fontId="9"/>
  </si>
  <si>
    <t>月</t>
    <rPh sb="0" eb="1">
      <t>ツキ</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</si>
  <si>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</si>
  <si>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住所</t>
    <rPh sb="0" eb="2">
      <t>ジュウショ</t>
    </rPh>
    <phoneticPr fontId="19"/>
  </si>
  <si>
    <t>１　 感染対策向上加算１</t>
    <rPh sb="3" eb="5">
      <t>カンセン</t>
    </rPh>
    <rPh sb="5" eb="7">
      <t>タイサク</t>
    </rPh>
    <rPh sb="7" eb="9">
      <t>コウジョウ</t>
    </rPh>
    <rPh sb="9" eb="11">
      <t>カサン</t>
    </rPh>
    <phoneticPr fontId="9"/>
  </si>
  <si>
    <t>日中サービス支援型に限る</t>
    <rPh sb="0" eb="2">
      <t>ニッチュウ</t>
    </rPh>
    <rPh sb="6" eb="9">
      <t>シエンガタ</t>
    </rPh>
    <rPh sb="10" eb="11">
      <t>カギ</t>
    </rPh>
    <phoneticPr fontId="9"/>
  </si>
  <si>
    <t>訪問可能な時間帯</t>
  </si>
  <si>
    <t>③新設又は増改築等の時点から１年以上</t>
  </si>
  <si>
    <t>３　 感染対策向上加算３</t>
    <rPh sb="3" eb="5">
      <t>カンセン</t>
    </rPh>
    <rPh sb="5" eb="7">
      <t>タイサク</t>
    </rPh>
    <rPh sb="7" eb="9">
      <t>コウジョウ</t>
    </rPh>
    <rPh sb="9" eb="11">
      <t>カサン</t>
    </rPh>
    <phoneticPr fontId="9"/>
  </si>
  <si>
    <t>機能強化型（継続）サービス利用支援費・機能強化型（継続）障害児支援利用援助費に係る届出書
（複数の指定特定（障害児）相談支援事業所により一体的に管理運営を行う場合）</t>
  </si>
  <si>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</si>
  <si>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ください。医療機関名を記載する場合には、当該医療機関が届け出ている診療報酬の種類を併せて記載してください。</t>
  </si>
  <si>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</si>
  <si>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（※１）</t>
  </si>
  <si>
    <t>別紙53</t>
  </si>
  <si>
    <t>（※２）</t>
  </si>
  <si>
    <t>１　事業所名</t>
    <rPh sb="2" eb="5">
      <t>ジギョウショ</t>
    </rPh>
    <rPh sb="5" eb="6">
      <t>メイ</t>
    </rPh>
    <phoneticPr fontId="9"/>
  </si>
  <si>
    <t>自立生活支援加算（Ⅲ）の加算届出をし、受理されている。</t>
  </si>
  <si>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</si>
  <si>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</si>
  <si>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</si>
  <si>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通勤者生活支援加算に係る体制</t>
    <rPh sb="0" eb="3">
      <t>ツウキンシャ</t>
    </rPh>
    <rPh sb="3" eb="5">
      <t>セイカツ</t>
    </rPh>
    <rPh sb="5" eb="7">
      <t>シエン</t>
    </rPh>
    <rPh sb="7" eb="9">
      <t>カサン</t>
    </rPh>
    <rPh sb="10" eb="11">
      <t>カカ</t>
    </rPh>
    <rPh sb="12" eb="14">
      <t>タイセイ</t>
    </rPh>
    <phoneticPr fontId="9"/>
  </si>
  <si>
    <t>別紙10</t>
  </si>
  <si>
    <t>　直上により配置した者のいずれかにより、当該指定共同生活援助等の従業者に対し、障害者に対する配慮等に関する研修を年１回以上行っている。</t>
    <rPh sb="24" eb="30">
      <t>キョウドウセイカツエンジョ</t>
    </rPh>
    <phoneticPr fontId="19"/>
  </si>
  <si>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</si>
  <si>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</si>
  <si>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一部介助</t>
    <rPh sb="0" eb="4">
      <t>イチブカイジョ</t>
    </rPh>
    <phoneticPr fontId="19"/>
  </si>
  <si>
    <t>　直上により配置した者のいずれかにより、当該事業所等の従業者に対し、障害者に対する配慮等に関する研修を年１回以上行っている。</t>
  </si>
  <si>
    <t>前年度の平均利用者数(A)</t>
  </si>
  <si>
    <t>（別紙24）</t>
    <rPh sb="1" eb="3">
      <t>ベッシ</t>
    </rPh>
    <phoneticPr fontId="19"/>
  </si>
  <si>
    <t>(a)</t>
  </si>
  <si>
    <t>共同生活援助用</t>
    <rPh sb="0" eb="6">
      <t>キョウドウセイカツエンジョ</t>
    </rPh>
    <rPh sb="6" eb="7">
      <t>ヨウ</t>
    </rPh>
    <phoneticPr fontId="19"/>
  </si>
  <si>
    <t>（別紙25）</t>
    <rPh sb="1" eb="3">
      <t>ベッシ</t>
    </rPh>
    <phoneticPr fontId="19"/>
  </si>
  <si>
    <t>１　 該当　　　　　　　　２ 　非該当</t>
  </si>
  <si>
    <t>ピアサポート体制加算に関する届出書</t>
    <rPh sb="6" eb="8">
      <t>タイセイ</t>
    </rPh>
    <rPh sb="8" eb="10">
      <t>カサン</t>
    </rPh>
    <rPh sb="11" eb="12">
      <t>カン</t>
    </rPh>
    <rPh sb="14" eb="16">
      <t>トドケデ</t>
    </rPh>
    <rPh sb="16" eb="17">
      <t>ショ</t>
    </rPh>
    <phoneticPr fontId="9"/>
  </si>
  <si>
    <t>第２週</t>
    <rPh sb="0" eb="1">
      <t>ダイ</t>
    </rPh>
    <rPh sb="2" eb="3">
      <t>シュウ</t>
    </rPh>
    <phoneticPr fontId="9"/>
  </si>
  <si>
    <t>非常勤（人）</t>
    <rPh sb="0" eb="3">
      <t>ヒジョウキン</t>
    </rPh>
    <rPh sb="4" eb="5">
      <t>ニン</t>
    </rPh>
    <phoneticPr fontId="9"/>
  </si>
  <si>
    <t>⑤　基幹相談支援センターが実施する地域の相談支援事業者の人材育成や支援の質の</t>
    <rPh sb="2" eb="4">
      <t>キカン</t>
    </rPh>
    <rPh sb="4" eb="6">
      <t>ソウダン</t>
    </rPh>
    <phoneticPr fontId="9"/>
  </si>
  <si>
    <t>実人員</t>
    <rPh sb="0" eb="3">
      <t>ジツジンイン</t>
    </rPh>
    <phoneticPr fontId="9"/>
  </si>
  <si>
    <t>被虐待児支援体制</t>
    <rPh sb="0" eb="4">
      <t>ヒギャクタイジ</t>
    </rPh>
    <rPh sb="4" eb="6">
      <t>シエン</t>
    </rPh>
    <phoneticPr fontId="9"/>
  </si>
  <si>
    <t>(（Ⅱ）＝（Ⅲ）)=（Ⅳ）</t>
  </si>
  <si>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</si>
  <si>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(４）</t>
  </si>
  <si>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</si>
  <si>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</si>
  <si>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⑵　法人・事業所名：　</t>
    <rPh sb="2" eb="4">
      <t>ホウジン</t>
    </rPh>
    <rPh sb="5" eb="8">
      <t>ジギョウショ</t>
    </rPh>
    <rPh sb="8" eb="9">
      <t>メイ</t>
    </rPh>
    <phoneticPr fontId="9"/>
  </si>
  <si>
    <t>７　他機関との連携</t>
    <rPh sb="2" eb="5">
      <t>タキカン</t>
    </rPh>
    <rPh sb="7" eb="9">
      <t>レンケイ</t>
    </rPh>
    <phoneticPr fontId="9"/>
  </si>
  <si>
    <t>１．人員配置体制の確認</t>
    <rPh sb="9" eb="11">
      <t>カクニン</t>
    </rPh>
    <phoneticPr fontId="19"/>
  </si>
  <si>
    <t>１　事業所・施設の名称</t>
  </si>
  <si>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</si>
  <si>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前年度の平均利用者数（人）</t>
  </si>
  <si>
    <t>従業者数</t>
  </si>
  <si>
    <t>通勤者生活支援に係る体制</t>
    <rPh sb="0" eb="3">
      <t>ツウキンシャ</t>
    </rPh>
    <rPh sb="3" eb="5">
      <t>セイカツ</t>
    </rPh>
    <rPh sb="5" eb="7">
      <t>シエン</t>
    </rPh>
    <rPh sb="8" eb="9">
      <t>カカ</t>
    </rPh>
    <rPh sb="10" eb="12">
      <t>タイセイ</t>
    </rPh>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</si>
  <si>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</si>
  <si>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区分毎平均利用者総数</t>
    <rPh sb="0" eb="2">
      <t>クブン</t>
    </rPh>
    <rPh sb="2" eb="3">
      <t>ゴト</t>
    </rPh>
    <rPh sb="3" eb="5">
      <t>ヘイキン</t>
    </rPh>
    <rPh sb="5" eb="8">
      <t>リヨウシャ</t>
    </rPh>
    <rPh sb="8" eb="10">
      <t>ソウスウ</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</si>
  <si>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</si>
  <si>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</si>
  <si>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</si>
  <si>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サービスの種類</t>
    <rPh sb="5" eb="7">
      <t>シュルイ</t>
    </rPh>
    <phoneticPr fontId="9"/>
  </si>
  <si>
    <t>（別紙33）</t>
    <rPh sb="1" eb="3">
      <t>ベッシ</t>
    </rPh>
    <phoneticPr fontId="19"/>
  </si>
  <si>
    <t>個別計画訓練支援（Ⅱ）の要件をすべて満たしている。</t>
    <rPh sb="0" eb="8">
      <t>コベツケイカククンレンシエン</t>
    </rPh>
    <rPh sb="12" eb="14">
      <t>ヨウケン</t>
    </rPh>
    <rPh sb="18" eb="19">
      <t>ミ</t>
    </rPh>
    <phoneticPr fontId="9"/>
  </si>
  <si>
    <t>㈢　人員配置体制加算　算定の可否</t>
  </si>
  <si>
    <t>１　新規　　　　　２　変更　　　　　３　終了</t>
    <rPh sb="2" eb="4">
      <t>シンキ</t>
    </rPh>
    <rPh sb="11" eb="13">
      <t>ヘンコウ</t>
    </rPh>
    <rPh sb="20" eb="22">
      <t>シュウリョウ</t>
    </rPh>
    <phoneticPr fontId="19"/>
  </si>
  <si>
    <t>設備</t>
    <rPh sb="0" eb="2">
      <t>セツビ</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</si>
  <si>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</si>
  <si>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</si>
  <si>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</si>
  <si>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</si>
  <si>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</si>
  <si>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</si>
  <si>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</si>
  <si>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　提出してください。（①については、「地域生活支援拠点等の機能を担う事業所の登録届出書」</t>
  </si>
  <si>
    <t>専従</t>
    <rPh sb="0" eb="2">
      <t>センジュウ</t>
    </rPh>
    <phoneticPr fontId="9"/>
  </si>
  <si>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</si>
  <si>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兼務</t>
    <rPh sb="0" eb="2">
      <t>ケンム</t>
    </rPh>
    <phoneticPr fontId="9"/>
  </si>
  <si>
    <t>特定事業所加算に係る届出書（重度訪問介護事業所）</t>
    <rPh sb="14" eb="20">
      <t>ジュウドホウモンカイゴ</t>
    </rPh>
    <rPh sb="20" eb="23">
      <t>ジギョウショ</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</si>
  <si>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</si>
  <si>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</si>
  <si>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</si>
  <si>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</si>
  <si>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</si>
  <si>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19"/>
  </si>
  <si>
    <t>（別紙29ー１）</t>
    <rPh sb="1" eb="3">
      <t>ベッシ</t>
    </rPh>
    <phoneticPr fontId="19"/>
  </si>
  <si>
    <t>１　新規　　２　変更　　３　終了</t>
  </si>
  <si>
    <t>重度障害者支援加算に関する届出書（短期入所）</t>
  </si>
  <si>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</si>
  <si>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</si>
  <si>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</si>
  <si>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r>
      <t xml:space="preserve">夜間支援従事者
</t>
    </r>
    <r>
      <rPr>
        <sz val="9"/>
        <color indexed="8"/>
        <rFont val="HGSｺﾞｼｯｸM"/>
      </rPr>
      <t>①</t>
    </r>
  </si>
  <si>
    <t>算定回数（目安）</t>
    <rPh sb="0" eb="2">
      <t>サンテイ</t>
    </rPh>
    <rPh sb="2" eb="4">
      <t>カイスウ</t>
    </rPh>
    <phoneticPr fontId="9"/>
  </si>
  <si>
    <r>
      <t xml:space="preserve">夜間支援従事者
</t>
    </r>
    <r>
      <rPr>
        <sz val="9"/>
        <color indexed="8"/>
        <rFont val="HGSｺﾞｼｯｸM"/>
      </rPr>
      <t>②</t>
    </r>
  </si>
  <si>
    <t>栄養改善加算に関する届出書</t>
    <rPh sb="0" eb="2">
      <t>エイヨウ</t>
    </rPh>
    <rPh sb="2" eb="4">
      <t>カイゼン</t>
    </rPh>
    <rPh sb="4" eb="6">
      <t>カサン</t>
    </rPh>
    <rPh sb="7" eb="8">
      <t>カン</t>
    </rPh>
    <rPh sb="10" eb="13">
      <t>トドケデショ</t>
    </rPh>
    <phoneticPr fontId="9"/>
  </si>
  <si>
    <r>
      <t xml:space="preserve">夜間支援従事者
</t>
    </r>
    <r>
      <rPr>
        <sz val="9"/>
        <color indexed="8"/>
        <rFont val="HGSｺﾞｼｯｸM"/>
      </rPr>
      <t>③</t>
    </r>
  </si>
  <si>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</si>
  <si>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</si>
  <si>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</si>
  <si>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可　・　不可</t>
    <rPh sb="0" eb="1">
      <t>カ</t>
    </rPh>
    <rPh sb="4" eb="6">
      <t>フカ</t>
    </rPh>
    <phoneticPr fontId="1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</si>
  <si>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</si>
  <si>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r>
      <t>注３　夜間支援等体制加算（Ⅰ）・（Ⅱ）</t>
    </r>
    <r>
      <rPr>
        <sz val="10"/>
        <color indexed="8"/>
        <rFont val="HGSｺﾞｼｯｸM"/>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</si>
  <si>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</si>
  <si>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</si>
  <si>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（別紙29ー２）</t>
    <rPh sb="1" eb="3">
      <t>ベッシ</t>
    </rPh>
    <phoneticPr fontId="19"/>
  </si>
  <si>
    <t>１　事業所名</t>
  </si>
  <si>
    <t>添付資料を参照</t>
    <rPh sb="2" eb="4">
      <t>シリョウ</t>
    </rPh>
    <rPh sb="5" eb="7">
      <t>サンショウ</t>
    </rPh>
    <phoneticPr fontId="19"/>
  </si>
  <si>
    <t>７月</t>
    <rPh sb="1" eb="2">
      <t>ガツ</t>
    </rPh>
    <phoneticPr fontId="142"/>
  </si>
  <si>
    <t>共同生活住居名</t>
  </si>
  <si>
    <t>３　夜勤職員の加配状況</t>
    <rPh sb="2" eb="4">
      <t>ヤキン</t>
    </rPh>
    <rPh sb="4" eb="6">
      <t>ショクイン</t>
    </rPh>
    <rPh sb="7" eb="9">
      <t>カハイ</t>
    </rPh>
    <rPh sb="9" eb="11">
      <t>ジョウキョウ</t>
    </rPh>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</si>
  <si>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</si>
  <si>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r>
      <t>就労継続支援B型サービス費（Ⅳ）、（</t>
    </r>
    <r>
      <rPr>
        <sz val="10"/>
        <color auto="1"/>
        <rFont val="Microsoft YaHei"/>
      </rPr>
      <t>Ⅴ）又は（Ⅵ）</t>
    </r>
    <rPh sb="20" eb="21">
      <t>マタ</t>
    </rPh>
    <phoneticPr fontId="9"/>
  </si>
  <si>
    <t>夜間支援従事者①</t>
  </si>
  <si>
    <t>夜間支援従事者②</t>
  </si>
  <si>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</si>
  <si>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</si>
  <si>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</si>
  <si>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</si>
  <si>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</si>
  <si>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（別紙30）</t>
    <rPh sb="1" eb="3">
      <t>ベッシ</t>
    </rPh>
    <phoneticPr fontId="19"/>
  </si>
  <si>
    <t>就労支援関係研修修了加算に関する届出書</t>
    <rPh sb="13" eb="14">
      <t>カン</t>
    </rPh>
    <rPh sb="16" eb="18">
      <t>トドケデ</t>
    </rPh>
    <rPh sb="18" eb="19">
      <t>ショ</t>
    </rPh>
    <phoneticPr fontId="9"/>
  </si>
  <si>
    <t>別紙13</t>
  </si>
  <si>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</si>
  <si>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</si>
  <si>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</si>
  <si>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</si>
  <si>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</si>
  <si>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t>　施設・事業所の種別　（　　　　　　　　　　　　　　　　　　　　　　　　　　　　　　　　）</t>
    <rPh sb="1" eb="3">
      <t>シセツ</t>
    </rPh>
    <rPh sb="4" eb="7">
      <t>ジギョウショ</t>
    </rPh>
    <rPh sb="8" eb="10">
      <t>シュベツ</t>
    </rPh>
    <phoneticPr fontId="9"/>
  </si>
  <si>
    <t>注１　「職員配置」欄は、サービス管理責任者又は生活支援員として従事する当該事業所の全ての職員について記載してください。
注２　「職種」欄は、サービス管理責任者又は生活支援員の別を記載してください（地域移行支援員や世話人等は含まれません。）。
注３　サービス管理責任者と生活支援員を兼務する者については、同じ者であっても、サービス管理責任者と生活支援員それぞれ別に記載してください。
注４　「研修の受講状況」欄には、①受講が修了又は受講中の場合は「有」を、②受講していない場合は「無」を記載してください。</t>
    <rPh sb="98" eb="100">
      <t>チイキ</t>
    </rPh>
    <rPh sb="100" eb="102">
      <t>イコウ</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</si>
  <si>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</si>
  <si>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(B)≦</t>
  </si>
  <si>
    <t>研修修了年月日</t>
    <rPh sb="0" eb="2">
      <t>ケンシュウ</t>
    </rPh>
    <rPh sb="2" eb="4">
      <t>シュウリョウ</t>
    </rPh>
    <rPh sb="4" eb="7">
      <t>ネンガッピ</t>
    </rPh>
    <phoneticPr fontId="9"/>
  </si>
  <si>
    <t>目標工賃達成加算に関する届出書</t>
    <rPh sb="6" eb="8">
      <t>カサン</t>
    </rPh>
    <rPh sb="9" eb="10">
      <t>カン</t>
    </rPh>
    <rPh sb="12" eb="15">
      <t>トドケデショ</t>
    </rPh>
    <phoneticPr fontId="9"/>
  </si>
  <si>
    <t>　　　　　　　　　　年　　　　　　月　　　　　　日</t>
    <rPh sb="10" eb="11">
      <t>ネン</t>
    </rPh>
    <rPh sb="17" eb="18">
      <t>ガツ</t>
    </rPh>
    <rPh sb="24" eb="25">
      <t>ニチ</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</si>
  <si>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</si>
  <si>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</si>
  <si>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（別紙49）</t>
    <rPh sb="1" eb="3">
      <t>ベッシ</t>
    </rPh>
    <phoneticPr fontId="19"/>
  </si>
  <si>
    <t>　１　事業所名</t>
    <rPh sb="3" eb="6">
      <t>ジギョウショ</t>
    </rPh>
    <rPh sb="6" eb="7">
      <t>メイ</t>
    </rPh>
    <phoneticPr fontId="9"/>
  </si>
  <si>
    <t>　２　異動区分</t>
    <rPh sb="3" eb="5">
      <t>イドウ</t>
    </rPh>
    <rPh sb="5" eb="7">
      <t>クブン</t>
    </rPh>
    <phoneticPr fontId="9"/>
  </si>
  <si>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</si>
  <si>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</si>
  <si>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</si>
  <si>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</si>
  <si>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</si>
  <si>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</si>
  <si>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就職先事業所名</t>
    <rPh sb="0" eb="3">
      <t>シュウショクサキ</t>
    </rPh>
    <rPh sb="3" eb="6">
      <t>ジギョウショ</t>
    </rPh>
    <rPh sb="6" eb="7">
      <t>メイ</t>
    </rPh>
    <phoneticPr fontId="9"/>
  </si>
  <si>
    <t>別紙48</t>
  </si>
  <si>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</si>
  <si>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9"/>
  </si>
  <si>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</si>
  <si>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目標工賃達成指導員の氏名</t>
    <rPh sb="0" eb="2">
      <t>モクヒョウ</t>
    </rPh>
    <rPh sb="2" eb="4">
      <t>コウチン</t>
    </rPh>
    <rPh sb="4" eb="6">
      <t>タッセイ</t>
    </rPh>
    <rPh sb="6" eb="9">
      <t>シドウイン</t>
    </rPh>
    <rPh sb="10" eb="12">
      <t>シメイ</t>
    </rPh>
    <phoneticPr fontId="9"/>
  </si>
  <si>
    <t>サテライト②</t>
  </si>
  <si>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</si>
  <si>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平均工賃月額等</t>
    <rPh sb="0" eb="2">
      <t>ヘイキン</t>
    </rPh>
    <rPh sb="2" eb="4">
      <t>コウチン</t>
    </rPh>
    <rPh sb="4" eb="6">
      <t>ゲツガク</t>
    </rPh>
    <rPh sb="6" eb="7">
      <t>ナド</t>
    </rPh>
    <phoneticPr fontId="19"/>
  </si>
  <si>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19"/>
  </si>
  <si>
    <t>１　新規　　　　　　　　　２　変更　　　　　　　　　　３　終了</t>
  </si>
  <si>
    <t>（　　該当　　　・　　　非該当　　）</t>
  </si>
  <si>
    <t>（別紙34）</t>
    <rPh sb="1" eb="3">
      <t>ベッシ</t>
    </rPh>
    <phoneticPr fontId="19"/>
  </si>
  <si>
    <t>③新設又は増改築等の時点から１年以上</t>
    <rPh sb="8" eb="9">
      <t>トウ</t>
    </rPh>
    <phoneticPr fontId="142"/>
  </si>
  <si>
    <t>　　　　年　　月　　日</t>
    <rPh sb="4" eb="5">
      <t>ネン</t>
    </rPh>
    <rPh sb="7" eb="8">
      <t>ツキ</t>
    </rPh>
    <rPh sb="10" eb="11">
      <t>ニチ</t>
    </rPh>
    <phoneticPr fontId="9"/>
  </si>
  <si>
    <t>個別計画訓練支援加算に関する届出書</t>
    <rPh sb="11" eb="12">
      <t>カン</t>
    </rPh>
    <phoneticPr fontId="19"/>
  </si>
  <si>
    <t>個別計画訓練支援加算（Ⅱ）の要件</t>
  </si>
  <si>
    <t>別紙23-１</t>
  </si>
  <si>
    <t>　 １　有資格者の配置等</t>
    <rPh sb="4" eb="8">
      <t>ユウシカクシャ</t>
    </rPh>
    <rPh sb="9" eb="11">
      <t>ハイチ</t>
    </rPh>
    <rPh sb="11" eb="12">
      <t>トウ</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</si>
  <si>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</si>
  <si>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注４　「研修の受講状況」欄には、①受講が修了又は受講中の場合は「有」を、②受講していない場合は「無」を記載してください。</t>
  </si>
  <si>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</si>
  <si>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　ている。</t>
  </si>
  <si>
    <t>個別計画訓練支援加算（Ⅰ）の要件</t>
    <rPh sb="14" eb="16">
      <t>ヨウケン</t>
    </rPh>
    <phoneticPr fontId="9"/>
  </si>
  <si>
    <t>（別紙35）</t>
    <rPh sb="1" eb="3">
      <t>ベッシ</t>
    </rPh>
    <phoneticPr fontId="19"/>
  </si>
  <si>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</si>
  <si>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</si>
  <si>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</si>
  <si>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</si>
  <si>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</si>
  <si>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精神障害者地域移行特別加算に関する届出書</t>
  </si>
  <si>
    <t>　「従業者の勤務体制及び勤務形態一覧表」及び組織体制図を添付すること。</t>
    <rPh sb="18" eb="19">
      <t>ヒョウ</t>
    </rPh>
    <rPh sb="22" eb="24">
      <t>ソシキ</t>
    </rPh>
    <phoneticPr fontId="9"/>
  </si>
  <si>
    <t>対象：訪問系サービス※、
　　　重度障害者等包括支援（訪問系サービスのみ対象）</t>
    <rPh sb="3" eb="5">
      <t>ホウモン</t>
    </rPh>
    <rPh sb="5" eb="6">
      <t>ケイ</t>
    </rPh>
    <rPh sb="27" eb="29">
      <t>ホウモン</t>
    </rPh>
    <rPh sb="29" eb="30">
      <t>ケイ</t>
    </rPh>
    <rPh sb="36" eb="38">
      <t>タイショウ</t>
    </rPh>
    <phoneticPr fontId="1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</si>
  <si>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</si>
  <si>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</si>
  <si>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14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</si>
  <si>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145"/>
  </si>
  <si>
    <t>（別紙36）</t>
    <rPh sb="1" eb="3">
      <t>ベッシ</t>
    </rPh>
    <phoneticPr fontId="1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</si>
  <si>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</si>
  <si>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法人　・　事業所名</t>
    <rPh sb="0" eb="2">
      <t>ホウジン</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</si>
  <si>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</si>
  <si>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</si>
  <si>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①＋②</t>
  </si>
  <si>
    <t>⑴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</si>
  <si>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</si>
  <si>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（Ⅰ）</t>
  </si>
  <si>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</si>
  <si>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</si>
  <si>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（Ⅱ）</t>
  </si>
  <si>
    <t>回</t>
    <rPh sb="0" eb="1">
      <t>カイ</t>
    </rPh>
    <phoneticPr fontId="9"/>
  </si>
  <si>
    <t>資格証の写し又は連携に関する契約書の写し・重度化した場合の対応指針</t>
    <rPh sb="0" eb="3">
      <t>シカクショウ</t>
    </rPh>
    <rPh sb="4" eb="5">
      <t>ウツ</t>
    </rPh>
    <rPh sb="6" eb="7">
      <t>マタ</t>
    </rPh>
    <rPh sb="8" eb="10">
      <t>レンケイ</t>
    </rPh>
    <rPh sb="11" eb="12">
      <t>カン</t>
    </rPh>
    <rPh sb="14" eb="17">
      <t>ケイヤクショ</t>
    </rPh>
    <rPh sb="18" eb="19">
      <t>ウツ</t>
    </rPh>
    <rPh sb="21" eb="24">
      <t>ジュウドカ</t>
    </rPh>
    <rPh sb="26" eb="28">
      <t>バアイ</t>
    </rPh>
    <rPh sb="29" eb="33">
      <t>タイオウシシン</t>
    </rPh>
    <phoneticPr fontId="9"/>
  </si>
  <si>
    <t>（（Ⅰ）×　100＝（Ⅱ））</t>
  </si>
  <si>
    <t>③　拠点機能強化サービスの構成</t>
    <rPh sb="2" eb="4">
      <t>キョテン</t>
    </rPh>
    <rPh sb="4" eb="6">
      <t>キノウ</t>
    </rPh>
    <rPh sb="6" eb="8">
      <t>キョウカ</t>
    </rPh>
    <rPh sb="13" eb="15">
      <t>コウセイ</t>
    </rPh>
    <phoneticPr fontId="9"/>
  </si>
  <si>
    <t>同一の事業所おいて一体的運営　・　相互に連携して運営</t>
    <rPh sb="0" eb="2">
      <t>ドウイツ</t>
    </rPh>
    <rPh sb="3" eb="6">
      <t>ジギョウショ</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</si>
  <si>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</si>
  <si>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</si>
  <si>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</si>
  <si>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特別なコミュニケーション支援の必要性</t>
  </si>
  <si>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9"/>
  </si>
  <si>
    <t>（Ⅲ）</t>
  </si>
  <si>
    <t>医療的ケア対応支援加算に関する届出書（共同生活援助）</t>
    <rPh sb="0" eb="3">
      <t>イリョウテキ</t>
    </rPh>
    <rPh sb="5" eb="7">
      <t>タイオウ</t>
    </rPh>
    <rPh sb="7" eb="11">
      <t>シエンカサン</t>
    </rPh>
    <rPh sb="12" eb="13">
      <t>カン</t>
    </rPh>
    <rPh sb="15" eb="18">
      <t>トドケデショ</t>
    </rPh>
    <rPh sb="19" eb="23">
      <t>キョウドウセイカツ</t>
    </rPh>
    <rPh sb="23" eb="25">
      <t>エンジョ</t>
    </rPh>
    <phoneticPr fontId="9"/>
  </si>
  <si>
    <t>(Ⅳ)</t>
  </si>
  <si>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</si>
  <si>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</si>
  <si>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</si>
  <si>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</si>
  <si>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放課後等デイ
サービス</t>
    <rPh sb="0" eb="3">
      <t>ホウカゴ</t>
    </rPh>
    <rPh sb="3" eb="4">
      <t>トウ</t>
    </rPh>
    <phoneticPr fontId="9"/>
  </si>
  <si>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</si>
  <si>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３　サービス種別</t>
    <rPh sb="6" eb="8">
      <t>シュベツ</t>
    </rPh>
    <phoneticPr fontId="9"/>
  </si>
  <si>
    <t>生活支援員</t>
    <rPh sb="0" eb="2">
      <t>セイカツ</t>
    </rPh>
    <rPh sb="2" eb="5">
      <t>シエンイン</t>
    </rPh>
    <phoneticPr fontId="9"/>
  </si>
  <si>
    <t>訪問の
可能性が
ある事業所</t>
  </si>
  <si>
    <t>勤務延べ
時間数</t>
    <rPh sb="0" eb="3">
      <t>キンムノ</t>
    </rPh>
    <rPh sb="5" eb="8">
      <t>ジカンスウ</t>
    </rPh>
    <phoneticPr fontId="19"/>
  </si>
  <si>
    <t>※　根拠となる修了証の写しを別途添付すること。</t>
    <rPh sb="2" eb="4">
      <t>コンキョ</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</si>
  <si>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</si>
  <si>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言語</t>
    <rPh sb="0" eb="2">
      <t>ゲンゴ</t>
    </rPh>
    <phoneticPr fontId="19"/>
  </si>
  <si>
    <t>（当該事業所）</t>
    <rPh sb="1" eb="3">
      <t>トウガイ</t>
    </rPh>
    <rPh sb="3" eb="6">
      <t>ジギョウショ</t>
    </rPh>
    <phoneticPr fontId="9"/>
  </si>
  <si>
    <t>世話人等</t>
    <rPh sb="0" eb="3">
      <t>セワニン</t>
    </rPh>
    <rPh sb="3" eb="4">
      <t>ナド</t>
    </rPh>
    <phoneticPr fontId="9"/>
  </si>
  <si>
    <t>評価点が80点以上105点未満</t>
    <rPh sb="0" eb="3">
      <t>ヒョウカテン</t>
    </rPh>
    <rPh sb="6" eb="7">
      <t>テン</t>
    </rPh>
    <rPh sb="7" eb="9">
      <t>イジョウ</t>
    </rPh>
    <rPh sb="12" eb="13">
      <t>テン</t>
    </rPh>
    <rPh sb="13" eb="15">
      <t>ミマン</t>
    </rPh>
    <phoneticPr fontId="9"/>
  </si>
  <si>
    <t>居住支援連携体制加算に関する届出書</t>
    <rPh sb="0" eb="2">
      <t>キョジュウ</t>
    </rPh>
    <rPh sb="2" eb="4">
      <t>シエン</t>
    </rPh>
    <rPh sb="4" eb="6">
      <t>レンケイ</t>
    </rPh>
    <rPh sb="6" eb="8">
      <t>タイセイ</t>
    </rPh>
    <rPh sb="8" eb="10">
      <t>カサン</t>
    </rPh>
    <phoneticPr fontId="9"/>
  </si>
  <si>
    <t>（別紙38）</t>
    <rPh sb="1" eb="3">
      <t>ベッシ</t>
    </rPh>
    <phoneticPr fontId="19"/>
  </si>
  <si>
    <t>前年度の利用者の平均</t>
    <rPh sb="0" eb="3">
      <t>ゼンネンド</t>
    </rPh>
    <rPh sb="4" eb="7">
      <t>リヨウシャ</t>
    </rPh>
    <rPh sb="8" eb="10">
      <t>ヘイキン</t>
    </rPh>
    <phoneticPr fontId="9"/>
  </si>
  <si>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</si>
  <si>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利用者の数</t>
    <rPh sb="0" eb="3">
      <t>リヨウシャ</t>
    </rPh>
    <rPh sb="4" eb="5">
      <t>カズ</t>
    </rPh>
    <phoneticPr fontId="9"/>
  </si>
  <si>
    <t>夜勤者の加配</t>
    <rPh sb="0" eb="2">
      <t>ヤキン</t>
    </rPh>
    <rPh sb="2" eb="3">
      <t>シャ</t>
    </rPh>
    <rPh sb="4" eb="6">
      <t>カハイ</t>
    </rPh>
    <phoneticPr fontId="9"/>
  </si>
  <si>
    <t>体制加算に関する届出書（相談支援事業所）
(行動障害支援体制加算・要医療児者支援体制加算・精神障害者支援体制加算・高次脳機能障害支援体制加算)</t>
  </si>
  <si>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</si>
  <si>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３　看護職員の配置状況</t>
    <rPh sb="7" eb="9">
      <t>ハイチ</t>
    </rPh>
    <rPh sb="9" eb="11">
      <t>ジョウキョウ</t>
    </rPh>
    <phoneticPr fontId="9"/>
  </si>
  <si>
    <t>30:1</t>
  </si>
  <si>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</si>
  <si>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</si>
  <si>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</si>
  <si>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利用者の栄養状態を利用開始時に把握し、管理栄養士等が共同して、利用者ごとの摂食・嚥下機能及び食形態にも配慮した栄養ケア計画を策定している。</t>
    <rPh sb="0" eb="3">
      <t>リヨウシャ</t>
    </rPh>
    <rPh sb="4" eb="6">
      <t>エイヨウ</t>
    </rPh>
    <rPh sb="6" eb="8">
      <t>ジョウタイ</t>
    </rPh>
    <rPh sb="9" eb="11">
      <t>リヨウ</t>
    </rPh>
    <rPh sb="11" eb="13">
      <t>カイシ</t>
    </rPh>
    <rPh sb="13" eb="14">
      <t>ジ</t>
    </rPh>
    <rPh sb="15" eb="17">
      <t>ハアク</t>
    </rPh>
    <rPh sb="19" eb="21">
      <t>カンリ</t>
    </rPh>
    <rPh sb="21" eb="24">
      <t>エイヨウシ</t>
    </rPh>
    <rPh sb="24" eb="25">
      <t>ナド</t>
    </rPh>
    <rPh sb="26" eb="28">
      <t>キョウドウ</t>
    </rPh>
    <rPh sb="31" eb="34">
      <t>リヨウシャ</t>
    </rPh>
    <rPh sb="37" eb="39">
      <t>セッショク</t>
    </rPh>
    <rPh sb="40" eb="42">
      <t>エンゲ</t>
    </rPh>
    <rPh sb="42" eb="44">
      <t>キノウ</t>
    </rPh>
    <rPh sb="44" eb="45">
      <t>オヨ</t>
    </rPh>
    <rPh sb="46" eb="47">
      <t>ショク</t>
    </rPh>
    <rPh sb="47" eb="49">
      <t>ケイタイ</t>
    </rPh>
    <rPh sb="51" eb="52">
      <t>クバ</t>
    </rPh>
    <rPh sb="52" eb="53">
      <t>リョ</t>
    </rPh>
    <rPh sb="55" eb="57">
      <t>エイヨウ</t>
    </rPh>
    <rPh sb="59" eb="61">
      <t>ケイカク</t>
    </rPh>
    <rPh sb="62" eb="64">
      <t>サクテイ</t>
    </rPh>
    <phoneticPr fontId="9"/>
  </si>
  <si>
    <t>　　　利用者の数を２０で除した数</t>
    <rPh sb="3" eb="6">
      <t>リヨウシャ</t>
    </rPh>
    <rPh sb="7" eb="8">
      <t>カズ</t>
    </rPh>
    <rPh sb="12" eb="13">
      <t>ジョ</t>
    </rPh>
    <rPh sb="15" eb="16">
      <t>カズ</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</si>
  <si>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</si>
  <si>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19"/>
  </si>
  <si>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</si>
  <si>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</si>
  <si>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</si>
  <si>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　　場合は、地域の相談支援の中核機関が行う地域の相談支援体制の強化の取組に参画</t>
  </si>
  <si>
    <t>氏名</t>
    <rPh sb="0" eb="2">
      <t>シメイ</t>
    </rPh>
    <phoneticPr fontId="19"/>
  </si>
  <si>
    <t>有　・　無</t>
    <rPh sb="0" eb="1">
      <t>アリ</t>
    </rPh>
    <rPh sb="4" eb="5">
      <t>ナ</t>
    </rPh>
    <phoneticPr fontId="19"/>
  </si>
  <si>
    <t>二人目</t>
    <rPh sb="0" eb="2">
      <t>フタリ</t>
    </rPh>
    <rPh sb="2" eb="3">
      <t>メ</t>
    </rPh>
    <phoneticPr fontId="19"/>
  </si>
  <si>
    <t>1万円以上1万5千円未満</t>
    <rPh sb="1" eb="2">
      <t>マン</t>
    </rPh>
    <rPh sb="2" eb="3">
      <t>エン</t>
    </rPh>
    <rPh sb="3" eb="5">
      <t>イジョウ</t>
    </rPh>
    <rPh sb="6" eb="7">
      <t>マン</t>
    </rPh>
    <rPh sb="8" eb="9">
      <t>セン</t>
    </rPh>
    <rPh sb="9" eb="10">
      <t>エン</t>
    </rPh>
    <rPh sb="10" eb="12">
      <t>ミマン</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</si>
  <si>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</si>
  <si>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⑵</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</si>
  <si>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</si>
  <si>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</si>
  <si>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配置割合の基準を満たす
確認の可否</t>
    <rPh sb="0" eb="4">
      <t>ハイチワリアイ</t>
    </rPh>
    <rPh sb="5" eb="7">
      <t>キジュン</t>
    </rPh>
    <rPh sb="8" eb="9">
      <t>ミ</t>
    </rPh>
    <rPh sb="12" eb="14">
      <t>カクニン</t>
    </rPh>
    <rPh sb="15" eb="17">
      <t>カヒ</t>
    </rPh>
    <phoneticPr fontId="19"/>
  </si>
  <si>
    <t>２．移行支援住居として登録する共同生活住居</t>
    <rPh sb="2" eb="8">
      <t>イコウシエンジュウキョ</t>
    </rPh>
    <rPh sb="11" eb="13">
      <t>トウロク</t>
    </rPh>
    <rPh sb="15" eb="17">
      <t>キョウドウ</t>
    </rPh>
    <rPh sb="17" eb="19">
      <t>セイカツ</t>
    </rPh>
    <rPh sb="19" eb="21">
      <t>ジュウキョ</t>
    </rPh>
    <phoneticPr fontId="19"/>
  </si>
  <si>
    <t>定員</t>
    <rPh sb="0" eb="2">
      <t>テイイン</t>
    </rPh>
    <phoneticPr fontId="19"/>
  </si>
  <si>
    <t>サテライト①</t>
  </si>
  <si>
    <t>～</t>
  </si>
  <si>
    <t>合計</t>
    <rPh sb="0" eb="2">
      <t>ゴウケイ</t>
    </rPh>
    <phoneticPr fontId="19"/>
  </si>
  <si>
    <t>住居②</t>
    <rPh sb="0" eb="2">
      <t>ジュウキョ</t>
    </rPh>
    <phoneticPr fontId="19"/>
  </si>
  <si>
    <t>有 ・ 無</t>
  </si>
  <si>
    <t>別紙16</t>
  </si>
  <si>
    <t>※添付書類：社会福祉士又は精神保健福祉士の資格証</t>
    <rPh sb="1" eb="3">
      <t>テンプ</t>
    </rPh>
    <rPh sb="3" eb="5">
      <t>ショルイ</t>
    </rPh>
    <rPh sb="21" eb="23">
      <t>シカク</t>
    </rPh>
    <rPh sb="23" eb="24">
      <t>ショウ</t>
    </rPh>
    <phoneticPr fontId="19"/>
  </si>
  <si>
    <t>（別紙41）</t>
    <rPh sb="1" eb="3">
      <t>ベッシ</t>
    </rPh>
    <phoneticPr fontId="19"/>
  </si>
  <si>
    <t>運営規定・市町村からの通知書</t>
    <rPh sb="0" eb="4">
      <t>ウンエイキテイ</t>
    </rPh>
    <rPh sb="5" eb="8">
      <t>シチョウソン</t>
    </rPh>
    <rPh sb="11" eb="14">
      <t>ツウチショ</t>
    </rPh>
    <phoneticPr fontId="9"/>
  </si>
  <si>
    <t>※２             　　　　</t>
  </si>
  <si>
    <t>　　　　　　　年　　月　　日</t>
  </si>
  <si>
    <t>　１　新規　　　　２　変更　　　　３　終了</t>
    <rPh sb="3" eb="5">
      <t>シンキ</t>
    </rPh>
    <rPh sb="11" eb="13">
      <t>ヘンコウ</t>
    </rPh>
    <rPh sb="19" eb="21">
      <t>シュウリョウ</t>
    </rPh>
    <phoneticPr fontId="9"/>
  </si>
  <si>
    <r>
      <t>実践研修の終了者の数</t>
    </r>
    <r>
      <rPr>
        <sz val="8"/>
        <color auto="1"/>
        <rFont val="HGSｺﾞｼｯｸM"/>
      </rPr>
      <t>※１</t>
    </r>
    <rPh sb="0" eb="2">
      <t>ジッセン</t>
    </rPh>
    <rPh sb="2" eb="4">
      <t>ケンシュウ</t>
    </rPh>
    <rPh sb="5" eb="8">
      <t>シュウリョウシャ</t>
    </rPh>
    <rPh sb="9" eb="10">
      <t>カズ</t>
    </rPh>
    <phoneticPr fontId="9"/>
  </si>
  <si>
    <r>
      <t>基礎研修の終了者の
数及び割合</t>
    </r>
    <r>
      <rPr>
        <sz val="8"/>
        <color auto="1"/>
        <rFont val="HGSｺﾞｼｯｸM"/>
      </rPr>
      <t>※２</t>
    </r>
  </si>
  <si>
    <t>当該施設の前年度利用者延べ人数(全体)</t>
    <rPh sb="10" eb="11">
      <t>シャ</t>
    </rPh>
    <rPh sb="11" eb="12">
      <t>ノ</t>
    </rPh>
    <rPh sb="13" eb="14">
      <t>ヒト</t>
    </rPh>
    <rPh sb="14" eb="15">
      <t>スウ</t>
    </rPh>
    <rPh sb="16" eb="18">
      <t>ゼンタイ</t>
    </rPh>
    <phoneticPr fontId="9"/>
  </si>
  <si>
    <t>注１　「職員配置」欄は、サービス管理責任者又は生活支援員として従事する当該事業所の全ての職員について記載してください。</t>
  </si>
  <si>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19"/>
  </si>
  <si>
    <t>　目的とした会議を定期的に開催している。</t>
    <rPh sb="1" eb="3">
      <t>モクテキ</t>
    </rPh>
    <rPh sb="6" eb="8">
      <t>カイギ</t>
    </rPh>
    <rPh sb="9" eb="12">
      <t>テイキテキ</t>
    </rPh>
    <rPh sb="13" eb="15">
      <t>カイサイ</t>
    </rPh>
    <phoneticPr fontId="9"/>
  </si>
  <si>
    <t>注２　「職種」欄は、サービス管理責任者又は生活支援員の別を記載してください（地域移行支援員や世話人等は含まれません。）。</t>
  </si>
  <si>
    <t>別紙32</t>
  </si>
  <si>
    <t>注３　サービス管理責任者と生活支援員を兼務する者については、同じ者であっても、サービス管理責任者と生活支援員</t>
  </si>
  <si>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</si>
  <si>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（別紙42）</t>
    <rPh sb="1" eb="3">
      <t>ベッシ</t>
    </rPh>
    <phoneticPr fontId="1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</si>
  <si>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</si>
  <si>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</si>
  <si>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</si>
  <si>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４　修了者名</t>
    <rPh sb="4" eb="5">
      <t>シャ</t>
    </rPh>
    <phoneticPr fontId="9"/>
  </si>
  <si>
    <t>別紙11</t>
  </si>
  <si>
    <t>有　 ・　 無</t>
  </si>
  <si>
    <t>６　公表の方法</t>
    <rPh sb="2" eb="3">
      <t>オオヤケ</t>
    </rPh>
    <rPh sb="3" eb="4">
      <t>オモテ</t>
    </rPh>
    <rPh sb="5" eb="6">
      <t>カタ</t>
    </rPh>
    <rPh sb="6" eb="7">
      <t>ホウ</t>
    </rPh>
    <phoneticPr fontId="9"/>
  </si>
  <si>
    <t>対象：日中系サービス※</t>
  </si>
  <si>
    <r>
      <t xml:space="preserve">有 </t>
    </r>
    <r>
      <rPr>
        <sz val="14"/>
        <color auto="1"/>
        <rFont val="HGSｺﾞｼｯｸM"/>
      </rPr>
      <t>・</t>
    </r>
    <r>
      <rPr>
        <sz val="11"/>
        <color auto="1"/>
        <rFont val="HGSｺﾞｼｯｸM"/>
      </rPr>
      <t xml:space="preserve"> 無</t>
    </r>
  </si>
  <si>
    <t>　営している又は地域の相談支援の中核を担う機関として市町村長が認める指定特定</t>
    <rPh sb="1" eb="2">
      <t>エイ</t>
    </rPh>
    <phoneticPr fontId="9"/>
  </si>
  <si>
    <t>　（障害児）相談支援事業所である。</t>
  </si>
  <si>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</si>
  <si>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２　事業所類型</t>
    <rPh sb="2" eb="5">
      <t>ジギョウショ</t>
    </rPh>
    <rPh sb="5" eb="7">
      <t>ルイケイ</t>
    </rPh>
    <phoneticPr fontId="142"/>
  </si>
  <si>
    <t>事業所</t>
    <rPh sb="0" eb="3">
      <t>ジギョウショ</t>
    </rPh>
    <phoneticPr fontId="1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</si>
  <si>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</si>
  <si>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　援助技術の向上等を目的として指導、助言を行っている。</t>
    <rPh sb="21" eb="22">
      <t>オコナ</t>
    </rPh>
    <phoneticPr fontId="9"/>
  </si>
  <si>
    <t>（別紙50）</t>
    <rPh sb="1" eb="3">
      <t>ベッシ</t>
    </rPh>
    <phoneticPr fontId="19"/>
  </si>
  <si>
    <t>別紙40-2</t>
    <rPh sb="0" eb="2">
      <t>ベッシ</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</si>
  <si>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</si>
  <si>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</si>
  <si>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</si>
  <si>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</si>
  <si>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</si>
  <si>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別紙37-2</t>
  </si>
  <si>
    <t>視覚</t>
    <rPh sb="0" eb="2">
      <t>シカク</t>
    </rPh>
    <phoneticPr fontId="19"/>
  </si>
  <si>
    <t>　 　職員が配置されていない等、②～④を自事業所内で実施することが困難な場合は必須。）</t>
  </si>
  <si>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</si>
  <si>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</si>
  <si>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在職証明</t>
    <rPh sb="0" eb="4">
      <t>ザイショクショウメイ</t>
    </rPh>
    <phoneticPr fontId="9"/>
  </si>
  <si>
    <t>　「無」であってもよい。</t>
  </si>
  <si>
    <t>世話人６：１</t>
  </si>
  <si>
    <t>（別紙43）</t>
    <rPh sb="1" eb="3">
      <t>ベッシ</t>
    </rPh>
    <phoneticPr fontId="19"/>
  </si>
  <si>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1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</si>
  <si>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</si>
  <si>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有　　　・　　　無</t>
    <rPh sb="0" eb="1">
      <t>ア</t>
    </rPh>
    <rPh sb="8" eb="9">
      <t>ナ</t>
    </rPh>
    <phoneticPr fontId="19"/>
  </si>
  <si>
    <t>記入日：</t>
    <rPh sb="0" eb="3">
      <t>キニュウビ</t>
    </rPh>
    <phoneticPr fontId="19"/>
  </si>
  <si>
    <r>
      <t>あり</t>
    </r>
    <r>
      <rPr>
        <sz val="9"/>
        <color theme="1"/>
        <rFont val="HGPｺﾞｼｯｸM"/>
      </rPr>
      <t>（以下に具体的な内容を記載）</t>
    </r>
    <rPh sb="3" eb="5">
      <t>イカ</t>
    </rPh>
    <rPh sb="6" eb="9">
      <t>グタイテキ</t>
    </rPh>
    <rPh sb="10" eb="12">
      <t>ナイヨウ</t>
    </rPh>
    <rPh sb="13" eb="15">
      <t>キサイ</t>
    </rPh>
    <phoneticPr fontId="19"/>
  </si>
  <si>
    <t>添付資料：</t>
    <rPh sb="0" eb="2">
      <t>テンプ</t>
    </rPh>
    <rPh sb="2" eb="4">
      <t>シリョウ</t>
    </rPh>
    <phoneticPr fontId="19"/>
  </si>
  <si>
    <t>あり</t>
  </si>
  <si>
    <t>なし</t>
  </si>
  <si>
    <t>平均利用者数</t>
    <rPh sb="0" eb="2">
      <t>ヘイキン</t>
    </rPh>
    <rPh sb="2" eb="4">
      <t>リヨウ</t>
    </rPh>
    <rPh sb="4" eb="5">
      <t>シャ</t>
    </rPh>
    <rPh sb="5" eb="6">
      <t>スウ</t>
    </rPh>
    <phoneticPr fontId="142"/>
  </si>
  <si>
    <t>担当者名</t>
    <rPh sb="0" eb="2">
      <t>タントウ</t>
    </rPh>
    <rPh sb="2" eb="4">
      <t>シャメイ</t>
    </rPh>
    <phoneticPr fontId="19"/>
  </si>
  <si>
    <t>連絡先</t>
    <rPh sb="0" eb="3">
      <t>レンラクサキ</t>
    </rPh>
    <phoneticPr fontId="19"/>
  </si>
  <si>
    <t>１．基本情報</t>
  </si>
  <si>
    <t>生年月日</t>
    <rPh sb="0" eb="4">
      <t>セイネンガッピ</t>
    </rPh>
    <phoneticPr fontId="19"/>
  </si>
  <si>
    <t>月</t>
    <rPh sb="0" eb="1">
      <t>ツキ</t>
    </rPh>
    <phoneticPr fontId="19"/>
  </si>
  <si>
    <t>日（</t>
    <rPh sb="0" eb="1">
      <t>ニチ</t>
    </rPh>
    <phoneticPr fontId="19"/>
  </si>
  <si>
    <t>歳）</t>
    <rPh sb="0" eb="1">
      <t>サイ</t>
    </rPh>
    <phoneticPr fontId="19"/>
  </si>
  <si>
    <t xml:space="preserve">   (e) ＞ (f) ＝ 必要な特定従業者数を満たしていないため否</t>
    <rPh sb="9" eb="10">
      <t>ヒ</t>
    </rPh>
    <rPh sb="13" eb="15">
      <t>ヒツヨウ</t>
    </rPh>
    <rPh sb="16" eb="22">
      <t>トクテイジュウギョウシャスウ</t>
    </rPh>
    <rPh sb="23" eb="24">
      <t>ミ</t>
    </rPh>
    <rPh sb="32" eb="33">
      <t>ヒ</t>
    </rPh>
    <phoneticPr fontId="19"/>
  </si>
  <si>
    <t>心理担当職員配置体制（※9）</t>
    <rPh sb="0" eb="2">
      <t>シンリ</t>
    </rPh>
    <rPh sb="2" eb="4">
      <t>タントウ</t>
    </rPh>
    <rPh sb="4" eb="6">
      <t>ショクイン</t>
    </rPh>
    <rPh sb="6" eb="8">
      <t>ハイチ</t>
    </rPh>
    <rPh sb="8" eb="10">
      <t>タイセイ</t>
    </rPh>
    <phoneticPr fontId="9"/>
  </si>
  <si>
    <t>障害名・
疾患名</t>
  </si>
  <si>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</si>
  <si>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現病歴・
既往歴</t>
  </si>
  <si>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19"/>
  </si>
  <si>
    <t>身障（</t>
    <rPh sb="0" eb="2">
      <t>シンショウ</t>
    </rPh>
    <phoneticPr fontId="19"/>
  </si>
  <si>
    <t>別紙38</t>
  </si>
  <si>
    <t>）級、内容：</t>
    <rPh sb="1" eb="2">
      <t>キュウ</t>
    </rPh>
    <rPh sb="3" eb="5">
      <t>ナイヨウ</t>
    </rPh>
    <phoneticPr fontId="19"/>
  </si>
  <si>
    <t>別紙29-２</t>
  </si>
  <si>
    <t>肢体</t>
    <rPh sb="0" eb="2">
      <t>シタイ</t>
    </rPh>
    <phoneticPr fontId="19"/>
  </si>
  <si>
    <t>参加を希望する</t>
    <rPh sb="0" eb="2">
      <t>サンカ</t>
    </rPh>
    <rPh sb="3" eb="5">
      <t>キボウ</t>
    </rPh>
    <phoneticPr fontId="19"/>
  </si>
  <si>
    <t>内部</t>
    <rPh sb="0" eb="2">
      <t>ナイブ</t>
    </rPh>
    <phoneticPr fontId="19"/>
  </si>
  <si>
    <t>その他</t>
    <rPh sb="2" eb="3">
      <t>ホカ</t>
    </rPh>
    <phoneticPr fontId="1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</si>
  <si>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</si>
  <si>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障害支援区分</t>
    <rPh sb="0" eb="6">
      <t>ショウガイシエンクブン</t>
    </rPh>
    <phoneticPr fontId="19"/>
  </si>
  <si>
    <t>就労継続支援B型サービス費（Ⅰ）、（Ⅱ）又は（Ⅲ）</t>
    <rPh sb="0" eb="2">
      <t>シュウロウ</t>
    </rPh>
    <rPh sb="2" eb="4">
      <t>ケイゾク</t>
    </rPh>
    <rPh sb="4" eb="6">
      <t>シエン</t>
    </rPh>
    <rPh sb="7" eb="8">
      <t>ガタ</t>
    </rPh>
    <rPh sb="12" eb="13">
      <t>ヒ</t>
    </rPh>
    <rPh sb="20" eb="21">
      <t>マタ</t>
    </rPh>
    <phoneticPr fontId="9"/>
  </si>
  <si>
    <t>申請中</t>
    <rPh sb="0" eb="3">
      <t>シンセイチュウ</t>
    </rPh>
    <phoneticPr fontId="19"/>
  </si>
  <si>
    <t>世帯構成</t>
  </si>
  <si>
    <t>あり→区分（</t>
    <rPh sb="3" eb="5">
      <t>クブン</t>
    </rPh>
    <phoneticPr fontId="19"/>
  </si>
  <si>
    <t>（Ａ）</t>
  </si>
  <si>
    <t>２．本人の状態、支援における留意点等</t>
    <rPh sb="8" eb="10">
      <t>シエン</t>
    </rPh>
    <rPh sb="17" eb="18">
      <t>トウ</t>
    </rPh>
    <phoneticPr fontId="19"/>
  </si>
  <si>
    <t>夜間支援従事者④</t>
  </si>
  <si>
    <t xml:space="preserve">本人・家族からの聴取を希望  </t>
    <rPh sb="8" eb="10">
      <t>チョウシュ</t>
    </rPh>
    <phoneticPr fontId="19"/>
  </si>
  <si>
    <t>起居動作</t>
    <rPh sb="0" eb="2">
      <t>キキョ</t>
    </rPh>
    <rPh sb="2" eb="4">
      <t>ドウサ</t>
    </rPh>
    <phoneticPr fontId="19"/>
  </si>
  <si>
    <t>職場実習等</t>
    <rPh sb="0" eb="2">
      <t>ショクバ</t>
    </rPh>
    <rPh sb="2" eb="5">
      <t>ジッシュウナド</t>
    </rPh>
    <phoneticPr fontId="9"/>
  </si>
  <si>
    <t>⑥　③＋（④－⑤）　※④－⑤が０未満の場合は、０として算定すること。</t>
    <rPh sb="16" eb="18">
      <t>ミマン</t>
    </rPh>
    <rPh sb="19" eb="21">
      <t>バアイ</t>
    </rPh>
    <rPh sb="27" eb="29">
      <t>サンテイ</t>
    </rPh>
    <phoneticPr fontId="19"/>
  </si>
  <si>
    <t>歩行</t>
    <rPh sb="0" eb="2">
      <t>ホコウ</t>
    </rPh>
    <phoneticPr fontId="19"/>
  </si>
  <si>
    <t>更衣・整容</t>
    <rPh sb="0" eb="2">
      <t>コウイ</t>
    </rPh>
    <rPh sb="3" eb="5">
      <t>セイヨウ</t>
    </rPh>
    <phoneticPr fontId="19"/>
  </si>
  <si>
    <t>㈠　６の人員体制において満たすべき算定要件の算出</t>
    <rPh sb="17" eb="19">
      <t>サンテイ</t>
    </rPh>
    <rPh sb="19" eb="21">
      <t>ヨウケン</t>
    </rPh>
    <rPh sb="22" eb="24">
      <t>サンシュツ</t>
    </rPh>
    <phoneticPr fontId="19"/>
  </si>
  <si>
    <t>※食事形態：</t>
    <rPh sb="1" eb="5">
      <t>ショクジケイタイ</t>
    </rPh>
    <phoneticPr fontId="19"/>
  </si>
  <si>
    <t>経管栄養</t>
    <rPh sb="0" eb="4">
      <t>ケイカンエイヨウ</t>
    </rPh>
    <phoneticPr fontId="19"/>
  </si>
  <si>
    <t>排泄</t>
    <rPh sb="0" eb="2">
      <t>ハイセツ</t>
    </rPh>
    <phoneticPr fontId="19"/>
  </si>
  <si>
    <t>重度肢体不自由児入所棟設置（※8）</t>
  </si>
  <si>
    <t>※排泄方法：</t>
    <rPh sb="1" eb="5">
      <t>ハイセツホウホウ</t>
    </rPh>
    <phoneticPr fontId="19"/>
  </si>
  <si>
    <t>トイレ</t>
  </si>
  <si>
    <t>ﾎﾟｰﾀﾌﾞﾙ</t>
  </si>
  <si>
    <t>①　強度行動障害支援者養成研修(実践研修)又は行動援護従業者養成研修を修了した常勤の相談支援専門員を</t>
  </si>
  <si>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</si>
  <si>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人員配置体制確認表（別紙37-2）・参考表（別紙37-3）</t>
    <rPh sb="18" eb="21">
      <t>サンコウヒョウ</t>
    </rPh>
    <phoneticPr fontId="9"/>
  </si>
  <si>
    <t>視力</t>
    <rPh sb="0" eb="2">
      <t>シリョク</t>
    </rPh>
    <phoneticPr fontId="19"/>
  </si>
  <si>
    <t>問題なし</t>
    <rPh sb="0" eb="2">
      <t>モンダイ</t>
    </rPh>
    <phoneticPr fontId="19"/>
  </si>
  <si>
    <t>やや難あり</t>
    <rPh sb="2" eb="3">
      <t>ナン</t>
    </rPh>
    <phoneticPr fontId="19"/>
  </si>
  <si>
    <t>困難</t>
    <rPh sb="0" eb="2">
      <t>コンナン</t>
    </rPh>
    <phoneticPr fontId="19"/>
  </si>
  <si>
    <t>聴力</t>
    <rPh sb="0" eb="2">
      <t>チョウリョク</t>
    </rPh>
    <phoneticPr fontId="19"/>
  </si>
  <si>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19"/>
  </si>
  <si>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19"/>
  </si>
  <si>
    <t>通勤者生活支援加算に係る体制</t>
  </si>
  <si>
    <t>　退院前カンファレンスへの事業所としての参加希望</t>
    <rPh sb="1" eb="4">
      <t>タイインマエ</t>
    </rPh>
    <rPh sb="13" eb="16">
      <t>ジギョウショ</t>
    </rPh>
    <rPh sb="20" eb="22">
      <t>サンカ</t>
    </rPh>
    <rPh sb="22" eb="24">
      <t>キボウ</t>
    </rPh>
    <phoneticPr fontId="19"/>
  </si>
  <si>
    <t>特別なコミュニケーション支援が
必要な理由</t>
  </si>
  <si>
    <t>担当者</t>
    <rPh sb="0" eb="2">
      <t>タントウ</t>
    </rPh>
    <rPh sb="2" eb="3">
      <t>シャ</t>
    </rPh>
    <phoneticPr fontId="19"/>
  </si>
  <si>
    <t>→訪問可能な時間帯（</t>
    <rPh sb="1" eb="5">
      <t>ホウモンカノウ</t>
    </rPh>
    <rPh sb="6" eb="9">
      <t>ジカンタイ</t>
    </rPh>
    <phoneticPr fontId="19"/>
  </si>
  <si>
    <t>想定される事業所の支援内容</t>
  </si>
  <si>
    <t>４．その他</t>
  </si>
  <si>
    <t xml:space="preserve">本人・家族からの聴取を希望 </t>
    <rPh sb="8" eb="10">
      <t>チョウシュ</t>
    </rPh>
    <phoneticPr fontId="19"/>
  </si>
  <si>
    <t>夫婦のみ</t>
    <rPh sb="0" eb="2">
      <t>フウフ</t>
    </rPh>
    <phoneticPr fontId="19"/>
  </si>
  <si>
    <t>その他（</t>
    <rPh sb="2" eb="3">
      <t>ホカ</t>
    </rPh>
    <phoneticPr fontId="19"/>
  </si>
  <si>
    <t>※該当者が複数名いる場合は、各々の氏名を記載すること。</t>
  </si>
  <si>
    <t>生活の場所</t>
    <rPh sb="0" eb="2">
      <t>セイカツ</t>
    </rPh>
    <rPh sb="3" eb="5">
      <t>バショ</t>
    </rPh>
    <phoneticPr fontId="19"/>
  </si>
  <si>
    <t>自宅</t>
    <rPh sb="0" eb="2">
      <t>ジタク</t>
    </rPh>
    <phoneticPr fontId="19"/>
  </si>
  <si>
    <t>施設</t>
    <rPh sb="0" eb="2">
      <t>シセツ</t>
    </rPh>
    <phoneticPr fontId="19"/>
  </si>
  <si>
    <t>別紙56</t>
  </si>
  <si>
    <t>続柄</t>
    <rPh sb="0" eb="1">
      <t>ツヅ</t>
    </rPh>
    <rPh sb="1" eb="2">
      <t>ガラ</t>
    </rPh>
    <phoneticPr fontId="19"/>
  </si>
  <si>
    <t>家族・世帯支援の
必要性、調整にあたっての留意事項等</t>
  </si>
  <si>
    <t>②生活の状況</t>
  </si>
  <si>
    <t>利用頻度</t>
    <rPh sb="0" eb="4">
      <t>リヨウヒンド</t>
    </rPh>
    <phoneticPr fontId="19"/>
  </si>
  <si>
    <t>施設・事業所名</t>
    <rPh sb="0" eb="2">
      <t>シセツ</t>
    </rPh>
    <rPh sb="3" eb="6">
      <t>ジギョウショ</t>
    </rPh>
    <rPh sb="6" eb="7">
      <t>メイ</t>
    </rPh>
    <phoneticPr fontId="19"/>
  </si>
  <si>
    <t>別紙35</t>
  </si>
  <si>
    <t>1日の生活の流れ・
社会参加の状況</t>
  </si>
  <si>
    <t>医療機関名</t>
    <rPh sb="0" eb="2">
      <t>イリョウ</t>
    </rPh>
    <rPh sb="2" eb="4">
      <t>キカン</t>
    </rPh>
    <rPh sb="4" eb="5">
      <t>メイ</t>
    </rPh>
    <phoneticPr fontId="19"/>
  </si>
  <si>
    <t>・栄養ケア計画に基づき、管理栄養士等が利用者ごとに栄養改善サービスを提供する。その際、栄養ケア計画に実施上の問題点があれば直ちに当該計画を修正する。</t>
  </si>
  <si>
    <t>診療科</t>
    <rPh sb="0" eb="3">
      <t>シンリョウカ</t>
    </rPh>
    <phoneticPr fontId="19"/>
  </si>
  <si>
    <t>回／</t>
    <rPh sb="0" eb="1">
      <t>カイ</t>
    </rPh>
    <phoneticPr fontId="19"/>
  </si>
  <si>
    <t>服薬状況</t>
    <rPh sb="0" eb="4">
      <t>フクヤクジョウキョウ</t>
    </rPh>
    <phoneticPr fontId="19"/>
  </si>
  <si>
    <t>服薬の有無</t>
    <rPh sb="0" eb="2">
      <t>フクヤク</t>
    </rPh>
    <rPh sb="3" eb="5">
      <t>ウム</t>
    </rPh>
    <phoneticPr fontId="19"/>
  </si>
  <si>
    <t>（別紙44）</t>
    <rPh sb="1" eb="3">
      <t>ベッシ</t>
    </rPh>
    <phoneticPr fontId="19"/>
  </si>
  <si>
    <t>常勤換算に
よる人数</t>
    <rPh sb="0" eb="2">
      <t>ジョウキン</t>
    </rPh>
    <rPh sb="2" eb="4">
      <t>カンサン</t>
    </rPh>
    <rPh sb="8" eb="10">
      <t>ニンズウ</t>
    </rPh>
    <phoneticPr fontId="9"/>
  </si>
  <si>
    <t>届　出　項　目</t>
    <rPh sb="0" eb="1">
      <t>トドケ</t>
    </rPh>
    <rPh sb="2" eb="3">
      <t>デ</t>
    </rPh>
    <rPh sb="4" eb="5">
      <t>メ</t>
    </rPh>
    <phoneticPr fontId="9"/>
  </si>
  <si>
    <t>項目毎
平均利用者数</t>
    <rPh sb="0" eb="2">
      <t>コウモク</t>
    </rPh>
    <rPh sb="2" eb="3">
      <t>ゴト</t>
    </rPh>
    <rPh sb="4" eb="6">
      <t>ヘイキン</t>
    </rPh>
    <rPh sb="6" eb="8">
      <t>リヨウ</t>
    </rPh>
    <rPh sb="8" eb="9">
      <t>シャ</t>
    </rPh>
    <rPh sb="9" eb="10">
      <t>スウ</t>
    </rPh>
    <phoneticPr fontId="142"/>
  </si>
  <si>
    <t>　１　行動障害支援体制加算(Ⅰ)　</t>
    <rPh sb="3" eb="5">
      <t>コウドウ</t>
    </rPh>
    <rPh sb="5" eb="7">
      <t>ショウガイ</t>
    </rPh>
    <rPh sb="7" eb="9">
      <t>シエン</t>
    </rPh>
    <rPh sb="9" eb="11">
      <t>タイセイ</t>
    </rPh>
    <rPh sb="11" eb="13">
      <t>カサン</t>
    </rPh>
    <phoneticPr fontId="9"/>
  </si>
  <si>
    <t>２　　(Ⅱ)</t>
  </si>
  <si>
    <t>利用者ごとの栄養ケア計画に従い、必要に応じて当該利用者の居宅に訪問し、管理栄養士等が栄養改善サービスを行っているとともに、利用者の栄養状態を定期的に記録している。</t>
    <rPh sb="0" eb="3">
      <t>リヨウシャ</t>
    </rPh>
    <rPh sb="6" eb="8">
      <t>エイヨウ</t>
    </rPh>
    <rPh sb="10" eb="12">
      <t>ケイカク</t>
    </rPh>
    <rPh sb="13" eb="14">
      <t>シタガ</t>
    </rPh>
    <rPh sb="16" eb="18">
      <t>ヒツヨウ</t>
    </rPh>
    <rPh sb="19" eb="20">
      <t>オウ</t>
    </rPh>
    <rPh sb="22" eb="24">
      <t>トウガイ</t>
    </rPh>
    <rPh sb="24" eb="27">
      <t>リヨウシャ</t>
    </rPh>
    <rPh sb="28" eb="30">
      <t>キョタク</t>
    </rPh>
    <rPh sb="31" eb="33">
      <t>ホウモン</t>
    </rPh>
    <rPh sb="35" eb="40">
      <t>カンリエイヨウシ</t>
    </rPh>
    <rPh sb="40" eb="41">
      <t>ナド</t>
    </rPh>
    <rPh sb="42" eb="44">
      <t>エイヨウ</t>
    </rPh>
    <rPh sb="44" eb="46">
      <t>カイゼン</t>
    </rPh>
    <rPh sb="51" eb="52">
      <t>オコナ</t>
    </rPh>
    <rPh sb="61" eb="64">
      <t>リヨウシャ</t>
    </rPh>
    <rPh sb="65" eb="67">
      <t>エイヨウ</t>
    </rPh>
    <rPh sb="67" eb="69">
      <t>ジョウタイ</t>
    </rPh>
    <rPh sb="70" eb="73">
      <t>テイキテキ</t>
    </rPh>
    <rPh sb="74" eb="76">
      <t>キロク</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</si>
  <si>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</si>
  <si>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別紙40-1提出時に、併せて提出</t>
    <rPh sb="0" eb="2">
      <t>ベッシ</t>
    </rPh>
    <rPh sb="6" eb="8">
      <t>テイシュツ</t>
    </rPh>
    <rPh sb="8" eb="9">
      <t>ジ</t>
    </rPh>
    <rPh sb="11" eb="12">
      <t>アワ</t>
    </rPh>
    <rPh sb="14" eb="16">
      <t>テイシュツ</t>
    </rPh>
    <phoneticPr fontId="9"/>
  </si>
  <si>
    <t>【行動障害支援体制加算】</t>
  </si>
  <si>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</si>
  <si>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</si>
  <si>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</si>
  <si>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</si>
  <si>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</si>
  <si>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①　医療的ケア児等の障害特性及びこれに応じた支援技法等に関する研修を修了した常勤の相談支援専門員を</t>
  </si>
  <si>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</si>
  <si>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３　利用者数</t>
    <rPh sb="2" eb="5">
      <t>リヨウシャ</t>
    </rPh>
    <rPh sb="5" eb="6">
      <t>スウ</t>
    </rPh>
    <phoneticPr fontId="9"/>
  </si>
  <si>
    <t>【精神障害者支援体制加算】</t>
  </si>
  <si>
    <t>　又は障害児相談支援のいずれかを実施している。</t>
    <rPh sb="3" eb="5">
      <t>ショウガイ</t>
    </rPh>
    <rPh sb="5" eb="6">
      <t>ジ</t>
    </rPh>
    <rPh sb="6" eb="8">
      <t>ソウダン</t>
    </rPh>
    <rPh sb="8" eb="10">
      <t>シエン</t>
    </rPh>
    <rPh sb="16" eb="18">
      <t>ジッシ</t>
    </rPh>
    <phoneticPr fontId="9"/>
  </si>
  <si>
    <t>連携先病院等の名称</t>
    <rPh sb="0" eb="2">
      <t>レンケイ</t>
    </rPh>
    <rPh sb="2" eb="3">
      <t>サキ</t>
    </rPh>
    <rPh sb="3" eb="5">
      <t>ビョウイン</t>
    </rPh>
    <rPh sb="5" eb="6">
      <t>トウ</t>
    </rPh>
    <rPh sb="7" eb="9">
      <t>メイショウ</t>
    </rPh>
    <phoneticPr fontId="9"/>
  </si>
  <si>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9"/>
  </si>
  <si>
    <t>【高次脳機能障害支援体制加算】</t>
  </si>
  <si>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</si>
  <si>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</si>
  <si>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</si>
  <si>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r>
      <t xml:space="preserve">有 </t>
    </r>
    <r>
      <rPr>
        <sz val="14"/>
        <color auto="1"/>
        <rFont val="HGSｺﾞｼｯｸM"/>
      </rPr>
      <t>・</t>
    </r>
    <r>
      <rPr>
        <sz val="11"/>
        <color theme="1"/>
        <rFont val="HGSｺﾞｼｯｸM"/>
      </rPr>
      <t xml:space="preserve"> 無</t>
    </r>
  </si>
  <si>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</si>
  <si>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</si>
  <si>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</si>
  <si>
    <t>　　への対処及び地域における生活に移行するための活動に関する取組に協力するこ</t>
    <rPh sb="33" eb="35">
      <t>キョウリョク</t>
    </rPh>
    <phoneticPr fontId="9"/>
  </si>
  <si>
    <t>　　とで足りる。）</t>
  </si>
  <si>
    <t>多職種連携体制</t>
  </si>
  <si>
    <t>　で足りる。）</t>
  </si>
  <si>
    <t>（別紙46ー１）</t>
    <rPh sb="1" eb="3">
      <t>ベッシ</t>
    </rPh>
    <phoneticPr fontId="1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</si>
  <si>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</si>
  <si>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特別支援体制</t>
    <rPh sb="0" eb="2">
      <t>トクベツ</t>
    </rPh>
    <rPh sb="2" eb="4">
      <t>シエン</t>
    </rPh>
    <rPh sb="4" eb="6">
      <t>タイセイ</t>
    </rPh>
    <phoneticPr fontId="9"/>
  </si>
  <si>
    <t>利用者ごとの日中活動実施計画に従い、保育士等が指定短期入所を行っているとともに、利用者の状態を定期的に記録している</t>
  </si>
  <si>
    <t>　常勤専従</t>
    <rPh sb="1" eb="3">
      <t>ジョウキン</t>
    </rPh>
    <rPh sb="3" eb="5">
      <t>センジュウ</t>
    </rPh>
    <phoneticPr fontId="9"/>
  </si>
  <si>
    <t>※３　①の場合は４のみ入力、②又は③の場合は５のみ入力すること</t>
  </si>
  <si>
    <t>上記のうち現任研修修了者</t>
    <rPh sb="0" eb="2">
      <t>ジョウキ</t>
    </rPh>
    <rPh sb="5" eb="7">
      <t>ゲンニン</t>
    </rPh>
    <rPh sb="7" eb="9">
      <t>ケンシュウ</t>
    </rPh>
    <rPh sb="9" eb="11">
      <t>シュウリョウ</t>
    </rPh>
    <rPh sb="11" eb="12">
      <t>シャ</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</si>
  <si>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</si>
  <si>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特例による指定の有無
（※1）</t>
    <rPh sb="0" eb="2">
      <t>トクレイ</t>
    </rPh>
    <rPh sb="5" eb="7">
      <t>シテイ</t>
    </rPh>
    <rPh sb="8" eb="10">
      <t>ウム</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</si>
  <si>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</si>
  <si>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</si>
  <si>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</si>
  <si>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</si>
  <si>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⑧　基幹相談支援センターが行う地域の相談支援体制の強化の取組に参画している。</t>
  </si>
  <si>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</si>
  <si>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</si>
  <si>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</si>
  <si>
    <t>（別紙46ー２）</t>
    <rPh sb="1" eb="3">
      <t>ベッシ</t>
    </rPh>
    <phoneticPr fontId="19"/>
  </si>
  <si>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</si>
  <si>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</si>
  <si>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r>
      <rPr>
        <sz val="11"/>
        <color auto="1"/>
        <rFont val="ＭＳ 明朝"/>
      </rPr>
      <t>⑴</t>
    </r>
    <r>
      <rPr>
        <sz val="11"/>
        <color auto="1"/>
        <rFont val="HGPｺﾞｼｯｸM"/>
      </rPr>
      <t>　事業所名　</t>
    </r>
    <rPh sb="2" eb="5">
      <t>ジギョウショ</t>
    </rPh>
    <rPh sb="5" eb="6">
      <t>メイ</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</si>
  <si>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</si>
  <si>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⑵　事業所名　</t>
    <rPh sb="2" eb="5">
      <t>ジギョウショ</t>
    </rPh>
    <rPh sb="5" eb="6">
      <t>メイ</t>
    </rPh>
    <phoneticPr fontId="9"/>
  </si>
  <si>
    <t>（他の事業所）</t>
    <rPh sb="1" eb="2">
      <t>タ</t>
    </rPh>
    <rPh sb="3" eb="6">
      <t>ジギョウショ</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</si>
  <si>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</si>
  <si>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</si>
  <si>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</si>
  <si>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</si>
  <si>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</si>
  <si>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</si>
  <si>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</si>
  <si>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１．なし　　２．理学療法士等</t>
  </si>
  <si>
    <t>⑨　基幹相談支援センターが行う地域の相談支援体制の強化の取組に参画している。</t>
  </si>
  <si>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</si>
  <si>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</si>
  <si>
    <t>計</t>
    <rPh sb="0" eb="1">
      <t>ケイ</t>
    </rPh>
    <phoneticPr fontId="9"/>
  </si>
  <si>
    <t>栄養改善加算に関する届出書</t>
  </si>
  <si>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</si>
  <si>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</si>
  <si>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</si>
  <si>
    <t>※５　⑩、⑪についてはいずれかが「有」であれば要件を満たすものである。</t>
    <rPh sb="17" eb="18">
      <t>ユウ</t>
    </rPh>
    <rPh sb="23" eb="25">
      <t>ヨウケン</t>
    </rPh>
    <rPh sb="26" eb="27">
      <t>ミ</t>
    </rPh>
    <phoneticPr fontId="9"/>
  </si>
  <si>
    <t>　⑩、⑪のいずれかが有の場合に算定可。</t>
    <rPh sb="10" eb="11">
      <t>ア</t>
    </rPh>
    <rPh sb="12" eb="14">
      <t>バアイ</t>
    </rPh>
    <rPh sb="15" eb="17">
      <t>サンテイ</t>
    </rPh>
    <phoneticPr fontId="9"/>
  </si>
  <si>
    <t>（別紙47）</t>
    <rPh sb="1" eb="3">
      <t>ベッシ</t>
    </rPh>
    <phoneticPr fontId="19"/>
  </si>
  <si>
    <t>１　届出区分</t>
    <rPh sb="2" eb="4">
      <t>トドケデ</t>
    </rPh>
    <rPh sb="4" eb="6">
      <t>クブン</t>
    </rPh>
    <phoneticPr fontId="14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</si>
  <si>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9"/>
  </si>
  <si>
    <t>５　当該届出により算定する加算</t>
    <rPh sb="2" eb="4">
      <t>トウガイ</t>
    </rPh>
    <rPh sb="4" eb="6">
      <t>トドケデ</t>
    </rPh>
    <rPh sb="9" eb="11">
      <t>サンテイ</t>
    </rPh>
    <rPh sb="13" eb="15">
      <t>カサン</t>
    </rPh>
    <phoneticPr fontId="19"/>
  </si>
  <si>
    <t>≪緊急時支援加算　地域生活支援拠点等の場合≫</t>
  </si>
  <si>
    <t>別紙25</t>
  </si>
  <si>
    <t>対象：短期入所、重度障害者等包括支援</t>
  </si>
  <si>
    <t>≪緊急時受入加算≫</t>
    <rPh sb="1" eb="8">
      <t>キンキュウジウケイレカサン</t>
    </rPh>
    <phoneticPr fontId="143"/>
  </si>
  <si>
    <t>福祉専門職員配置等加算に関する届出書</t>
  </si>
  <si>
    <t>対象：地域移行支援</t>
  </si>
  <si>
    <t>日中活動支援加算に関する届出書</t>
  </si>
  <si>
    <t>≪地域生活支援拠点等相談強化加算≫</t>
  </si>
  <si>
    <t>（別紙48）</t>
    <rPh sb="1" eb="3">
      <t>ベッシ</t>
    </rPh>
    <phoneticPr fontId="19"/>
  </si>
  <si>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</si>
  <si>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</si>
  <si>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２　送迎の状況①
　 （全サービス）</t>
    <rPh sb="12" eb="13">
      <t>ゼン</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</si>
  <si>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</si>
  <si>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</si>
  <si>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</si>
  <si>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</si>
  <si>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事業所・施設の名称</t>
  </si>
  <si>
    <t>就労定着支援の
終了日（年月日）</t>
    <rPh sb="8" eb="11">
      <t>シュウリョウビ</t>
    </rPh>
    <rPh sb="12" eb="15">
      <t>ネンガッピ</t>
    </rPh>
    <phoneticPr fontId="9"/>
  </si>
  <si>
    <t>1　 医療型短期入所　　　　　　　　２　 医療型特定短期入所</t>
  </si>
  <si>
    <t>別紙44</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</si>
  <si>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</si>
  <si>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</si>
  <si>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保育士・理学療法士・作業療法士・言語聴覚士・その他の職種の者（「保育士等」という）が共同して、利用者ごとの日中活動実施計画を作成している</t>
  </si>
  <si>
    <t>利用者ごとの日中活動実施計画の実施状況を定期的に評価し、必要に応じて当該計画を見直している</t>
  </si>
  <si>
    <t>　　　　年　　　　月　　　　日</t>
    <rPh sb="4" eb="5">
      <t>ネン</t>
    </rPh>
    <rPh sb="9" eb="10">
      <t>ガツ</t>
    </rPh>
    <rPh sb="14" eb="15">
      <t>ニチ</t>
    </rPh>
    <phoneticPr fontId="19"/>
  </si>
  <si>
    <t>管理体制状況</t>
    <rPh sb="0" eb="2">
      <t>カンリ</t>
    </rPh>
    <rPh sb="2" eb="4">
      <t>タイセイ</t>
    </rPh>
    <rPh sb="4" eb="6">
      <t>ジョウキョウ</t>
    </rPh>
    <phoneticPr fontId="9"/>
  </si>
  <si>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9"/>
  </si>
  <si>
    <t>研修修了証</t>
    <rPh sb="0" eb="5">
      <t>ケンシュウシュウリョウショウ</t>
    </rPh>
    <phoneticPr fontId="9"/>
  </si>
  <si>
    <t>（別紙51ー１）</t>
    <rPh sb="1" eb="3">
      <t>ベッシ</t>
    </rPh>
    <phoneticPr fontId="19"/>
  </si>
  <si>
    <t>　　　年　　　月　　　日</t>
    <rPh sb="3" eb="4">
      <t>ネン</t>
    </rPh>
    <rPh sb="7" eb="8">
      <t>ガツ</t>
    </rPh>
    <rPh sb="11" eb="12">
      <t>ニチ</t>
    </rPh>
    <phoneticPr fontId="9"/>
  </si>
  <si>
    <t>１　新規　　　　２　変更　　　　　３　終了</t>
  </si>
  <si>
    <t>前年度における
就労定着者の数</t>
    <rPh sb="0" eb="3">
      <t>ゼンネンド</t>
    </rPh>
    <rPh sb="8" eb="10">
      <t>シュウロウ</t>
    </rPh>
    <rPh sb="10" eb="12">
      <t>テイチャク</t>
    </rPh>
    <rPh sb="12" eb="13">
      <t>シャ</t>
    </rPh>
    <rPh sb="14" eb="15">
      <t>カズ</t>
    </rPh>
    <phoneticPr fontId="9"/>
  </si>
  <si>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9"/>
  </si>
  <si>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</si>
  <si>
    <t>（別紙51ー２）</t>
    <rPh sb="1" eb="3">
      <t>ベッシ</t>
    </rPh>
    <phoneticPr fontId="19"/>
  </si>
  <si>
    <t>　　　　年　　　月　　　日</t>
    <rPh sb="4" eb="5">
      <t>ネン</t>
    </rPh>
    <rPh sb="8" eb="9">
      <t>ガツ</t>
    </rPh>
    <rPh sb="12" eb="13">
      <t>ニチ</t>
    </rPh>
    <phoneticPr fontId="9"/>
  </si>
  <si>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</si>
  <si>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評価点が130点以上150点未満</t>
    <rPh sb="0" eb="3">
      <t>ヒョウカテン</t>
    </rPh>
    <rPh sb="7" eb="8">
      <t>テン</t>
    </rPh>
    <rPh sb="8" eb="10">
      <t>イジョウ</t>
    </rPh>
    <rPh sb="13" eb="14">
      <t>テン</t>
    </rPh>
    <rPh sb="14" eb="16">
      <t>ミマン</t>
    </rPh>
    <phoneticPr fontId="9"/>
  </si>
  <si>
    <t>栄養士配置体制（※4）</t>
    <rPh sb="0" eb="3">
      <t>エイヨウシ</t>
    </rPh>
    <rPh sb="3" eb="5">
      <t>ハイチ</t>
    </rPh>
    <rPh sb="5" eb="7">
      <t>タイセイ</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</si>
  <si>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</si>
  <si>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</si>
  <si>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職業指導員及び生活支援員に目標工賃達成指導員を加えた常勤換算後の人数</t>
  </si>
  <si>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9"/>
  </si>
  <si>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</si>
  <si>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4万5千円以上</t>
    <rPh sb="1" eb="2">
      <t>マン</t>
    </rPh>
    <rPh sb="3" eb="7">
      <t>センエンイジョウ</t>
    </rPh>
    <phoneticPr fontId="9"/>
  </si>
  <si>
    <t>3万円以上3万5千円未満</t>
    <rPh sb="1" eb="2">
      <t>マン</t>
    </rPh>
    <rPh sb="2" eb="3">
      <t>エン</t>
    </rPh>
    <rPh sb="3" eb="5">
      <t>イジョウ</t>
    </rPh>
    <rPh sb="6" eb="7">
      <t>マン</t>
    </rPh>
    <rPh sb="8" eb="9">
      <t>セン</t>
    </rPh>
    <rPh sb="9" eb="10">
      <t>エン</t>
    </rPh>
    <rPh sb="10" eb="12">
      <t>ミマン</t>
    </rPh>
    <phoneticPr fontId="9"/>
  </si>
  <si>
    <t>地域生活移行個別支援特別加算に関する届出書</t>
  </si>
  <si>
    <t>2万5千円以上3万円未満</t>
    <rPh sb="1" eb="2">
      <t>マン</t>
    </rPh>
    <rPh sb="3" eb="4">
      <t>セン</t>
    </rPh>
    <rPh sb="4" eb="5">
      <t>エン</t>
    </rPh>
    <rPh sb="5" eb="7">
      <t>イジョウ</t>
    </rPh>
    <rPh sb="8" eb="9">
      <t>マン</t>
    </rPh>
    <rPh sb="9" eb="10">
      <t>エン</t>
    </rPh>
    <rPh sb="10" eb="12">
      <t>ミマン</t>
    </rPh>
    <phoneticPr fontId="9"/>
  </si>
  <si>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</si>
  <si>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</si>
  <si>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当該施設の前年度の利用定員</t>
    <rPh sb="0" eb="2">
      <t>トウガイ</t>
    </rPh>
    <rPh sb="2" eb="4">
      <t>シセツ</t>
    </rPh>
    <rPh sb="5" eb="8">
      <t>ゼンネンド</t>
    </rPh>
    <rPh sb="9" eb="11">
      <t>リヨウ</t>
    </rPh>
    <rPh sb="11" eb="13">
      <t>テイイン</t>
    </rPh>
    <phoneticPr fontId="9"/>
  </si>
  <si>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</si>
  <si>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うち障がい基礎年金１級を受給する利用者延べ人数</t>
    <rPh sb="16" eb="18">
      <t>リヨウ</t>
    </rPh>
    <rPh sb="19" eb="20">
      <t>ノ</t>
    </rPh>
    <rPh sb="21" eb="22">
      <t>ヒト</t>
    </rPh>
    <rPh sb="22" eb="23">
      <t>スウ</t>
    </rPh>
    <phoneticPr fontId="9"/>
  </si>
  <si>
    <t>（Ｂ）</t>
  </si>
  <si>
    <t>（Ｃ）</t>
  </si>
  <si>
    <t>重度者支援体制加算</t>
  </si>
  <si>
    <t>（Ⅱ）
25％～50％</t>
  </si>
  <si>
    <t>利用日数</t>
    <rPh sb="0" eb="2">
      <t>リヨウ</t>
    </rPh>
    <rPh sb="2" eb="4">
      <t>ニッスウ</t>
    </rPh>
    <phoneticPr fontId="9"/>
  </si>
  <si>
    <t>勤務延べ
時間数</t>
    <rPh sb="0" eb="2">
      <t>キンム</t>
    </rPh>
    <rPh sb="2" eb="3">
      <t>ノ</t>
    </rPh>
    <rPh sb="5" eb="8">
      <t>ジカンスウ</t>
    </rPh>
    <phoneticPr fontId="1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</si>
  <si>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</si>
  <si>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</si>
  <si>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</si>
  <si>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</si>
  <si>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</si>
  <si>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</si>
  <si>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（別紙56）</t>
    <rPh sb="1" eb="3">
      <t>ベッシ</t>
    </rPh>
    <phoneticPr fontId="19"/>
  </si>
  <si>
    <t>前年度の平均利用者数の50％（人）</t>
    <rPh sb="0" eb="3">
      <t>ゼンネンド</t>
    </rPh>
    <rPh sb="4" eb="6">
      <t>ヘイキン</t>
    </rPh>
    <rPh sb="6" eb="9">
      <t>リヨウシャ</t>
    </rPh>
    <rPh sb="9" eb="10">
      <t>スウ</t>
    </rPh>
    <phoneticPr fontId="9"/>
  </si>
  <si>
    <t xml:space="preserve"> 加算要件に該当する利用者の前年度利用日の合計(E)</t>
  </si>
  <si>
    <t>通勤者生活支援に係る体制</t>
  </si>
  <si>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</si>
  <si>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サービス管理
責任者</t>
  </si>
  <si>
    <r>
      <t>　１．なし　　２．</t>
    </r>
    <r>
      <rPr>
        <strike/>
        <sz val="11"/>
        <color rgb="FFFF0000"/>
        <rFont val="ＭＳ ゴシック"/>
      </rPr>
      <t>あり</t>
    </r>
    <r>
      <rPr>
        <sz val="11"/>
        <color rgb="FFFF0000"/>
        <rFont val="ＭＳ ゴシック"/>
      </rPr>
      <t>Ⅱ　　３．Ⅰ</t>
    </r>
  </si>
  <si>
    <t>12:1</t>
  </si>
  <si>
    <t>資格証の写し</t>
    <rPh sb="0" eb="3">
      <t>シカクショウ</t>
    </rPh>
    <rPh sb="4" eb="5">
      <t>ウツ</t>
    </rPh>
    <phoneticPr fontId="9"/>
  </si>
  <si>
    <r>
      <t>１．なし　　</t>
    </r>
    <r>
      <rPr>
        <strike/>
        <sz val="11"/>
        <color rgb="FFFF0000"/>
        <rFont val="ＭＳ ゴシック"/>
      </rPr>
      <t>２．あり　</t>
    </r>
    <r>
      <rPr>
        <sz val="11"/>
        <color rgb="FFFF0000"/>
        <rFont val="ＭＳ ゴシック"/>
      </rPr>
      <t>　３．Ⅰ　　４．Ⅱ</t>
    </r>
  </si>
  <si>
    <t>別紙46-１</t>
  </si>
  <si>
    <t>20:1</t>
  </si>
  <si>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</si>
  <si>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精神障害者退院支援施設加算・短期滞在加算に関する届出書</t>
  </si>
  <si>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</si>
  <si>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別紙９-２</t>
  </si>
  <si>
    <t>５月</t>
    <rPh sb="1" eb="2">
      <t>ガツ</t>
    </rPh>
    <phoneticPr fontId="142"/>
  </si>
  <si>
    <t>（別紙23ー１）</t>
    <rPh sb="1" eb="3">
      <t>ベッシ</t>
    </rPh>
    <phoneticPr fontId="19"/>
  </si>
  <si>
    <t>サービス管理責任者</t>
    <rPh sb="4" eb="9">
      <t>カンリセキニンシャ</t>
    </rPh>
    <phoneticPr fontId="9"/>
  </si>
  <si>
    <t>（別紙40-1）</t>
    <rPh sb="1" eb="3">
      <t>ベッシ</t>
    </rPh>
    <phoneticPr fontId="19"/>
  </si>
  <si>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42"/>
  </si>
  <si>
    <t>利用者数</t>
    <rPh sb="0" eb="3">
      <t>リヨウシャ</t>
    </rPh>
    <rPh sb="3" eb="4">
      <t>スウ</t>
    </rPh>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</si>
  <si>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</si>
  <si>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目標工賃達成指導員配置加算に関する届出書</t>
  </si>
  <si>
    <t>区分４</t>
    <rPh sb="0" eb="2">
      <t>クブン</t>
    </rPh>
    <phoneticPr fontId="9"/>
  </si>
  <si>
    <t>別紙39</t>
  </si>
  <si>
    <t>８月</t>
    <rPh sb="1" eb="2">
      <t>ガツ</t>
    </rPh>
    <phoneticPr fontId="142"/>
  </si>
  <si>
    <t>外部サービス利用型事業所</t>
    <rPh sb="0" eb="2">
      <t>ガイブ</t>
    </rPh>
    <rPh sb="6" eb="9">
      <t>リヨウガタ</t>
    </rPh>
    <rPh sb="9" eb="11">
      <t>ジギョウ</t>
    </rPh>
    <rPh sb="11" eb="12">
      <t>ショ</t>
    </rPh>
    <phoneticPr fontId="9"/>
  </si>
  <si>
    <t>キャリアパス区分（※5）</t>
  </si>
  <si>
    <t>法人名</t>
    <rPh sb="0" eb="2">
      <t>ホウジン</t>
    </rPh>
    <rPh sb="2" eb="3">
      <t>メイ</t>
    </rPh>
    <phoneticPr fontId="142"/>
  </si>
  <si>
    <t>強度行動障害者地域移行特別加算に関する届出書</t>
  </si>
  <si>
    <t>別紙5</t>
    <rPh sb="0" eb="2">
      <t>ベッシ</t>
    </rPh>
    <phoneticPr fontId="9"/>
  </si>
  <si>
    <t>別紙4</t>
    <rPh sb="0" eb="2">
      <t>ベッシ</t>
    </rPh>
    <phoneticPr fontId="9"/>
  </si>
  <si>
    <t>年</t>
    <rPh sb="0" eb="1">
      <t>ネン</t>
    </rPh>
    <phoneticPr fontId="142"/>
  </si>
  <si>
    <t>居住支援連携体制加算に関する届出書</t>
    <rPh sb="0" eb="2">
      <t>キョジュウ</t>
    </rPh>
    <rPh sb="2" eb="4">
      <t>シエン</t>
    </rPh>
    <rPh sb="4" eb="6">
      <t>レンケイ</t>
    </rPh>
    <rPh sb="6" eb="8">
      <t>タイセイ</t>
    </rPh>
    <rPh sb="8" eb="10">
      <t>カサン</t>
    </rPh>
    <rPh sb="11" eb="12">
      <t>カン</t>
    </rPh>
    <rPh sb="14" eb="17">
      <t>トドケデショ</t>
    </rPh>
    <phoneticPr fontId="9"/>
  </si>
  <si>
    <t>特定従業者数換算数</t>
    <rPh sb="0" eb="5">
      <t>トクテイジュウギョウシャ</t>
    </rPh>
    <rPh sb="5" eb="6">
      <t>スウ</t>
    </rPh>
    <rPh sb="6" eb="9">
      <t>カンサンスウ</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</si>
  <si>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</si>
  <si>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</si>
  <si>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rPr>
      <t>（Ⅰ）</t>
    </r>
    <rPh sb="0" eb="2">
      <t>ジドウ</t>
    </rPh>
    <rPh sb="2" eb="5">
      <t>シドウイン</t>
    </rPh>
    <rPh sb="5" eb="6">
      <t>トウ</t>
    </rPh>
    <rPh sb="6" eb="8">
      <t>カハイ</t>
    </rPh>
    <rPh sb="8" eb="10">
      <t>タイセイ</t>
    </rPh>
    <phoneticPr fontId="9"/>
  </si>
  <si>
    <t>福祉・介護職員処遇改善加算対象</t>
    <rPh sb="5" eb="7">
      <t>ショクイン</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</si>
  <si>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</si>
  <si>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福祉・介護職員等特定処遇改善加算区分（※6）</t>
    <rPh sb="16" eb="18">
      <t>クブン</t>
    </rPh>
    <phoneticPr fontId="9"/>
  </si>
  <si>
    <t>１．Ⅰ　　２．Ⅱ</t>
  </si>
  <si>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</si>
  <si>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　　　で計算された必要配置数に基づいて人員を配置すること</t>
    <rPh sb="4" eb="6">
      <t>ケイサン</t>
    </rPh>
    <rPh sb="9" eb="11">
      <t>ヒツヨウ</t>
    </rPh>
    <rPh sb="11" eb="13">
      <t>ハイチ</t>
    </rPh>
    <rPh sb="13" eb="14">
      <t>スウ</t>
    </rPh>
    <rPh sb="15" eb="16">
      <t>モト</t>
    </rPh>
    <phoneticPr fontId="142"/>
  </si>
  <si>
    <t>個別サポート体制</t>
    <rPh sb="0" eb="2">
      <t>コベツ</t>
    </rPh>
    <rPh sb="6" eb="8">
      <t>タイセイ</t>
    </rPh>
    <phoneticPr fontId="19"/>
  </si>
  <si>
    <r>
      <t>１．なし　　</t>
    </r>
    <r>
      <rPr>
        <strike/>
        <sz val="11"/>
        <color rgb="FFFF0000"/>
        <rFont val="ＭＳ ゴシック"/>
      </rPr>
      <t>２．あり</t>
    </r>
    <r>
      <rPr>
        <sz val="11"/>
        <color rgb="FFFF0000"/>
        <rFont val="ＭＳ ゴシック"/>
      </rPr>
      <t>　２．Ⅰ　３．Ⅱ</t>
    </r>
  </si>
  <si>
    <t>多職種連携体制</t>
    <rPh sb="0" eb="1">
      <t>タ</t>
    </rPh>
    <rPh sb="1" eb="3">
      <t>ショクシュ</t>
    </rPh>
    <rPh sb="3" eb="5">
      <t>レンケイ</t>
    </rPh>
    <rPh sb="5" eb="7">
      <t>タイセイ</t>
    </rPh>
    <phoneticPr fontId="19"/>
  </si>
  <si>
    <t>職業指導員体制</t>
    <rPh sb="0" eb="2">
      <t>ショクギョウ</t>
    </rPh>
    <rPh sb="2" eb="4">
      <t>シドウ</t>
    </rPh>
    <rPh sb="4" eb="5">
      <t>イン</t>
    </rPh>
    <rPh sb="5" eb="7">
      <t>タイセイ</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</si>
  <si>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</si>
  <si>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※１　              　　　　</t>
  </si>
  <si>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</si>
  <si>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</si>
  <si>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 xml:space="preserve">
※　外部との連携とは、医療機関、障害者支援施設等（常勤の管理栄養士等を１名以上配置して
　　いるものに限る。）又は公益社団法人日本栄養士会若しくは都道府県栄養士会が設置し、
　　運営する栄養ケア・ステーション）との連携によるもの。
※　栄養改善加算を算定できる利用者は、次のいずれかの栄養状態リスクに該当する者であっ
　　て、栄養改善サービスの提供が必要と認められる者とすること。
　　　BMI、体重変化割合、食事摂取量、
　　　その他低栄養又は過栄養状態にある、又はそのおそれがあると認められる者</t>
    <rPh sb="3" eb="5">
      <t>ガイブ</t>
    </rPh>
    <rPh sb="7" eb="9">
      <t>レンケイ</t>
    </rPh>
    <rPh sb="12" eb="14">
      <t>イリョウ</t>
    </rPh>
    <rPh sb="14" eb="16">
      <t>キカン</t>
    </rPh>
    <rPh sb="17" eb="20">
      <t>ショウガイシャ</t>
    </rPh>
    <rPh sb="20" eb="22">
      <t>シエン</t>
    </rPh>
    <rPh sb="22" eb="24">
      <t>シセツ</t>
    </rPh>
    <rPh sb="24" eb="25">
      <t>ナド</t>
    </rPh>
    <rPh sb="26" eb="28">
      <t>ジョウキン</t>
    </rPh>
    <rPh sb="29" eb="35">
      <t>カンリエイヨウシナド</t>
    </rPh>
    <rPh sb="37" eb="38">
      <t>メイ</t>
    </rPh>
    <rPh sb="38" eb="40">
      <t>イジョウ</t>
    </rPh>
    <rPh sb="40" eb="42">
      <t>ハイチ</t>
    </rPh>
    <rPh sb="52" eb="53">
      <t>カギ</t>
    </rPh>
    <rPh sb="56" eb="57">
      <t>マタ</t>
    </rPh>
    <rPh sb="58" eb="60">
      <t>コウエキ</t>
    </rPh>
    <rPh sb="60" eb="62">
      <t>シャダン</t>
    </rPh>
    <rPh sb="62" eb="64">
      <t>ホウジン</t>
    </rPh>
    <rPh sb="64" eb="66">
      <t>ニホン</t>
    </rPh>
    <rPh sb="66" eb="69">
      <t>エイヨウシ</t>
    </rPh>
    <rPh sb="69" eb="70">
      <t>カイ</t>
    </rPh>
    <rPh sb="70" eb="71">
      <t>モ</t>
    </rPh>
    <rPh sb="74" eb="78">
      <t>トドウフケン</t>
    </rPh>
    <rPh sb="78" eb="81">
      <t>エイヨウシ</t>
    </rPh>
    <rPh sb="81" eb="82">
      <t>カイ</t>
    </rPh>
    <rPh sb="83" eb="85">
      <t>セッチ</t>
    </rPh>
    <rPh sb="90" eb="92">
      <t>ウンエイ</t>
    </rPh>
    <rPh sb="94" eb="96">
      <t>エイヨウ</t>
    </rPh>
    <rPh sb="108" eb="110">
      <t>レンケイ</t>
    </rPh>
    <rPh sb="120" eb="122">
      <t>エイヨウ</t>
    </rPh>
    <rPh sb="122" eb="124">
      <t>カイゼン</t>
    </rPh>
    <rPh sb="124" eb="126">
      <t>カサン</t>
    </rPh>
    <rPh sb="127" eb="129">
      <t>サンテイ</t>
    </rPh>
    <rPh sb="132" eb="135">
      <t>リヨウシャ</t>
    </rPh>
    <rPh sb="137" eb="138">
      <t>ツギ</t>
    </rPh>
    <rPh sb="144" eb="146">
      <t>エイヨウ</t>
    </rPh>
    <rPh sb="146" eb="148">
      <t>ジョウタイ</t>
    </rPh>
    <rPh sb="152" eb="154">
      <t>ガイトウ</t>
    </rPh>
    <rPh sb="156" eb="157">
      <t>モノ</t>
    </rPh>
    <rPh sb="165" eb="167">
      <t>エイヨウ</t>
    </rPh>
    <rPh sb="167" eb="169">
      <t>カイゼン</t>
    </rPh>
    <rPh sb="174" eb="176">
      <t>テイキョウ</t>
    </rPh>
    <rPh sb="177" eb="179">
      <t>ヒツヨウ</t>
    </rPh>
    <rPh sb="180" eb="181">
      <t>ミト</t>
    </rPh>
    <rPh sb="185" eb="186">
      <t>モノ</t>
    </rPh>
    <rPh sb="200" eb="202">
      <t>タイジュウ</t>
    </rPh>
    <rPh sb="202" eb="204">
      <t>ヘンカ</t>
    </rPh>
    <rPh sb="204" eb="206">
      <t>ワリアイ</t>
    </rPh>
    <rPh sb="207" eb="209">
      <t>ショクジ</t>
    </rPh>
    <rPh sb="209" eb="211">
      <t>セッシュ</t>
    </rPh>
    <rPh sb="211" eb="212">
      <t>リョウ</t>
    </rPh>
    <rPh sb="219" eb="220">
      <t>タ</t>
    </rPh>
    <rPh sb="220" eb="221">
      <t>テイ</t>
    </rPh>
    <rPh sb="221" eb="223">
      <t>エイヨウ</t>
    </rPh>
    <rPh sb="223" eb="224">
      <t>マタ</t>
    </rPh>
    <rPh sb="225" eb="226">
      <t>カ</t>
    </rPh>
    <rPh sb="226" eb="228">
      <t>エイヨウ</t>
    </rPh>
    <rPh sb="228" eb="230">
      <t>ジョウタイ</t>
    </rPh>
    <rPh sb="234" eb="235">
      <t>マタ</t>
    </rPh>
    <rPh sb="245" eb="246">
      <t>ミト</t>
    </rPh>
    <rPh sb="250" eb="251">
      <t>モノ</t>
    </rPh>
    <phoneticPr fontId="9"/>
  </si>
  <si>
    <t>介護給付費等の算定に係る体制等に関する届出書　添付書類一覧表</t>
    <rPh sb="0" eb="2">
      <t>カイゴ</t>
    </rPh>
    <rPh sb="2" eb="4">
      <t>キュウフ</t>
    </rPh>
    <rPh sb="4" eb="5">
      <t>ヒ</t>
    </rPh>
    <rPh sb="5" eb="6">
      <t>トウ</t>
    </rPh>
    <rPh sb="7" eb="9">
      <t>サンテイ</t>
    </rPh>
    <rPh sb="10" eb="11">
      <t>カカ</t>
    </rPh>
    <rPh sb="12" eb="14">
      <t>タイセイ</t>
    </rPh>
    <rPh sb="14" eb="15">
      <t>トウ</t>
    </rPh>
    <rPh sb="16" eb="17">
      <t>カン</t>
    </rPh>
    <rPh sb="19" eb="22">
      <t>トドケデショ</t>
    </rPh>
    <rPh sb="23" eb="25">
      <t>テンプ</t>
    </rPh>
    <rPh sb="25" eb="27">
      <t>ショルイ</t>
    </rPh>
    <rPh sb="27" eb="29">
      <t>イチラン</t>
    </rPh>
    <rPh sb="29" eb="30">
      <t>ヒョウ</t>
    </rPh>
    <phoneticPr fontId="9"/>
  </si>
  <si>
    <t>別紙52</t>
  </si>
  <si>
    <t>社会生活支援特別加算に係る届出書</t>
  </si>
  <si>
    <t>福祉専門職員配置等加算に関する届出書（共生型短期入所）</t>
  </si>
  <si>
    <t>人員配置体制加算に関する届出書（生活介護・療養介護）</t>
  </si>
  <si>
    <t>リハビリテーション加算に関する届出書（自立訓練（機能訓練））</t>
    <rPh sb="19" eb="21">
      <t>ジリツ</t>
    </rPh>
    <rPh sb="21" eb="23">
      <t>クンレン</t>
    </rPh>
    <rPh sb="24" eb="26">
      <t>キノウ</t>
    </rPh>
    <rPh sb="26" eb="28">
      <t>クンレン</t>
    </rPh>
    <phoneticPr fontId="9"/>
  </si>
  <si>
    <t>様　　式</t>
  </si>
  <si>
    <t>医療連携体制加算に関する届出書（Ⅶ：共同生活援助、Ⅸ：短期入所）</t>
    <rPh sb="18" eb="24">
      <t>キョウドウセイカツエンジョ</t>
    </rPh>
    <rPh sb="27" eb="29">
      <t>タンキ</t>
    </rPh>
    <rPh sb="29" eb="31">
      <t>ニュウショ</t>
    </rPh>
    <phoneticPr fontId="9"/>
  </si>
  <si>
    <t>入浴支援加算に関する届出書</t>
  </si>
  <si>
    <t>地域生活支援拠点等機能強化加算に関する届出書</t>
  </si>
  <si>
    <t>地域移行支援体制加算に関する届出書</t>
  </si>
  <si>
    <t>別紙８-１</t>
  </si>
  <si>
    <t>ピアサポート体制加算に関する届出書</t>
    <rPh sb="6" eb="10">
      <t>タイセイカサン</t>
    </rPh>
    <rPh sb="11" eb="12">
      <t>カン</t>
    </rPh>
    <rPh sb="14" eb="17">
      <t>トドケデショ</t>
    </rPh>
    <phoneticPr fontId="9"/>
  </si>
  <si>
    <t>就労支援関係研修修了加算に関する届出書</t>
    <rPh sb="0" eb="6">
      <t>シュウロウシエンカンケイ</t>
    </rPh>
    <rPh sb="6" eb="8">
      <t>ケンシュウ</t>
    </rPh>
    <rPh sb="8" eb="10">
      <t>シュウリョウ</t>
    </rPh>
    <rPh sb="10" eb="12">
      <t>カサン</t>
    </rPh>
    <rPh sb="13" eb="14">
      <t>カン</t>
    </rPh>
    <rPh sb="16" eb="19">
      <t>トドケデショ</t>
    </rPh>
    <phoneticPr fontId="9"/>
  </si>
  <si>
    <t>賃金向上達成指導員配置加算に関する届出書</t>
  </si>
  <si>
    <t>人員配置体制加算に関する届出書（共同生活援助）</t>
  </si>
  <si>
    <t>火</t>
    <rPh sb="0" eb="1">
      <t>カ</t>
    </rPh>
    <phoneticPr fontId="9"/>
  </si>
  <si>
    <t>参考表</t>
    <rPh sb="0" eb="3">
      <t>サンコウヒョウ</t>
    </rPh>
    <phoneticPr fontId="9"/>
  </si>
  <si>
    <t>移行支援住居におけるサービス管理責任者　配置数算定票</t>
  </si>
  <si>
    <t>送迎加算に関する届出書</t>
  </si>
  <si>
    <t>口腔衛生管理体制加算に係る届出書</t>
  </si>
  <si>
    <t>就労移行支援体制加算に関する届出書（就労継続支援B型）</t>
    <rPh sb="18" eb="20">
      <t>シュウロウ</t>
    </rPh>
    <rPh sb="20" eb="22">
      <t>ケイゾク</t>
    </rPh>
    <rPh sb="22" eb="24">
      <t>シエン</t>
    </rPh>
    <rPh sb="25" eb="26">
      <t>ガタ</t>
    </rPh>
    <phoneticPr fontId="9"/>
  </si>
  <si>
    <t>施設外支援実施状況（移行準備支援体制加算に係る届出書）</t>
  </si>
  <si>
    <t>就労定着実績体制加算に関する届出書</t>
  </si>
  <si>
    <t>研修修了証の写し</t>
    <rPh sb="0" eb="5">
      <t>ケンシュウシュウリョウショウ</t>
    </rPh>
    <rPh sb="6" eb="7">
      <t>ウツ</t>
    </rPh>
    <phoneticPr fontId="9"/>
  </si>
  <si>
    <t>別紙31</t>
  </si>
  <si>
    <t>研修修了証の写し・資格証の写し</t>
    <rPh sb="0" eb="2">
      <t>ケンシュウ</t>
    </rPh>
    <rPh sb="2" eb="4">
      <t>シュウリョウ</t>
    </rPh>
    <rPh sb="4" eb="5">
      <t>ショウ</t>
    </rPh>
    <rPh sb="6" eb="7">
      <t>ウツ</t>
    </rPh>
    <rPh sb="9" eb="11">
      <t>シカク</t>
    </rPh>
    <rPh sb="11" eb="12">
      <t>ショウ</t>
    </rPh>
    <rPh sb="13" eb="14">
      <t>ウツ</t>
    </rPh>
    <phoneticPr fontId="9"/>
  </si>
  <si>
    <t>資格証の写し・組織体制図</t>
    <rPh sb="0" eb="3">
      <t>シカクショウ</t>
    </rPh>
    <rPh sb="4" eb="5">
      <t>ウツ</t>
    </rPh>
    <rPh sb="7" eb="12">
      <t>ソシキタイセイズ</t>
    </rPh>
    <phoneticPr fontId="9"/>
  </si>
  <si>
    <t>共生型のみ
新たに配置する場合は変更届と添付書類（研修修了証の写し・実務経験証明書・資格証の写し）を提出</t>
    <rPh sb="0" eb="3">
      <t>キョウセイガタ</t>
    </rPh>
    <rPh sb="6" eb="7">
      <t>アラ</t>
    </rPh>
    <rPh sb="9" eb="11">
      <t>ハイチ</t>
    </rPh>
    <rPh sb="13" eb="15">
      <t>バアイ</t>
    </rPh>
    <rPh sb="16" eb="19">
      <t>ヘンコウトドケ</t>
    </rPh>
    <rPh sb="20" eb="24">
      <t>テンプショルイ</t>
    </rPh>
    <rPh sb="25" eb="30">
      <t>ケンシュウシュウリョウショウ</t>
    </rPh>
    <rPh sb="31" eb="32">
      <t>ウツ</t>
    </rPh>
    <rPh sb="34" eb="41">
      <t>ジツムケイケンショウメイショ</t>
    </rPh>
    <rPh sb="42" eb="45">
      <t>シカクショウ</t>
    </rPh>
    <rPh sb="46" eb="47">
      <t>ウツ</t>
    </rPh>
    <rPh sb="50" eb="52">
      <t>テイシュツ</t>
    </rPh>
    <phoneticPr fontId="9"/>
  </si>
  <si>
    <t>研修修了証の写し・実務経験証明書</t>
    <rPh sb="0" eb="2">
      <t>ケンシュウ</t>
    </rPh>
    <rPh sb="2" eb="5">
      <t>シュウリョウショウ</t>
    </rPh>
    <rPh sb="6" eb="7">
      <t>ウツ</t>
    </rPh>
    <rPh sb="9" eb="16">
      <t>ジツムケイケンショウメイショ</t>
    </rPh>
    <phoneticPr fontId="9"/>
  </si>
  <si>
    <t>賃金向上計画書・経営改善計画書・利用者の就業規則の写し</t>
    <rPh sb="0" eb="4">
      <t>チンギンコウジョウ</t>
    </rPh>
    <rPh sb="4" eb="6">
      <t>ケイカク</t>
    </rPh>
    <rPh sb="6" eb="7">
      <t>ショ</t>
    </rPh>
    <rPh sb="8" eb="15">
      <t>ケイエイカイゼンケイカクショ</t>
    </rPh>
    <rPh sb="16" eb="19">
      <t>リヨウシャ</t>
    </rPh>
    <rPh sb="20" eb="24">
      <t>シュウギョウキソク</t>
    </rPh>
    <rPh sb="25" eb="26">
      <t>ウツ</t>
    </rPh>
    <phoneticPr fontId="9"/>
  </si>
  <si>
    <t>工賃向上計画（就労継続支援B型サービス費（Ⅳ）を算定する事業所のみ）</t>
    <rPh sb="0" eb="6">
      <t>コウチンコウジョウケイカク</t>
    </rPh>
    <rPh sb="7" eb="13">
      <t>シュウロウケイゾクシエン</t>
    </rPh>
    <rPh sb="14" eb="15">
      <t>ガタ</t>
    </rPh>
    <rPh sb="19" eb="20">
      <t>ヒ</t>
    </rPh>
    <rPh sb="24" eb="26">
      <t>サンテイ</t>
    </rPh>
    <rPh sb="28" eb="31">
      <t>ジギョウショ</t>
    </rPh>
    <phoneticPr fontId="9"/>
  </si>
  <si>
    <t>研修修了証の写し・組織体制図</t>
    <rPh sb="0" eb="2">
      <t>ケンシュウ</t>
    </rPh>
    <rPh sb="2" eb="4">
      <t>シュウリョウ</t>
    </rPh>
    <rPh sb="4" eb="5">
      <t>ショウ</t>
    </rPh>
    <rPh sb="6" eb="7">
      <t>ウツ</t>
    </rPh>
    <rPh sb="9" eb="11">
      <t>ソシキ</t>
    </rPh>
    <rPh sb="11" eb="13">
      <t>タイセイ</t>
    </rPh>
    <rPh sb="13" eb="14">
      <t>ズ</t>
    </rPh>
    <phoneticPr fontId="9"/>
  </si>
  <si>
    <t>在職期間証明書</t>
    <rPh sb="0" eb="7">
      <t>ザイショクキカンショウメイショ</t>
    </rPh>
    <phoneticPr fontId="9"/>
  </si>
  <si>
    <t>連携の計画等を示す文書</t>
    <rPh sb="0" eb="2">
      <t>レンケイ</t>
    </rPh>
    <rPh sb="3" eb="5">
      <t>ケイカク</t>
    </rPh>
    <rPh sb="5" eb="6">
      <t>トウ</t>
    </rPh>
    <rPh sb="7" eb="8">
      <t>シメ</t>
    </rPh>
    <rPh sb="9" eb="11">
      <t>ブンショ</t>
    </rPh>
    <phoneticPr fontId="9"/>
  </si>
  <si>
    <t>世話人５：１</t>
  </si>
  <si>
    <t>別紙2-1</t>
    <rPh sb="0" eb="2">
      <t>ベッシ</t>
    </rPh>
    <phoneticPr fontId="9"/>
  </si>
  <si>
    <t>別紙2-2</t>
    <rPh sb="0" eb="2">
      <t>ベッシ</t>
    </rPh>
    <phoneticPr fontId="9"/>
  </si>
  <si>
    <t>別紙2-3</t>
    <rPh sb="0" eb="2">
      <t>ベッシ</t>
    </rPh>
    <phoneticPr fontId="9"/>
  </si>
  <si>
    <t>特定事業所加算に係る届出書（行動援護事業所）</t>
  </si>
  <si>
    <t>別紙3-1</t>
    <rPh sb="0" eb="2">
      <t>ベッシ</t>
    </rPh>
    <phoneticPr fontId="9"/>
  </si>
  <si>
    <r>
      <t>○６の人員体制を満たすために必要な特定従業者数</t>
    </r>
    <r>
      <rPr>
        <sz val="10"/>
        <color auto="1"/>
        <rFont val="HGSｺﾞｼｯｸM"/>
      </rPr>
      <t>（ (a)＋(b)＋(c) = (d)、(d)の値から（</t>
    </r>
    <r>
      <rPr>
        <sz val="10"/>
        <color auto="1"/>
        <rFont val="Calibri"/>
      </rPr>
      <t>e</t>
    </r>
    <r>
      <rPr>
        <sz val="10"/>
        <color auto="1"/>
        <rFont val="HGSｺﾞｼｯｸM"/>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19"/>
  </si>
  <si>
    <t>別紙3-2</t>
    <rPh sb="0" eb="2">
      <t>ベッシ</t>
    </rPh>
    <phoneticPr fontId="9"/>
  </si>
  <si>
    <t>別紙7</t>
    <rPh sb="0" eb="2">
      <t>ベッシ</t>
    </rPh>
    <phoneticPr fontId="9"/>
  </si>
  <si>
    <t>別紙８-２</t>
  </si>
  <si>
    <t>別紙８-３</t>
  </si>
  <si>
    <t>別紙９-１</t>
  </si>
  <si>
    <t>リハビリテーション加算に関する届出書（生活介護）</t>
  </si>
  <si>
    <t>別紙12</t>
  </si>
  <si>
    <t>別紙15</t>
  </si>
  <si>
    <t>別紙17</t>
  </si>
  <si>
    <t>別紙19</t>
  </si>
  <si>
    <t>別紙21</t>
  </si>
  <si>
    <t>別紙23-２</t>
  </si>
  <si>
    <t>別紙26</t>
  </si>
  <si>
    <t>別紙27</t>
  </si>
  <si>
    <t>地域移行支援体制強化加算・通勤者生活支援加算に関する届出書</t>
  </si>
  <si>
    <t>別紙29-１</t>
  </si>
  <si>
    <t>夜間支援等体制加算に関する届出書（共同生活援助）</t>
  </si>
  <si>
    <t>別紙30</t>
  </si>
  <si>
    <t>別紙34</t>
  </si>
  <si>
    <t>別紙36</t>
  </si>
  <si>
    <t>別紙43</t>
  </si>
  <si>
    <t>主任相談支援専門員配置加算に関する届出書</t>
  </si>
  <si>
    <t>入院時情報提供書（相談支援事業所・重度訪問介護事業所→入院医療機関）</t>
  </si>
  <si>
    <t>別紙49</t>
  </si>
  <si>
    <t>別紙50</t>
  </si>
  <si>
    <t>別紙51-２</t>
  </si>
  <si>
    <t>区分１以下</t>
    <rPh sb="0" eb="2">
      <t>クブン</t>
    </rPh>
    <rPh sb="3" eb="5">
      <t>イカ</t>
    </rPh>
    <phoneticPr fontId="9"/>
  </si>
  <si>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4"/>
  </si>
  <si>
    <t>日中サービス支援型事業所</t>
    <rPh sb="0" eb="2">
      <t>ニッチュウ</t>
    </rPh>
    <rPh sb="6" eb="8">
      <t>シエン</t>
    </rPh>
    <rPh sb="8" eb="9">
      <t>ガタ</t>
    </rPh>
    <rPh sb="9" eb="11">
      <t>ジギョウ</t>
    </rPh>
    <rPh sb="11" eb="12">
      <t>ショ</t>
    </rPh>
    <phoneticPr fontId="9"/>
  </si>
  <si>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9"/>
  </si>
  <si>
    <t>区分５</t>
    <rPh sb="0" eb="2">
      <t>クブン</t>
    </rPh>
    <phoneticPr fontId="142"/>
  </si>
  <si>
    <t>加配する特定従業者（世話人等）の勤務体制一覧表</t>
    <rPh sb="0" eb="2">
      <t>カハイ</t>
    </rPh>
    <rPh sb="4" eb="6">
      <t>トクテイ</t>
    </rPh>
    <rPh sb="6" eb="9">
      <t>ジュウギョウシャ</t>
    </rPh>
    <rPh sb="10" eb="12">
      <t>セワ</t>
    </rPh>
    <rPh sb="12" eb="14">
      <t>ニンナド</t>
    </rPh>
    <phoneticPr fontId="9"/>
  </si>
  <si>
    <t>世話人・生活支援員の合計</t>
    <rPh sb="0" eb="3">
      <t>セワニン</t>
    </rPh>
    <rPh sb="4" eb="6">
      <t>セイカツ</t>
    </rPh>
    <rPh sb="6" eb="9">
      <t>シエンイン</t>
    </rPh>
    <rPh sb="10" eb="12">
      <t>ゴウケイ</t>
    </rPh>
    <phoneticPr fontId="9"/>
  </si>
  <si>
    <t>総合計</t>
    <rPh sb="0" eb="1">
      <t>ソウ</t>
    </rPh>
    <rPh sb="1" eb="3">
      <t>ゴウケイ</t>
    </rPh>
    <phoneticPr fontId="9"/>
  </si>
  <si>
    <t>７　人員配置体制加算の算定における必要加配数</t>
    <rPh sb="2" eb="10">
      <t>ジンインハイチタイセイカサン</t>
    </rPh>
    <rPh sb="11" eb="13">
      <t>サンテイ</t>
    </rPh>
    <rPh sb="17" eb="19">
      <t>ヒツヨウ</t>
    </rPh>
    <rPh sb="19" eb="21">
      <t>カハイ</t>
    </rPh>
    <rPh sb="21" eb="22">
      <t>スウ</t>
    </rPh>
    <phoneticPr fontId="9"/>
  </si>
  <si>
    <t>介護包括サービス型・外部サービス利用型</t>
    <rPh sb="0" eb="4">
      <t>カイゴホウカツ</t>
    </rPh>
    <rPh sb="8" eb="9">
      <t>ガタ</t>
    </rPh>
    <rPh sb="10" eb="12">
      <t>ガイブ</t>
    </rPh>
    <rPh sb="16" eb="19">
      <t>リヨウガタ</t>
    </rPh>
    <phoneticPr fontId="9"/>
  </si>
  <si>
    <t>12:1の場合</t>
    <rPh sb="5" eb="7">
      <t>バアイ</t>
    </rPh>
    <phoneticPr fontId="9"/>
  </si>
  <si>
    <t>加配状況</t>
    <rPh sb="0" eb="2">
      <t>カハイ</t>
    </rPh>
    <rPh sb="2" eb="4">
      <t>ジョウキョウ</t>
    </rPh>
    <phoneticPr fontId="9"/>
  </si>
  <si>
    <t>①新設又は増改築等の時点から６か月未満</t>
  </si>
  <si>
    <t>勤務延べ時間</t>
    <rPh sb="0" eb="3">
      <t>キンムノ</t>
    </rPh>
    <rPh sb="4" eb="6">
      <t>ジカン</t>
    </rPh>
    <phoneticPr fontId="9"/>
  </si>
  <si>
    <t>８　移行支援住居におけるサービス管理責任者の配置要件の可否</t>
    <rPh sb="2" eb="8">
      <t>イコウシエンジュウキョ</t>
    </rPh>
    <rPh sb="27" eb="29">
      <t>カヒ</t>
    </rPh>
    <phoneticPr fontId="9"/>
  </si>
  <si>
    <t>30:1の場合</t>
    <rPh sb="5" eb="7">
      <t>バアイ</t>
    </rPh>
    <phoneticPr fontId="9"/>
  </si>
  <si>
    <t>滞在時間</t>
    <rPh sb="0" eb="2">
      <t>タイザイ</t>
    </rPh>
    <rPh sb="2" eb="4">
      <t>ジカン</t>
    </rPh>
    <phoneticPr fontId="9"/>
  </si>
  <si>
    <t>○</t>
  </si>
  <si>
    <t>水</t>
    <rPh sb="0" eb="1">
      <t>スイ</t>
    </rPh>
    <phoneticPr fontId="9"/>
  </si>
  <si>
    <t>研修修了証の写し・資格証の写し・それぞれの要件を満たすことが分かる書類</t>
    <rPh sb="0" eb="2">
      <t>ケンシュウ</t>
    </rPh>
    <rPh sb="2" eb="4">
      <t>シュウリョウ</t>
    </rPh>
    <rPh sb="4" eb="5">
      <t>ショウ</t>
    </rPh>
    <rPh sb="6" eb="7">
      <t>ウツ</t>
    </rPh>
    <rPh sb="9" eb="11">
      <t>シカク</t>
    </rPh>
    <rPh sb="11" eb="12">
      <t>ショウ</t>
    </rPh>
    <rPh sb="13" eb="14">
      <t>ウツ</t>
    </rPh>
    <rPh sb="21" eb="23">
      <t>ヨウケン</t>
    </rPh>
    <rPh sb="24" eb="25">
      <t>ミ</t>
    </rPh>
    <rPh sb="30" eb="31">
      <t>ワ</t>
    </rPh>
    <rPh sb="33" eb="35">
      <t>ショルイ</t>
    </rPh>
    <phoneticPr fontId="9"/>
  </si>
  <si>
    <t>生活支援員</t>
    <rPh sb="0" eb="2">
      <t>セイカツ</t>
    </rPh>
    <rPh sb="2" eb="4">
      <t>シエン</t>
    </rPh>
    <rPh sb="4" eb="5">
      <t>イン</t>
    </rPh>
    <phoneticPr fontId="9"/>
  </si>
  <si>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9"/>
  </si>
  <si>
    <t>個人居宅介護利用者（再掲）</t>
  </si>
  <si>
    <t>土</t>
    <rPh sb="0" eb="1">
      <t>ド</t>
    </rPh>
    <phoneticPr fontId="9"/>
  </si>
  <si>
    <t>勤務延べ
時間数</t>
    <rPh sb="0" eb="3">
      <t>キンムノ</t>
    </rPh>
    <rPh sb="5" eb="8">
      <t>ジカンスウ</t>
    </rPh>
    <phoneticPr fontId="9"/>
  </si>
  <si>
    <t>7.5:1の場合</t>
    <rPh sb="6" eb="8">
      <t>バアイ</t>
    </rPh>
    <phoneticPr fontId="9"/>
  </si>
  <si>
    <t>夜間支援従事者
③</t>
  </si>
  <si>
    <t>第３週</t>
    <rPh sb="0" eb="1">
      <t>ダイ</t>
    </rPh>
    <rPh sb="2" eb="3">
      <t>シュウ</t>
    </rPh>
    <phoneticPr fontId="9"/>
  </si>
  <si>
    <t>特定従業者用の勤務延べ時間数</t>
    <rPh sb="0" eb="2">
      <t>トクテイ</t>
    </rPh>
    <rPh sb="2" eb="5">
      <t>ジュウギョウシャ</t>
    </rPh>
    <rPh sb="5" eb="6">
      <t>ヨウ</t>
    </rPh>
    <rPh sb="7" eb="9">
      <t>キンム</t>
    </rPh>
    <phoneticPr fontId="9"/>
  </si>
  <si>
    <t>事業所番号</t>
    <rPh sb="0" eb="3">
      <t>ジギョウショ</t>
    </rPh>
    <rPh sb="3" eb="5">
      <t>バンゴウ</t>
    </rPh>
    <phoneticPr fontId="142"/>
  </si>
  <si>
    <t>区分３</t>
    <rPh sb="0" eb="2">
      <t>クブン</t>
    </rPh>
    <phoneticPr fontId="9"/>
  </si>
  <si>
    <t>５　当該事業所における基準上置くべき従業者数</t>
    <rPh sb="2" eb="4">
      <t>トウガイ</t>
    </rPh>
    <rPh sb="4" eb="7">
      <t>ジギョウショ</t>
    </rPh>
    <phoneticPr fontId="9"/>
  </si>
  <si>
    <t>第４週</t>
    <rPh sb="0" eb="1">
      <t>ダイ</t>
    </rPh>
    <rPh sb="2" eb="3">
      <t>シュウ</t>
    </rPh>
    <phoneticPr fontId="9"/>
  </si>
  <si>
    <t>区分５</t>
    <rPh sb="0" eb="2">
      <t>クブン</t>
    </rPh>
    <phoneticPr fontId="9"/>
  </si>
  <si>
    <t>20:1の場合</t>
    <rPh sb="5" eb="7">
      <t>バアイ</t>
    </rPh>
    <phoneticPr fontId="9"/>
  </si>
  <si>
    <t>区分６</t>
    <rPh sb="0" eb="2">
      <t>クブン</t>
    </rPh>
    <phoneticPr fontId="9"/>
  </si>
  <si>
    <t>兼務先</t>
    <rPh sb="0" eb="2">
      <t>ケンム</t>
    </rPh>
    <rPh sb="2" eb="3">
      <t>サキ</t>
    </rPh>
    <phoneticPr fontId="9"/>
  </si>
  <si>
    <t>１　事業者名等</t>
    <rPh sb="2" eb="5">
      <t>ジギョウシャ</t>
    </rPh>
    <rPh sb="5" eb="6">
      <t>メイ</t>
    </rPh>
    <rPh sb="6" eb="7">
      <t>トウ</t>
    </rPh>
    <phoneticPr fontId="142"/>
  </si>
  <si>
    <t>６月</t>
    <rPh sb="1" eb="2">
      <t>ガツ</t>
    </rPh>
    <phoneticPr fontId="142"/>
  </si>
  <si>
    <t>12月</t>
    <rPh sb="2" eb="3">
      <t>ガツ</t>
    </rPh>
    <phoneticPr fontId="142"/>
  </si>
  <si>
    <t>１月</t>
    <rPh sb="1" eb="2">
      <t>ガツ</t>
    </rPh>
    <phoneticPr fontId="142"/>
  </si>
  <si>
    <t>３月</t>
    <rPh sb="1" eb="2">
      <t>ガツ</t>
    </rPh>
    <phoneticPr fontId="142"/>
  </si>
  <si>
    <t>計</t>
    <rPh sb="0" eb="1">
      <t>ケイ</t>
    </rPh>
    <phoneticPr fontId="142"/>
  </si>
  <si>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44"/>
  </si>
  <si>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9"/>
  </si>
  <si>
    <t>日</t>
    <rPh sb="0" eb="1">
      <t>ニチ</t>
    </rPh>
    <phoneticPr fontId="142"/>
  </si>
  <si>
    <t>延べ利用人数</t>
  </si>
  <si>
    <t>介護サービス包括型</t>
    <rPh sb="0" eb="2">
      <t>カイゴ</t>
    </rPh>
    <rPh sb="6" eb="8">
      <t>ホウカツ</t>
    </rPh>
    <rPh sb="8" eb="9">
      <t>ガタ</t>
    </rPh>
    <phoneticPr fontId="142"/>
  </si>
  <si>
    <t>別紙37-1</t>
  </si>
  <si>
    <t>別紙37-3</t>
  </si>
  <si>
    <t>３　運営状況</t>
    <rPh sb="2" eb="4">
      <t>ウンエイ</t>
    </rPh>
    <rPh sb="4" eb="6">
      <t>ジョウキョウ</t>
    </rPh>
    <phoneticPr fontId="142"/>
  </si>
  <si>
    <t>※２　該当する欄のプルダウンで○を選択する</t>
  </si>
  <si>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44"/>
  </si>
  <si>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4"/>
  </si>
  <si>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9"/>
  </si>
  <si>
    <t>区分１以下</t>
    <rPh sb="0" eb="2">
      <t>クブン</t>
    </rPh>
    <rPh sb="3" eb="5">
      <t>イカ</t>
    </rPh>
    <phoneticPr fontId="142"/>
  </si>
  <si>
    <t>７　実際のサービス管理責任者の人員配置</t>
    <rPh sb="2" eb="4">
      <t>ジッサイ</t>
    </rPh>
    <rPh sb="9" eb="14">
      <t>カンリセキニンシャ</t>
    </rPh>
    <rPh sb="15" eb="17">
      <t>ジンイン</t>
    </rPh>
    <rPh sb="17" eb="19">
      <t>ハイチ</t>
    </rPh>
    <phoneticPr fontId="9"/>
  </si>
  <si>
    <t>区分４</t>
    <rPh sb="0" eb="2">
      <t>クブン</t>
    </rPh>
    <phoneticPr fontId="142"/>
  </si>
  <si>
    <t>区分６</t>
    <rPh sb="0" eb="2">
      <t>クブン</t>
    </rPh>
    <phoneticPr fontId="142"/>
  </si>
  <si>
    <t>別紙40-1</t>
  </si>
  <si>
    <t>※２　「看護師の勤務状況」欄は、本届出を行う事業所における看護師の勤務状況又は訪問の状況を記載してください。
　　（例１：毎週金曜日、10:00～12:00　　例２：月３回、１回当たり１時間）
　　　なお、利用者に対する日常的な健康管理や通常時及び特に利用者の状態悪化時における医療機関（主治医）との連絡・調整等の業務を行うために必要な勤務時間を確保すること。</t>
  </si>
  <si>
    <t>※３　「重度化した場合における対応に関する指針」に盛り込むべき項目としては、例えば①急性期における医師や医療機関との連携体制、②入院期間中におけるグループホーム等における家賃や食材料費の取扱いなどが考えられる。</t>
  </si>
  <si>
    <t>注２　公認心理師等には、「心理に関する支援を要する者に対する相談、助言、指導等の援助を行う能力を有する者」を含む。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6" eb="47">
      <t>チカラ</t>
    </rPh>
    <rPh sb="48" eb="49">
      <t>ユウ</t>
    </rPh>
    <rPh sb="51" eb="52">
      <t>モノ</t>
    </rPh>
    <rPh sb="54" eb="55">
      <t>フク</t>
    </rPh>
    <phoneticPr fontId="9"/>
  </si>
  <si>
    <t>※　生活支援員のうち20％以上が、強度行動障害支援者養成研修（基礎研修）修了者であること。</t>
    <rPh sb="33" eb="35">
      <t>ケンシュウ</t>
    </rPh>
    <phoneticPr fontId="9"/>
  </si>
  <si>
    <t>注４　強度行動障害支援者養成研修（基礎研修）については、重度訪問介護従事者養成研修行動障害支援課程、強度行動障害支援者養成研修（実践研修）については、行動援護従事者養成研修でも可。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</si>
  <si>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　医療機関等に研修又は訓練の実施予定日を確認し、障害者支援施設等の職員の参加の可否を確認した上で年度内までに当該研修又は訓練に参加できる目処がある場合、その予定日を記載してください。</t>
    <rPh sb="24" eb="27">
      <t>ショウガイシャ</t>
    </rPh>
    <rPh sb="27" eb="29">
      <t>シエン</t>
    </rPh>
    <rPh sb="29" eb="31">
      <t>シセツ</t>
    </rPh>
    <rPh sb="48" eb="51">
      <t>ネンドナイ</t>
    </rPh>
    <phoneticPr fontId="9"/>
  </si>
  <si>
    <t>別紙37-1提出時に、併せて提出</t>
  </si>
  <si>
    <t>(d)</t>
  </si>
  <si>
    <r>
      <t xml:space="preserve">                                            </t>
    </r>
    <r>
      <rPr>
        <b/>
        <sz val="16"/>
        <color auto="1"/>
        <rFont val="游ゴシック"/>
      </rPr>
      <t xml:space="preserve"> 備　　　考
                        　　（添付書類等）</t>
    </r>
    <r>
      <rPr>
        <sz val="11"/>
        <color auto="1"/>
        <rFont val="游ゴシック"/>
      </rPr>
      <t xml:space="preserve">
　</t>
    </r>
    <r>
      <rPr>
        <sz val="12"/>
        <color auto="1"/>
        <rFont val="游ゴシック"/>
      </rPr>
      <t>※</t>
    </r>
    <r>
      <rPr>
        <b/>
        <sz val="12"/>
        <color rgb="FFFF0000"/>
        <rFont val="游ゴシック"/>
      </rPr>
      <t>赤字</t>
    </r>
    <r>
      <rPr>
        <sz val="12"/>
        <color auto="1"/>
        <rFont val="游ゴシック"/>
      </rPr>
      <t>は注意事項、</t>
    </r>
    <r>
      <rPr>
        <b/>
        <sz val="12"/>
        <color auto="1"/>
        <rFont val="游ゴシック"/>
      </rPr>
      <t>黒字</t>
    </r>
    <r>
      <rPr>
        <sz val="12"/>
        <color auto="1"/>
        <rFont val="游ゴシック"/>
      </rPr>
      <t xml:space="preserve">は添付書類です。
　※複数の加算届出を行う場合で、重複する書類については、
        </t>
    </r>
    <r>
      <rPr>
        <b/>
        <u/>
        <sz val="12"/>
        <color auto="1"/>
        <rFont val="游ゴシック"/>
      </rPr>
      <t>１部</t>
    </r>
    <r>
      <rPr>
        <u/>
        <sz val="12"/>
        <color auto="1"/>
        <rFont val="游ゴシック"/>
      </rPr>
      <t>提出</t>
    </r>
    <r>
      <rPr>
        <sz val="12"/>
        <color auto="1"/>
        <rFont val="游ゴシック"/>
      </rPr>
      <t>してください。
　※下記に記載の添付書類以外の書類を求める場合があります。</t>
    </r>
    <rPh sb="45" eb="46">
      <t>ビ</t>
    </rPh>
    <rPh sb="49" eb="50">
      <t>コウ</t>
    </rPh>
    <rPh sb="78" eb="80">
      <t>テンプ</t>
    </rPh>
    <rPh sb="80" eb="82">
      <t>ショルイ</t>
    </rPh>
    <rPh sb="82" eb="83">
      <t>トウ</t>
    </rPh>
    <rPh sb="88" eb="90">
      <t>アカジ</t>
    </rPh>
    <rPh sb="91" eb="95">
      <t>チュウイジコウ</t>
    </rPh>
    <rPh sb="96" eb="98">
      <t>クロジ</t>
    </rPh>
    <rPh sb="99" eb="103">
      <t>テンプショルイ</t>
    </rPh>
    <rPh sb="109" eb="111">
      <t>フクスウ</t>
    </rPh>
    <rPh sb="112" eb="114">
      <t>カサン</t>
    </rPh>
    <rPh sb="114" eb="115">
      <t>トドケ</t>
    </rPh>
    <rPh sb="115" eb="116">
      <t>デ</t>
    </rPh>
    <rPh sb="117" eb="118">
      <t>オコナ</t>
    </rPh>
    <rPh sb="119" eb="121">
      <t>バアイ</t>
    </rPh>
    <rPh sb="123" eb="125">
      <t>チョウフク</t>
    </rPh>
    <rPh sb="127" eb="129">
      <t>ショルイ</t>
    </rPh>
    <rPh sb="146" eb="148">
      <t>テイシュツ</t>
    </rPh>
    <rPh sb="158" eb="160">
      <t>カキ</t>
    </rPh>
    <rPh sb="161" eb="163">
      <t>キサイ</t>
    </rPh>
    <rPh sb="164" eb="168">
      <t>テンプショルイ</t>
    </rPh>
    <rPh sb="168" eb="170">
      <t>イガイ</t>
    </rPh>
    <rPh sb="171" eb="173">
      <t>ショルイ</t>
    </rPh>
    <rPh sb="174" eb="175">
      <t>モト</t>
    </rPh>
    <rPh sb="177" eb="179">
      <t>バアイ</t>
    </rPh>
    <phoneticPr fontId="9"/>
  </si>
  <si>
    <t>利用者ごとの栄養ケア計画の進捗状況を定期的に評価している。</t>
    <rPh sb="0" eb="3">
      <t>リヨウシャ</t>
    </rPh>
    <rPh sb="6" eb="8">
      <t>エイヨウ</t>
    </rPh>
    <rPh sb="10" eb="12">
      <t>ケイカク</t>
    </rPh>
    <rPh sb="13" eb="15">
      <t>シンチョク</t>
    </rPh>
    <rPh sb="15" eb="17">
      <t>ジョウキョウ</t>
    </rPh>
    <rPh sb="18" eb="21">
      <t>テイキテキ</t>
    </rPh>
    <rPh sb="22" eb="24">
      <t>ヒョウカ</t>
    </rPh>
    <phoneticPr fontId="9"/>
  </si>
  <si>
    <t>・利用者ごとの栄養状態のリスクを利用開始時に把握している。</t>
    <rPh sb="1" eb="4">
      <t>リヨウシャ</t>
    </rPh>
    <rPh sb="7" eb="9">
      <t>エイヨウ</t>
    </rPh>
    <rPh sb="9" eb="11">
      <t>ジョウタイ</t>
    </rPh>
    <rPh sb="16" eb="18">
      <t>リヨウ</t>
    </rPh>
    <rPh sb="18" eb="20">
      <t>カイシ</t>
    </rPh>
    <rPh sb="20" eb="21">
      <t>ジ</t>
    </rPh>
    <rPh sb="22" eb="24">
      <t>ハアク</t>
    </rPh>
    <phoneticPr fontId="9"/>
  </si>
  <si>
    <t>・利用開始時に、管理栄養士が中心となって、利用者ごとの摂食・嚥下機能及び食形態にも配慮しつつ、栄養状態に関する解決すべき課題の把握（以下「栄養アセスメント」という。）を行い、管理栄養士、看護職員、生活支援員その他の職種の者が共同して、栄養食事相談に関する事項（食事に関する内容の説明等）、解決すべき栄養管理上の課題等に対し取り組むべき事項等を記載した栄養ケア計画を作成している。</t>
    <rPh sb="1" eb="3">
      <t>リヨウ</t>
    </rPh>
    <rPh sb="3" eb="5">
      <t>カイシ</t>
    </rPh>
    <rPh sb="5" eb="6">
      <t>ジ</t>
    </rPh>
    <rPh sb="8" eb="10">
      <t>カンリ</t>
    </rPh>
    <rPh sb="10" eb="13">
      <t>エイヨウシ</t>
    </rPh>
    <rPh sb="14" eb="16">
      <t>チュウシン</t>
    </rPh>
    <rPh sb="21" eb="24">
      <t>リヨウシャ</t>
    </rPh>
    <rPh sb="27" eb="29">
      <t>セッショク</t>
    </rPh>
    <rPh sb="30" eb="32">
      <t>エンゲ</t>
    </rPh>
    <rPh sb="32" eb="34">
      <t>キノウ</t>
    </rPh>
    <rPh sb="34" eb="35">
      <t>オヨ</t>
    </rPh>
    <rPh sb="36" eb="37">
      <t>ショク</t>
    </rPh>
    <rPh sb="37" eb="39">
      <t>ケイタイ</t>
    </rPh>
    <rPh sb="41" eb="43">
      <t>ハイリョ</t>
    </rPh>
    <rPh sb="47" eb="49">
      <t>エイヨウ</t>
    </rPh>
    <rPh sb="49" eb="51">
      <t>ジョウタイ</t>
    </rPh>
    <rPh sb="52" eb="53">
      <t>カン</t>
    </rPh>
    <rPh sb="55" eb="57">
      <t>カイケツ</t>
    </rPh>
    <rPh sb="60" eb="62">
      <t>カダイ</t>
    </rPh>
    <rPh sb="63" eb="65">
      <t>ハアク</t>
    </rPh>
    <rPh sb="66" eb="68">
      <t>イカ</t>
    </rPh>
    <rPh sb="69" eb="71">
      <t>エイヨウ</t>
    </rPh>
    <rPh sb="84" eb="85">
      <t>オコナ</t>
    </rPh>
    <rPh sb="87" eb="89">
      <t>カンリ</t>
    </rPh>
    <rPh sb="89" eb="92">
      <t>エイヨウシ</t>
    </rPh>
    <rPh sb="93" eb="95">
      <t>カンゴ</t>
    </rPh>
    <rPh sb="95" eb="97">
      <t>ショクイン</t>
    </rPh>
    <rPh sb="98" eb="100">
      <t>セイカツ</t>
    </rPh>
    <rPh sb="100" eb="102">
      <t>シエン</t>
    </rPh>
    <rPh sb="102" eb="103">
      <t>イン</t>
    </rPh>
    <rPh sb="105" eb="106">
      <t>タ</t>
    </rPh>
    <rPh sb="107" eb="109">
      <t>ショクシュ</t>
    </rPh>
    <rPh sb="110" eb="111">
      <t>モノ</t>
    </rPh>
    <rPh sb="112" eb="114">
      <t>キョウドウ</t>
    </rPh>
    <rPh sb="117" eb="119">
      <t>エイヨウ</t>
    </rPh>
    <rPh sb="119" eb="121">
      <t>ショクジ</t>
    </rPh>
    <rPh sb="121" eb="123">
      <t>ソウダン</t>
    </rPh>
    <rPh sb="124" eb="125">
      <t>カン</t>
    </rPh>
    <rPh sb="127" eb="129">
      <t>ジコウ</t>
    </rPh>
    <rPh sb="130" eb="132">
      <t>ショクジ</t>
    </rPh>
    <rPh sb="133" eb="134">
      <t>カン</t>
    </rPh>
    <rPh sb="136" eb="138">
      <t>ナイヨウ</t>
    </rPh>
    <rPh sb="139" eb="141">
      <t>セツメイ</t>
    </rPh>
    <rPh sb="141" eb="142">
      <t>ナド</t>
    </rPh>
    <rPh sb="144" eb="146">
      <t>カイケツ</t>
    </rPh>
    <rPh sb="149" eb="151">
      <t>エイヨウ</t>
    </rPh>
    <rPh sb="151" eb="153">
      <t>カンリ</t>
    </rPh>
    <rPh sb="153" eb="154">
      <t>ジョウ</t>
    </rPh>
    <rPh sb="155" eb="157">
      <t>カダイ</t>
    </rPh>
    <rPh sb="157" eb="158">
      <t>ナド</t>
    </rPh>
    <rPh sb="159" eb="160">
      <t>タイ</t>
    </rPh>
    <rPh sb="161" eb="162">
      <t>ト</t>
    </rPh>
    <rPh sb="163" eb="164">
      <t>ク</t>
    </rPh>
    <rPh sb="167" eb="169">
      <t>ジコウ</t>
    </rPh>
    <rPh sb="169" eb="170">
      <t>ナド</t>
    </rPh>
    <rPh sb="171" eb="173">
      <t>キサイ</t>
    </rPh>
    <rPh sb="175" eb="177">
      <t>エイヨウ</t>
    </rPh>
    <rPh sb="179" eb="181">
      <t>ケイカク</t>
    </rPh>
    <rPh sb="182" eb="184">
      <t>サクセイ</t>
    </rPh>
    <phoneticPr fontId="9"/>
  </si>
  <si>
    <t>合計（ (a)＝①＋② ）</t>
    <rPh sb="0" eb="2">
      <t>ゴウケイ</t>
    </rPh>
    <phoneticPr fontId="9"/>
  </si>
  <si>
    <t>・利用者の状態に応じて、定期的に、利用者の生活機能の状況を検討し、おおむね３月ごとに体重を測定する等により栄養状態の評価を行い、その結果を当該利用者を担当する相談支援専門員や主治医に対して情報提供する。</t>
    <rPh sb="1" eb="4">
      <t>リヨウシャ</t>
    </rPh>
    <rPh sb="5" eb="7">
      <t>ジョウタイ</t>
    </rPh>
    <rPh sb="8" eb="9">
      <t>オウ</t>
    </rPh>
    <rPh sb="12" eb="15">
      <t>テイキテキ</t>
    </rPh>
    <rPh sb="17" eb="20">
      <t>リヨウシャ</t>
    </rPh>
    <rPh sb="21" eb="23">
      <t>セイカツ</t>
    </rPh>
    <rPh sb="23" eb="25">
      <t>キノウ</t>
    </rPh>
    <rPh sb="26" eb="28">
      <t>ジョウキョウ</t>
    </rPh>
    <rPh sb="29" eb="31">
      <t>ケントウ</t>
    </rPh>
    <rPh sb="38" eb="39">
      <t>ツキ</t>
    </rPh>
    <rPh sb="42" eb="44">
      <t>タイジュウ</t>
    </rPh>
    <rPh sb="45" eb="47">
      <t>ソクテイ</t>
    </rPh>
    <rPh sb="49" eb="50">
      <t>ナド</t>
    </rPh>
    <rPh sb="53" eb="55">
      <t>エイヨウ</t>
    </rPh>
    <rPh sb="55" eb="57">
      <t>ジョウタイ</t>
    </rPh>
    <rPh sb="58" eb="60">
      <t>ヒョウカ</t>
    </rPh>
    <rPh sb="61" eb="62">
      <t>オコナ</t>
    </rPh>
    <rPh sb="66" eb="68">
      <t>ケッカ</t>
    </rPh>
    <rPh sb="69" eb="71">
      <t>トウガイ</t>
    </rPh>
    <rPh sb="71" eb="74">
      <t>リヨウシャ</t>
    </rPh>
    <rPh sb="75" eb="77">
      <t>タントウ</t>
    </rPh>
    <rPh sb="79" eb="81">
      <t>ソウダン</t>
    </rPh>
    <rPh sb="81" eb="83">
      <t>シエン</t>
    </rPh>
    <rPh sb="83" eb="85">
      <t>センモン</t>
    </rPh>
    <rPh sb="85" eb="86">
      <t>イン</t>
    </rPh>
    <rPh sb="87" eb="90">
      <t>シュジイ</t>
    </rPh>
    <rPh sb="91" eb="92">
      <t>タイ</t>
    </rPh>
    <rPh sb="94" eb="96">
      <t>ジョウホウ</t>
    </rPh>
    <rPh sb="96" eb="98">
      <t>テイキョウ</t>
    </rPh>
    <phoneticPr fontId="9"/>
  </si>
  <si>
    <t>別紙57</t>
  </si>
  <si>
    <t>従業者の勤務体制一覧表、研修を修了したことを証明する書類等</t>
    <rPh sb="0" eb="3">
      <t>ジュウギョウシャ</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</si>
  <si>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</si>
  <si>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常勤換算後の人数</t>
    <rPh sb="0" eb="2">
      <t>ジョウキン</t>
    </rPh>
    <rPh sb="2" eb="4">
      <t>カンサン</t>
    </rPh>
    <rPh sb="4" eb="5">
      <t>ゴ</t>
    </rPh>
    <rPh sb="6" eb="8">
      <t>ニンズウ</t>
    </rPh>
    <phoneticPr fontId="19"/>
  </si>
  <si>
    <t>夜間支援等体制加算（Ⅳ）・（Ⅴ）・（Ⅵ）</t>
  </si>
  <si>
    <t>夜間支援従事者が待機している場所</t>
    <rPh sb="0" eb="2">
      <t>ヤカン</t>
    </rPh>
    <rPh sb="2" eb="4">
      <t>シエン</t>
    </rPh>
    <rPh sb="4" eb="7">
      <t>ジュウジシャ</t>
    </rPh>
    <rPh sb="8" eb="10">
      <t>タイキ</t>
    </rPh>
    <rPh sb="14" eb="16">
      <t>バショ</t>
    </rPh>
    <phoneticPr fontId="9"/>
  </si>
  <si>
    <t>夜間支援従事者⑦</t>
    <rPh sb="0" eb="2">
      <t>ヤカン</t>
    </rPh>
    <rPh sb="2" eb="4">
      <t>シエン</t>
    </rPh>
    <rPh sb="4" eb="7">
      <t>ジュウジシャ</t>
    </rPh>
    <phoneticPr fontId="9"/>
  </si>
  <si>
    <t>夜間支援従事者⑥</t>
    <rPh sb="0" eb="2">
      <t>ヤカン</t>
    </rPh>
    <rPh sb="2" eb="4">
      <t>シエン</t>
    </rPh>
    <rPh sb="4" eb="7">
      <t>ジュウジシャ</t>
    </rPh>
    <phoneticPr fontId="9"/>
  </si>
  <si>
    <t>夜間支援従事者⑦</t>
    <rPh sb="0" eb="7">
      <t>ヤカンシエンジュウジシャ</t>
    </rPh>
    <phoneticPr fontId="9"/>
  </si>
  <si>
    <t>夜間支援従事者⑥</t>
    <rPh sb="0" eb="7">
      <t>ヤカンシエンジュウジシャ</t>
    </rPh>
    <phoneticPr fontId="9"/>
  </si>
  <si>
    <t>夜間支援従事者⑤</t>
  </si>
  <si>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19"/>
  </si>
  <si>
    <t>夜間支援従事者
④</t>
  </si>
  <si>
    <t>滞在時間</t>
    <rPh sb="0" eb="4">
      <t>タイザイジカン</t>
    </rPh>
    <phoneticPr fontId="9"/>
  </si>
  <si>
    <t>(e)</t>
  </si>
  <si>
    <t>調整数</t>
    <rPh sb="0" eb="2">
      <t>チョウセイ</t>
    </rPh>
    <rPh sb="2" eb="3">
      <t>スウ</t>
    </rPh>
    <phoneticPr fontId="9"/>
  </si>
  <si>
    <t>勤務延べ時間数</t>
  </si>
  <si>
    <t>特定従業者数</t>
    <rPh sb="0" eb="6">
      <t>トクテイジュウギョウシャスウ</t>
    </rPh>
    <phoneticPr fontId="19"/>
  </si>
  <si>
    <t>(b)</t>
  </si>
  <si>
    <t>人員配置体制加算（ Ⅰ・Ⅱ・Ⅲ・Ⅳ・Ⅴ・Ⅵ・Ⅶ・Ⅷ・Ⅸ・Ⅹ・Ⅺ・Ⅻ・XIII・XIV）</t>
    <rPh sb="0" eb="2">
      <t>ジンイン</t>
    </rPh>
    <rPh sb="2" eb="4">
      <t>ハイチ</t>
    </rPh>
    <rPh sb="4" eb="6">
      <t>タイセイ</t>
    </rPh>
    <rPh sb="6" eb="8">
      <t>カサン</t>
    </rPh>
    <phoneticPr fontId="9"/>
  </si>
  <si>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</si>
  <si>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9"/>
  </si>
  <si>
    <r>
      <t>注</t>
    </r>
    <r>
      <rPr>
        <sz val="10"/>
        <color auto="1"/>
        <rFont val="HGSｺﾞｼｯｸM"/>
      </rPr>
      <t>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</si>
  <si>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r>
      <t>夜間支援従事者</t>
    </r>
    <r>
      <rPr>
        <sz val="10"/>
        <color auto="1"/>
        <rFont val="HGSｺﾞｼｯｸM"/>
      </rPr>
      <t>を配置している場所</t>
    </r>
    <rPh sb="0" eb="2">
      <t>ヤカン</t>
    </rPh>
    <rPh sb="2" eb="4">
      <t>シエン</t>
    </rPh>
    <rPh sb="4" eb="7">
      <t>ジュウジシャ</t>
    </rPh>
    <rPh sb="8" eb="10">
      <t>ハイチ</t>
    </rPh>
    <rPh sb="14" eb="16">
      <t>バショ</t>
    </rPh>
    <phoneticPr fontId="9"/>
  </si>
  <si>
    <r>
      <t xml:space="preserve">夜間支援従事者
</t>
    </r>
    <r>
      <rPr>
        <sz val="9"/>
        <color auto="1"/>
        <rFont val="HGSｺﾞｼｯｸM"/>
      </rPr>
      <t>②</t>
    </r>
  </si>
  <si>
    <r>
      <t>≪障害福祉サービスの体験</t>
    </r>
    <r>
      <rPr>
        <sz val="11"/>
        <color auto="1"/>
        <rFont val="HGSｺﾞｼｯｸM"/>
      </rPr>
      <t>支援加算≫</t>
    </r>
    <rPh sb="12" eb="14">
      <t>シエン</t>
    </rPh>
    <rPh sb="14" eb="16">
      <t>カサン</t>
    </rPh>
    <phoneticPr fontId="143"/>
  </si>
  <si>
    <r>
      <t>≪地域移行促進加算</t>
    </r>
    <r>
      <rPr>
        <sz val="11"/>
        <color auto="1"/>
        <rFont val="HGSｺﾞｼｯｸM"/>
      </rPr>
      <t>（Ⅰ）・（Ⅱ）≫</t>
    </r>
    <rPh sb="1" eb="3">
      <t>チイキ</t>
    </rPh>
    <rPh sb="3" eb="5">
      <t>イコウ</t>
    </rPh>
    <rPh sb="5" eb="7">
      <t>ソクシン</t>
    </rPh>
    <rPh sb="7" eb="9">
      <t>カサン</t>
    </rPh>
    <phoneticPr fontId="143"/>
  </si>
  <si>
    <t>注２　(B)は前年度の利用者数の平均値を6で除して得た数とする。(C)は前年度の利用者数の平均値を5で除して得たとする。</t>
    <rPh sb="0" eb="1">
      <t>チュウ</t>
    </rPh>
    <phoneticPr fontId="9"/>
  </si>
  <si>
    <t>(C)≦</t>
  </si>
  <si>
    <r>
      <t>＜要件確認２＞　</t>
    </r>
    <r>
      <rPr>
        <sz val="12"/>
        <color theme="1"/>
        <rFont val="Microsoft YaHei"/>
      </rPr>
      <t>②≧①となっていること</t>
    </r>
    <rPh sb="1" eb="3">
      <t>ヨウケン</t>
    </rPh>
    <rPh sb="3" eb="5">
      <t>カクニン</t>
    </rPh>
    <phoneticPr fontId="19"/>
  </si>
  <si>
    <t>円</t>
  </si>
  <si>
    <t>(e) ＜ (f) ＝ 必要な特定従業者数を満たしているため可</t>
    <rPh sb="8" eb="9">
      <t>ヒ</t>
    </rPh>
    <rPh sb="12" eb="14">
      <t>ヒツヨウ</t>
    </rPh>
    <rPh sb="15" eb="21">
      <t>トクテイジュウギョウシャスウ</t>
    </rPh>
    <rPh sb="22" eb="23">
      <t>ミ</t>
    </rPh>
    <rPh sb="30" eb="31">
      <t>カ</t>
    </rPh>
    <phoneticPr fontId="19"/>
  </si>
  <si>
    <t>(f)</t>
  </si>
</sst>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quot;人&quot;"/>
    <numFmt numFmtId="177" formatCode="0.0_ "/>
    <numFmt numFmtId="178" formatCode="###########&quot;人&quot;"/>
    <numFmt numFmtId="179" formatCode="##########.###&quot;人&quot;"/>
    <numFmt numFmtId="180" formatCode="0.0000_ "/>
    <numFmt numFmtId="181" formatCode="0.0%"/>
    <numFmt numFmtId="182" formatCode="[&lt;=999]000;[&lt;=9999]000\-00;000\-0000"/>
    <numFmt numFmtId="183" formatCode="h:m"/>
    <numFmt numFmtId="184" formatCode="0.0;\0;0.0"/>
    <numFmt numFmtId="185" formatCode="0.000;\0;0.000"/>
    <numFmt numFmtId="186" formatCode="0.0_ ;[Red]\-0.0\ "/>
    <numFmt numFmtId="187" formatCode="0.0_);[Red]\(0.0\)"/>
    <numFmt numFmtId="188" formatCode="0_ ;[Red]\-0\ "/>
    <numFmt numFmtId="189" formatCode="0.0&quot;人&quot;"/>
    <numFmt numFmtId="190" formatCode="0.00&quot;人&quot;"/>
    <numFmt numFmtId="191" formatCode="0.0"/>
    <numFmt numFmtId="192" formatCode="0.00_);[Red]\(0.00\)"/>
    <numFmt numFmtId="193" formatCode="#,##0_ "/>
    <numFmt numFmtId="194" formatCode="#,##0.0_ "/>
    <numFmt numFmtId="195" formatCode="0_ "/>
    <numFmt numFmtId="196" formatCode="&quot;（&quot;_ @_ &quot;）&quot;"/>
    <numFmt numFmtId="197" formatCode="#,##0.0"/>
    <numFmt numFmtId="198" formatCode="0&quot;人&quot;"/>
  </numFmts>
  <fonts count="146">
    <font>
      <sz val="11"/>
      <color theme="1"/>
      <name val="游ゴシック"/>
      <family val="3"/>
      <scheme val="minor"/>
    </font>
    <font>
      <u/>
      <sz val="11"/>
      <color theme="10"/>
      <name val="ＭＳ Ｐゴシック"/>
      <family val="3"/>
    </font>
    <font>
      <sz val="11"/>
      <color theme="1"/>
      <name val="游ゴシック"/>
      <family val="3"/>
      <scheme val="minor"/>
    </font>
    <font>
      <sz val="11"/>
      <color auto="1"/>
      <name val="ＭＳ Ｐゴシック"/>
      <family val="3"/>
    </font>
    <font>
      <sz val="10"/>
      <color auto="1"/>
      <name val="ＭＳ Ｐゴシック"/>
      <family val="3"/>
    </font>
    <font>
      <sz val="8"/>
      <color auto="1"/>
      <name val="ＭＳ Ｐゴシック"/>
      <family val="3"/>
    </font>
    <font>
      <sz val="11"/>
      <color theme="1"/>
      <name val="ＭＳ Ｐゴシック"/>
      <family val="3"/>
    </font>
    <font>
      <sz val="11"/>
      <color theme="1"/>
      <name val="ＭＳ ゴシック"/>
      <family val="3"/>
    </font>
    <font>
      <sz val="11"/>
      <color rgb="FF000000"/>
      <name val="ＭＳ Ｐゴシック"/>
      <family val="3"/>
    </font>
    <font>
      <sz val="6"/>
      <color auto="1"/>
      <name val="ＭＳ Ｐゴシック"/>
      <family val="3"/>
    </font>
    <font>
      <sz val="11"/>
      <color auto="1"/>
      <name val="游ゴシック"/>
      <family val="3"/>
    </font>
    <font>
      <sz val="12"/>
      <color auto="1"/>
      <name val="游ゴシック"/>
      <family val="3"/>
    </font>
    <font>
      <b/>
      <sz val="20"/>
      <color auto="1"/>
      <name val="游ゴシック"/>
      <family val="3"/>
    </font>
    <font>
      <b/>
      <sz val="16"/>
      <color auto="1"/>
      <name val="游ゴシック"/>
      <family val="3"/>
    </font>
    <font>
      <sz val="16"/>
      <color auto="1"/>
      <name val="游ゴシック"/>
      <family val="3"/>
    </font>
    <font>
      <sz val="16"/>
      <color theme="1"/>
      <name val="游ゴシック"/>
      <family val="3"/>
      <scheme val="minor"/>
    </font>
    <font>
      <u/>
      <sz val="16"/>
      <color theme="10"/>
      <name val="ＭＳ Ｐゴシック"/>
      <family val="3"/>
    </font>
    <font>
      <b/>
      <sz val="14"/>
      <color auto="1"/>
      <name val="游ゴシック"/>
      <family val="3"/>
    </font>
    <font>
      <sz val="11"/>
      <color rgb="FFFF0000"/>
      <name val="游ゴシック"/>
      <family val="3"/>
    </font>
    <font>
      <sz val="6"/>
      <color auto="1"/>
      <name val="游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1"/>
      <color auto="1"/>
      <name val="ＭＳ ゴシック"/>
      <family val="3"/>
    </font>
    <font>
      <sz val="11"/>
      <color auto="1"/>
      <name val="HGｺﾞｼｯｸM"/>
      <family val="3"/>
    </font>
    <font>
      <sz val="14"/>
      <color auto="1"/>
      <name val="HGｺﾞｼｯｸM"/>
      <family val="3"/>
    </font>
    <font>
      <sz val="11"/>
      <color rgb="FF000000"/>
      <name val="HGｺﾞｼｯｸM"/>
      <family val="3"/>
    </font>
    <font>
      <sz val="10"/>
      <color auto="1"/>
      <name val="HGｺﾞｼｯｸM"/>
      <family val="3"/>
    </font>
    <font>
      <sz val="11"/>
      <color theme="1"/>
      <name val="HGｺﾞｼｯｸM"/>
      <family val="3"/>
    </font>
    <font>
      <b/>
      <sz val="14"/>
      <color auto="1"/>
      <name val="HGｺﾞｼｯｸM"/>
      <family val="3"/>
    </font>
    <font>
      <u/>
      <sz val="11"/>
      <color auto="1"/>
      <name val="HGｺﾞｼｯｸM"/>
      <family val="3"/>
    </font>
    <font>
      <sz val="12"/>
      <color auto="1"/>
      <name val="ＭＳ Ｐゴシック"/>
      <family val="3"/>
    </font>
    <font>
      <sz val="12"/>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11"/>
      <color indexed="8"/>
      <name val="ＭＳ Ｐゴシック"/>
      <family val="3"/>
    </font>
    <font>
      <sz val="9"/>
      <color indexed="8"/>
      <name val="ＭＳ ゴシック"/>
      <family val="3"/>
    </font>
    <font>
      <sz val="12"/>
      <color auto="1"/>
      <name val="ＭＳ ゴシック"/>
      <family val="3"/>
    </font>
    <font>
      <sz val="9"/>
      <color auto="1"/>
      <name val="ＭＳ ゴシック"/>
      <family val="3"/>
    </font>
    <font>
      <sz val="14"/>
      <color auto="1"/>
      <name val="ＭＳ Ｐ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ＭＳ ゴシック"/>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2"/>
      <color auto="1"/>
      <name val="HGSｺﾞｼｯｸM"/>
      <family val="3"/>
    </font>
    <font>
      <b/>
      <sz val="14"/>
      <color auto="1"/>
      <name val="HGSｺﾞｼｯｸM"/>
      <family val="3"/>
    </font>
    <font>
      <b/>
      <sz val="11"/>
      <color theme="1"/>
      <name val="HGｺﾞｼｯｸM"/>
      <family val="3"/>
    </font>
    <font>
      <sz val="14"/>
      <color auto="1"/>
      <name val="HGSｺﾞｼｯｸM"/>
      <family val="3"/>
    </font>
    <font>
      <sz val="11"/>
      <color rgb="FFFF0000"/>
      <name val="HGSｺﾞｼｯｸM"/>
      <family val="3"/>
    </font>
    <font>
      <sz val="10"/>
      <color rgb="FFFF0000"/>
      <name val="ＭＳ ゴシック"/>
      <family val="3"/>
    </font>
    <font>
      <u/>
      <sz val="12"/>
      <color theme="10"/>
      <name val="ＭＳ Ｐゴシック"/>
      <family val="3"/>
    </font>
    <font>
      <u/>
      <sz val="14"/>
      <color theme="10"/>
      <name val="ＭＳ Ｐゴシック"/>
      <family val="3"/>
    </font>
    <font>
      <sz val="10.5"/>
      <color auto="1"/>
      <name val="HGSｺﾞｼｯｸM"/>
      <family val="3"/>
    </font>
    <font>
      <sz val="7"/>
      <color auto="1"/>
      <name val="HGｺﾞｼｯｸM"/>
      <family val="3"/>
    </font>
    <font>
      <b/>
      <sz val="12"/>
      <color auto="1"/>
      <name val="HGSｺﾞｼｯｸM"/>
      <family val="3"/>
    </font>
    <font>
      <b/>
      <sz val="16"/>
      <color theme="1"/>
      <name val="HGSｺﾞｼｯｸM"/>
      <family val="3"/>
    </font>
    <font>
      <sz val="16"/>
      <color theme="1"/>
      <name val="HGSｺﾞｼｯｸM"/>
      <family val="3"/>
    </font>
    <font>
      <sz val="10"/>
      <color rgb="FFFF0000"/>
      <name val="HGSｺﾞｼｯｸM"/>
      <family val="3"/>
    </font>
    <font>
      <sz val="9"/>
      <color theme="1"/>
      <name val="HGSｺﾞｼｯｸM"/>
      <family val="3"/>
    </font>
    <font>
      <sz val="12"/>
      <color theme="1"/>
      <name val="HGSｺﾞｼｯｸM"/>
      <family val="3"/>
    </font>
    <font>
      <b/>
      <sz val="16"/>
      <color auto="1"/>
      <name val="HGSｺﾞｼｯｸM"/>
      <family val="3"/>
    </font>
    <font>
      <sz val="16"/>
      <color auto="1"/>
      <name val="HGSｺﾞｼｯｸM"/>
      <family val="3"/>
    </font>
    <font>
      <sz val="8"/>
      <color auto="1"/>
      <name val="HGSｺﾞｼｯｸM"/>
      <family val="3"/>
    </font>
    <font>
      <sz val="20"/>
      <color auto="1"/>
      <name val="HGｺﾞｼｯｸM"/>
      <family val="3"/>
    </font>
    <font>
      <sz val="11"/>
      <color auto="1"/>
      <name val="游ゴシック Light"/>
      <family val="3"/>
      <scheme val="major"/>
    </font>
    <font>
      <sz val="11"/>
      <color auto="1"/>
      <name val="HGPｺﾞｼｯｸM"/>
      <family val="3"/>
    </font>
    <font>
      <b/>
      <sz val="14"/>
      <color theme="1"/>
      <name val="HGS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trike/>
      <sz val="11"/>
      <color theme="1"/>
      <name val="HGSｺﾞｼｯｸM"/>
      <family val="3"/>
    </font>
    <font>
      <sz val="12"/>
      <color auto="1"/>
      <name val="ＭＳ 明朝"/>
      <family val="1"/>
    </font>
    <font>
      <sz val="18"/>
      <color auto="1"/>
      <name val="ＭＳ ゴシック"/>
      <family val="3"/>
    </font>
    <font>
      <b/>
      <sz val="12"/>
      <color auto="1"/>
      <name val="ＭＳ ゴシック"/>
      <family val="3"/>
    </font>
    <font>
      <b/>
      <sz val="12"/>
      <color theme="1"/>
      <name val="ＭＳ ゴシック"/>
      <family val="3"/>
    </font>
    <font>
      <sz val="14"/>
      <color auto="1"/>
      <name val="ＭＳ ゴシック"/>
      <family val="3"/>
    </font>
    <font>
      <sz val="10"/>
      <color theme="1"/>
      <name val="ＭＳ ゴシック"/>
      <family val="3"/>
    </font>
    <font>
      <sz val="10"/>
      <color auto="1"/>
      <name val="ＭＳ ゴシック"/>
      <family val="3"/>
    </font>
    <font>
      <sz val="16"/>
      <color auto="1"/>
      <name val="ＭＳ ゴシック"/>
      <family val="3"/>
    </font>
    <font>
      <sz val="12"/>
      <color rgb="FFFF0000"/>
      <name val="ＭＳ ゴシック"/>
      <family val="3"/>
    </font>
    <font>
      <sz val="16"/>
      <color theme="1"/>
      <name val="ＭＳ 明朝"/>
      <family val="1"/>
    </font>
    <font>
      <sz val="11"/>
      <color auto="1"/>
      <name val="ＭＳ 明朝"/>
      <family val="1"/>
    </font>
    <font>
      <b/>
      <sz val="12"/>
      <color auto="1"/>
      <name val="ＭＳ Ｐ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b/>
      <sz val="12"/>
      <color rgb="FFFF0000"/>
      <name val="HGSｺﾞｼｯｸM"/>
      <family val="3"/>
    </font>
    <font>
      <sz val="10"/>
      <color theme="1"/>
      <name val="ＭＳ Ｐゴシック"/>
      <family val="3"/>
    </font>
    <font>
      <b/>
      <sz val="14"/>
      <color theme="1"/>
      <name val="ＭＳ ゴシック"/>
      <family val="3"/>
    </font>
    <font>
      <b/>
      <sz val="11"/>
      <color rgb="FFFF0000"/>
      <name val="ＭＳ ゴシック"/>
      <family val="3"/>
    </font>
    <font>
      <b/>
      <sz val="6"/>
      <color theme="7"/>
      <name val="ＭＳ ゴシック"/>
      <family val="3"/>
    </font>
    <font>
      <sz val="10"/>
      <color rgb="FFFF0000"/>
      <name val="ＭＳ Ｐゴシック"/>
      <family val="3"/>
    </font>
    <font>
      <sz val="10"/>
      <color theme="1"/>
      <name val="HGPｺﾞｼｯｸM"/>
      <family val="3"/>
    </font>
    <font>
      <sz val="9"/>
      <color theme="1"/>
      <name val="HGPｺﾞｼｯｸM"/>
      <family val="3"/>
    </font>
    <font>
      <sz val="11"/>
      <color theme="1"/>
      <name val="HGPｺﾞｼｯｸM"/>
      <family val="3"/>
    </font>
    <font>
      <b/>
      <sz val="14"/>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sz val="10"/>
      <color auto="1"/>
      <name val="HGPｺﾞｼｯｸM"/>
      <family val="3"/>
    </font>
    <font>
      <strike/>
      <sz val="11"/>
      <color auto="1"/>
      <name val="HGPｺﾞｼｯｸM"/>
      <family val="3"/>
    </font>
    <font>
      <b/>
      <sz val="11"/>
      <color auto="1"/>
      <name val="ＭＳ Ｐゴシック"/>
      <family val="3"/>
    </font>
    <font>
      <sz val="10"/>
      <color auto="1"/>
      <name val="游ゴシック"/>
      <family val="3"/>
      <scheme val="minor"/>
    </font>
    <font>
      <sz val="16"/>
      <color auto="1"/>
      <name val="HGｺﾞｼｯｸM"/>
      <family val="3"/>
    </font>
    <font>
      <b/>
      <sz val="12"/>
      <color auto="1"/>
      <name val="HGｺﾞｼｯｸM"/>
      <family val="3"/>
    </font>
    <font>
      <b/>
      <sz val="11"/>
      <color theme="1"/>
      <name val="ＭＳ Ｐゴシック"/>
      <family val="3"/>
    </font>
    <font>
      <sz val="10"/>
      <color auto="1"/>
      <name val="ＭＳ 明朝"/>
      <family val="1"/>
    </font>
    <font>
      <sz val="14"/>
      <color theme="1"/>
      <name val="HGｺﾞｼｯｸM"/>
      <family val="3"/>
    </font>
    <font>
      <sz val="11"/>
      <color rgb="FFFF0000"/>
      <name val="ＭＳ ゴシック"/>
      <family val="3"/>
    </font>
    <font>
      <sz val="10.5"/>
      <color auto="1"/>
      <name val="ＭＳ ゴシック"/>
      <family val="3"/>
    </font>
    <font>
      <sz val="10.5"/>
      <color theme="1"/>
      <name val="ＭＳ ゴシック"/>
      <family val="3"/>
    </font>
    <font>
      <strike/>
      <sz val="11"/>
      <color rgb="FFFF0000"/>
      <name val="ＭＳ ゴシック"/>
      <family val="3"/>
    </font>
    <font>
      <sz val="6"/>
      <color auto="1"/>
      <name val="ＭＳ ゴシック"/>
      <family val="2"/>
    </font>
    <font>
      <sz val="6"/>
      <color auto="1"/>
      <name val="ＭＳ 明朝"/>
      <family val="1"/>
    </font>
    <font>
      <sz val="11"/>
      <color theme="1"/>
      <name val="ＭＳ ゴシック"/>
      <family val="3"/>
    </font>
    <font>
      <sz val="11"/>
      <color auto="1"/>
      <name val="ＭＳ Ｐゴシック"/>
      <family val="3"/>
    </font>
  </fonts>
  <fills count="15">
    <fill>
      <patternFill patternType="none"/>
    </fill>
    <fill>
      <patternFill patternType="gray125"/>
    </fill>
    <fill>
      <patternFill patternType="solid">
        <fgColor theme="0"/>
        <bgColor indexed="64"/>
      </patternFill>
    </fill>
    <fill>
      <patternFill patternType="solid">
        <fgColor theme="7" tint="0.8"/>
        <bgColor indexed="64"/>
      </patternFill>
    </fill>
    <fill>
      <patternFill patternType="solid">
        <fgColor theme="0" tint="-0.15"/>
        <bgColor indexed="64"/>
      </patternFill>
    </fill>
    <fill>
      <patternFill patternType="solid">
        <fgColor theme="2"/>
        <bgColor indexed="64"/>
      </patternFill>
    </fill>
    <fill>
      <patternFill patternType="solid">
        <fgColor indexed="22"/>
        <bgColor indexed="64"/>
      </patternFill>
    </fill>
    <fill>
      <patternFill patternType="solid">
        <fgColor theme="0" tint="-5.e-002"/>
        <bgColor indexed="64"/>
      </patternFill>
    </fill>
    <fill>
      <patternFill patternType="solid">
        <fgColor theme="8" tint="0.8"/>
        <bgColor indexed="64"/>
      </patternFill>
    </fill>
    <fill>
      <patternFill patternType="solid">
        <fgColor rgb="FFFFFFCC"/>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rgb="FFFFFF00"/>
        <bgColor indexed="64"/>
      </patternFill>
    </fill>
    <fill>
      <patternFill patternType="solid">
        <fgColor theme="6" tint="0.6"/>
        <bgColor indexed="64"/>
      </patternFill>
    </fill>
  </fills>
  <borders count="2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auto="1"/>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diagonalUp="1">
      <left style="thin">
        <color indexed="64"/>
      </left>
      <right/>
      <top style="thin">
        <color indexed="64"/>
      </top>
      <bottom style="thin">
        <color indexed="64"/>
      </bottom>
      <diagonal style="thin">
        <color indexed="64"/>
      </diagonal>
    </border>
    <border>
      <left/>
      <right/>
      <top/>
      <bottom style="thin">
        <color indexed="64"/>
      </bottom>
      <diagonal/>
    </border>
    <border diagonalUp="1">
      <left/>
      <right/>
      <top style="thin">
        <color indexed="64"/>
      </top>
      <bottom style="thin">
        <color indexed="64"/>
      </bottom>
      <diagonal style="thin">
        <color indexed="64"/>
      </diagonal>
    </border>
    <border>
      <left/>
      <right style="thin">
        <color indexed="64"/>
      </right>
      <top style="thin">
        <color indexed="64"/>
      </top>
      <bottom/>
      <diagonal/>
    </border>
    <border>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auto="1"/>
      </left>
      <right style="thin">
        <color auto="1"/>
      </right>
      <top/>
      <bottom style="thin">
        <color indexed="64"/>
      </bottom>
      <diagonal/>
    </border>
    <border>
      <left style="thin">
        <color auto="1"/>
      </left>
      <right/>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top style="dashed">
        <color indexed="64"/>
      </top>
      <bottom/>
      <diagonal/>
    </border>
    <border>
      <left style="thin">
        <color indexed="64"/>
      </left>
      <right/>
      <top/>
      <bottom/>
      <diagonal/>
    </border>
    <border>
      <left/>
      <right style="thin">
        <color indexed="64"/>
      </right>
      <top style="dashed">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medium">
        <color indexed="64"/>
      </right>
      <top style="thin">
        <color indexed="64"/>
      </top>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dashed">
        <color indexed="64"/>
      </left>
      <right/>
      <top style="thin">
        <color indexed="64"/>
      </top>
      <bottom style="medium">
        <color indexed="64"/>
      </bottom>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thin">
        <color indexed="64"/>
      </left>
      <right style="thin">
        <color indexed="64"/>
      </right>
      <top/>
      <bottom style="dashed">
        <color indexed="64"/>
      </bottom>
      <diagonal/>
    </border>
    <border>
      <left/>
      <right/>
      <top/>
      <bottom style="dotted">
        <color indexed="64"/>
      </bottom>
      <diagonal/>
    </border>
    <border>
      <left/>
      <right/>
      <top style="dotted">
        <color indexed="64"/>
      </top>
      <bottom style="dotted">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rgb="FFFFFF00"/>
      </left>
      <right/>
      <top/>
      <bottom/>
      <diagonal/>
    </border>
    <border>
      <left style="thin">
        <color rgb="FFFFFF00"/>
      </left>
      <right/>
      <top/>
      <bottom style="thin">
        <color rgb="FFFFFF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rgb="FFFFFF00"/>
      </top>
      <bottom/>
      <diagonal/>
    </border>
    <border>
      <left/>
      <right/>
      <top/>
      <bottom style="thin">
        <color rgb="FFFFFF00"/>
      </bottom>
      <diagonal/>
    </border>
    <border>
      <left style="thin">
        <color auto="1"/>
      </left>
      <right style="thin">
        <color auto="1"/>
      </right>
      <top style="thin">
        <color auto="1"/>
      </top>
      <bottom style="double">
        <color auto="1"/>
      </bottom>
      <diagonal/>
    </border>
    <border>
      <left/>
      <right style="thin">
        <color auto="1"/>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top/>
      <bottom style="medium">
        <color indexed="64"/>
      </bottom>
      <diagonal/>
    </border>
    <border>
      <left style="thin">
        <color auto="1"/>
      </left>
      <right style="medium">
        <color indexed="64"/>
      </right>
      <top style="thin">
        <color auto="1"/>
      </top>
      <bottom style="thin">
        <color auto="1"/>
      </bottom>
      <diagonal/>
    </border>
    <border>
      <left/>
      <right style="thin">
        <color rgb="FFFFFF00"/>
      </right>
      <top/>
      <bottom/>
      <diagonal/>
    </border>
    <border>
      <left/>
      <right style="thin">
        <color rgb="FFFFFF00"/>
      </right>
      <top/>
      <bottom style="thin">
        <color rgb="FFFFFF00"/>
      </bottom>
      <diagonal/>
    </border>
    <border>
      <left style="thin">
        <color auto="1"/>
      </left>
      <right style="medium">
        <color auto="1"/>
      </right>
      <top style="medium">
        <color auto="1"/>
      </top>
      <bottom style="medium">
        <color auto="1"/>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style="thin">
        <color indexed="64"/>
      </top>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top/>
      <bottom style="thin">
        <color indexed="64"/>
      </bottom>
      <diagonal style="thin">
        <color indexed="64"/>
      </diagonal>
    </border>
    <border diagonalUp="1">
      <left/>
      <right/>
      <top/>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auto="1"/>
      </left>
      <right style="medium">
        <color indexed="64"/>
      </right>
      <top style="medium">
        <color auto="1"/>
      </top>
      <bottom/>
      <diagonal/>
    </border>
    <border>
      <left style="medium">
        <color indexed="64"/>
      </left>
      <right style="medium">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double">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diagonalUp="1">
      <left style="thin">
        <color indexed="64"/>
      </left>
      <right/>
      <top style="double">
        <color indexed="64"/>
      </top>
      <bottom/>
      <diagonal style="thin">
        <color indexed="64"/>
      </diagonal>
    </border>
    <border diagonalUp="1">
      <left style="thin">
        <color indexed="64"/>
      </left>
      <right/>
      <top style="medium">
        <color indexed="64"/>
      </top>
      <bottom/>
      <diagonal style="thin">
        <color indexed="64"/>
      </diagonal>
    </border>
    <border diagonalUp="1">
      <left/>
      <right/>
      <top style="double">
        <color indexed="64"/>
      </top>
      <bottom/>
      <diagonal style="thin">
        <color indexed="64"/>
      </diagonal>
    </border>
    <border diagonalUp="1">
      <left/>
      <right/>
      <top style="medium">
        <color indexed="64"/>
      </top>
      <bottom/>
      <diagonal style="thin">
        <color indexed="64"/>
      </diagonal>
    </border>
    <border diagonalUp="1">
      <left/>
      <right style="thin">
        <color indexed="64"/>
      </right>
      <top style="double">
        <color indexed="64"/>
      </top>
      <bottom/>
      <diagonal style="thin">
        <color indexed="64"/>
      </diagonal>
    </border>
    <border diagonalUp="1">
      <left/>
      <right style="thin">
        <color indexed="64"/>
      </right>
      <top style="medium">
        <color indexed="64"/>
      </top>
      <bottom/>
      <diagonal style="thin">
        <color indexed="64"/>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double">
        <color indexed="64"/>
      </top>
      <bottom/>
      <diagonal/>
    </border>
    <border>
      <left/>
      <right style="hair">
        <color indexed="64"/>
      </right>
      <top/>
      <bottom style="thin">
        <color indexed="64"/>
      </bottom>
      <diagonal/>
    </border>
    <border>
      <left/>
      <right style="hair">
        <color indexed="64"/>
      </right>
      <top style="thin">
        <color indexed="64"/>
      </top>
      <bottom/>
      <diagonal/>
    </border>
    <border>
      <left style="hair">
        <color indexed="64"/>
      </left>
      <right/>
      <top/>
      <bottom style="thin">
        <color indexed="64"/>
      </bottom>
      <diagonal/>
    </border>
  </borders>
  <cellStyleXfs count="47">
    <xf numFmtId="0" fontId="0" fillId="0" borderId="0">
      <alignment vertical="center"/>
    </xf>
    <xf numFmtId="0" fontId="1" fillId="0" borderId="0" applyNumberFormat="0" applyFill="0" applyBorder="0" applyAlignment="0" applyProtection="0">
      <alignment vertical="center"/>
    </xf>
    <xf numFmtId="9" fontId="2" fillId="0" borderId="0" applyFont="0" applyFill="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38" fontId="4" fillId="0" borderId="0" applyFon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3" fillId="0" borderId="0">
      <alignment vertical="center"/>
    </xf>
    <xf numFmtId="0" fontId="3" fillId="0" borderId="0"/>
    <xf numFmtId="0" fontId="2" fillId="0" borderId="0">
      <alignment vertical="center"/>
    </xf>
    <xf numFmtId="0" fontId="3" fillId="0" borderId="0">
      <alignment vertical="center"/>
    </xf>
    <xf numFmtId="0" fontId="3" fillId="0" borderId="0"/>
    <xf numFmtId="0" fontId="2" fillId="0" borderId="0">
      <alignment vertical="center"/>
    </xf>
    <xf numFmtId="0" fontId="5" fillId="0" borderId="0"/>
    <xf numFmtId="0" fontId="6" fillId="0" borderId="0">
      <alignment vertical="center"/>
    </xf>
    <xf numFmtId="0" fontId="6" fillId="0" borderId="0">
      <alignment vertical="center"/>
    </xf>
    <xf numFmtId="0" fontId="3" fillId="0" borderId="0">
      <alignment vertical="center"/>
    </xf>
    <xf numFmtId="0" fontId="2" fillId="0" borderId="0">
      <alignment vertical="center"/>
    </xf>
    <xf numFmtId="0" fontId="7" fillId="0" borderId="0">
      <alignment vertical="center"/>
    </xf>
    <xf numFmtId="0" fontId="2" fillId="0" borderId="0">
      <alignment vertical="center"/>
    </xf>
    <xf numFmtId="0" fontId="7" fillId="0" borderId="0">
      <alignment vertical="center"/>
    </xf>
    <xf numFmtId="0" fontId="7" fillId="0" borderId="0">
      <alignment vertical="center"/>
    </xf>
    <xf numFmtId="0" fontId="3" fillId="0" borderId="0">
      <alignment vertical="center"/>
    </xf>
    <xf numFmtId="0" fontId="6" fillId="0" borderId="0">
      <alignment vertical="center"/>
    </xf>
    <xf numFmtId="0" fontId="2" fillId="0" borderId="0">
      <alignment vertical="center"/>
    </xf>
    <xf numFmtId="0" fontId="2" fillId="0" borderId="0">
      <alignment vertical="center"/>
    </xf>
    <xf numFmtId="0" fontId="8" fillId="0" borderId="0">
      <alignment vertical="center"/>
    </xf>
    <xf numFmtId="0" fontId="2" fillId="0" borderId="0"/>
    <xf numFmtId="0" fontId="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cellStyleXfs>
  <cellXfs count="2985">
    <xf numFmtId="0" fontId="0" fillId="0" borderId="0" xfId="0">
      <alignment vertical="center"/>
    </xf>
    <xf numFmtId="0" fontId="10" fillId="0" borderId="0" xfId="42" applyFont="1" applyAlignment="1">
      <alignment horizontal="center" vertical="center"/>
    </xf>
    <xf numFmtId="0" fontId="10" fillId="0" borderId="0" xfId="42" applyFont="1" applyFill="1">
      <alignment vertical="center"/>
    </xf>
    <xf numFmtId="0" fontId="11" fillId="0" borderId="0" xfId="35" applyFont="1" applyFill="1">
      <alignment vertical="center"/>
    </xf>
    <xf numFmtId="0" fontId="10" fillId="0" borderId="0" xfId="35" applyFont="1" applyFill="1" applyBorder="1" applyAlignment="1">
      <alignment vertical="top"/>
    </xf>
    <xf numFmtId="0" fontId="12" fillId="0" borderId="0" xfId="35" applyFont="1" applyFill="1" applyAlignment="1">
      <alignment horizontal="center" vertical="center" wrapText="1"/>
    </xf>
    <xf numFmtId="0" fontId="13" fillId="0" borderId="0" xfId="35" applyFont="1" applyFill="1" applyAlignment="1">
      <alignment horizontal="center" vertical="center" wrapText="1"/>
    </xf>
    <xf numFmtId="0" fontId="14" fillId="0" borderId="1" xfId="35" applyFont="1" applyFill="1" applyBorder="1" applyAlignment="1">
      <alignment horizontal="center" vertical="center"/>
    </xf>
    <xf numFmtId="0" fontId="15" fillId="0" borderId="1" xfId="0" applyFont="1" applyBorder="1" applyAlignment="1">
      <alignment horizontal="center" vertical="center"/>
    </xf>
    <xf numFmtId="0" fontId="12" fillId="0" borderId="0" xfId="35" applyFont="1" applyFill="1" applyBorder="1" applyAlignment="1">
      <alignment horizontal="center" vertical="center" wrapText="1"/>
    </xf>
    <xf numFmtId="0" fontId="14" fillId="0" borderId="2" xfId="35" applyFont="1" applyFill="1" applyBorder="1" applyAlignment="1">
      <alignment horizontal="center" vertical="center"/>
    </xf>
    <xf numFmtId="0" fontId="16" fillId="0" borderId="1" xfId="1" applyFont="1" applyBorder="1" applyAlignment="1">
      <alignment horizontal="center" vertical="center"/>
    </xf>
    <xf numFmtId="0" fontId="13" fillId="0" borderId="3" xfId="35" applyFont="1" applyFill="1" applyBorder="1" applyAlignment="1">
      <alignment horizontal="center" vertical="center"/>
    </xf>
    <xf numFmtId="0" fontId="14" fillId="0" borderId="4" xfId="42" applyFont="1" applyBorder="1">
      <alignment vertical="center"/>
    </xf>
    <xf numFmtId="0" fontId="14" fillId="0" borderId="1" xfId="42" applyFont="1" applyBorder="1">
      <alignment vertical="center"/>
    </xf>
    <xf numFmtId="0" fontId="14" fillId="0" borderId="1" xfId="42" applyFont="1" applyFill="1" applyBorder="1" applyAlignment="1">
      <alignment vertical="center" wrapText="1"/>
    </xf>
    <xf numFmtId="0" fontId="17" fillId="0" borderId="3" xfId="42" applyFont="1" applyBorder="1" applyAlignment="1">
      <alignment horizontal="center" vertical="center" wrapText="1"/>
    </xf>
    <xf numFmtId="0" fontId="11" fillId="0" borderId="1" xfId="42" applyFont="1" applyBorder="1" applyAlignment="1">
      <alignment horizontal="center" vertical="center"/>
    </xf>
    <xf numFmtId="0" fontId="10" fillId="0" borderId="1" xfId="35" applyFont="1" applyFill="1" applyBorder="1" applyAlignment="1">
      <alignment vertical="center" wrapText="1" shrinkToFit="1"/>
    </xf>
    <xf numFmtId="0" fontId="10" fillId="0" borderId="1" xfId="42" applyFont="1" applyFill="1" applyBorder="1" applyAlignment="1">
      <alignment horizontal="left" vertical="center" wrapText="1"/>
    </xf>
    <xf numFmtId="0" fontId="10" fillId="0" borderId="1" xfId="42" applyFont="1" applyBorder="1" applyAlignment="1">
      <alignment horizontal="left" vertical="center"/>
    </xf>
    <xf numFmtId="0" fontId="18" fillId="0" borderId="1" xfId="42" applyFont="1" applyBorder="1" applyAlignment="1">
      <alignment horizontal="left" vertical="center" wrapText="1"/>
    </xf>
    <xf numFmtId="0" fontId="18" fillId="0" borderId="1" xfId="42" applyFont="1" applyBorder="1" applyAlignment="1">
      <alignment horizontal="left" vertical="center"/>
    </xf>
    <xf numFmtId="0" fontId="20" fillId="0" borderId="0" xfId="0" applyFont="1" applyAlignment="1">
      <alignment horizontal="left" vertical="center"/>
    </xf>
    <xf numFmtId="0" fontId="20" fillId="0" borderId="0" xfId="0" applyFont="1" applyAlignment="1">
      <alignment horizontal="center" vertical="center"/>
    </xf>
    <xf numFmtId="0" fontId="21" fillId="0" borderId="0" xfId="0" applyFont="1" applyAlignment="1">
      <alignment horizontal="left" vertical="center"/>
    </xf>
    <xf numFmtId="0" fontId="22" fillId="0" borderId="0" xfId="0" applyFont="1" applyAlignment="1">
      <alignment horizontal="left" vertical="center"/>
    </xf>
    <xf numFmtId="0" fontId="22" fillId="0" borderId="0" xfId="0" applyFont="1" applyAlignment="1">
      <alignment horizontal="center" vertical="center"/>
    </xf>
    <xf numFmtId="0" fontId="22" fillId="0" borderId="2" xfId="0" applyFont="1" applyBorder="1" applyAlignment="1">
      <alignment horizontal="center" vertical="center"/>
    </xf>
    <xf numFmtId="0" fontId="22" fillId="0" borderId="1" xfId="0" applyFont="1" applyBorder="1" applyAlignment="1">
      <alignment horizontal="center" vertical="center"/>
    </xf>
    <xf numFmtId="0" fontId="22" fillId="0" borderId="5" xfId="0" applyFont="1" applyBorder="1" applyAlignment="1">
      <alignment horizontal="left" vertical="center"/>
    </xf>
    <xf numFmtId="0" fontId="22" fillId="0" borderId="6" xfId="0" applyFont="1" applyBorder="1" applyAlignment="1">
      <alignment horizontal="left" vertical="center"/>
    </xf>
    <xf numFmtId="0" fontId="22" fillId="0" borderId="7" xfId="0" applyFont="1" applyBorder="1" applyAlignment="1">
      <alignment horizontal="left" vertical="center"/>
    </xf>
    <xf numFmtId="0" fontId="22" fillId="0" borderId="0" xfId="0" applyFont="1" applyAlignment="1">
      <alignment vertical="center" wrapText="1"/>
    </xf>
    <xf numFmtId="0" fontId="22" fillId="0" borderId="0" xfId="0" applyFont="1" applyAlignment="1">
      <alignment horizontal="center" vertical="top" wrapText="1"/>
    </xf>
    <xf numFmtId="0" fontId="1" fillId="0" borderId="8" xfId="1" applyFont="1" applyBorder="1" applyAlignment="1">
      <alignment horizontal="center" vertical="center" shrinkToFit="1"/>
    </xf>
    <xf numFmtId="0" fontId="22" fillId="0" borderId="9" xfId="0" applyFont="1" applyBorder="1" applyAlignment="1">
      <alignment horizontal="center" vertical="center"/>
    </xf>
    <xf numFmtId="0" fontId="22" fillId="0" borderId="10" xfId="0" applyFont="1" applyBorder="1" applyAlignment="1">
      <alignment horizontal="left" vertical="center"/>
    </xf>
    <xf numFmtId="0" fontId="22" fillId="0" borderId="0" xfId="0" applyFont="1" applyAlignment="1">
      <alignment horizontal="left" vertical="top"/>
    </xf>
    <xf numFmtId="0" fontId="22" fillId="0" borderId="0" xfId="0" applyFont="1">
      <alignment vertical="center"/>
    </xf>
    <xf numFmtId="0" fontId="23" fillId="0" borderId="1" xfId="0" applyFont="1" applyBorder="1" applyAlignment="1">
      <alignment horizontal="left" vertical="center"/>
    </xf>
    <xf numFmtId="49" fontId="23" fillId="0" borderId="1" xfId="0" applyNumberFormat="1" applyFont="1" applyBorder="1" applyAlignment="1">
      <alignment horizontal="center" vertical="center"/>
    </xf>
    <xf numFmtId="0" fontId="22" fillId="0" borderId="11"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0" xfId="0" applyFont="1" applyAlignment="1">
      <alignment horizontal="left" vertical="top" wrapText="1"/>
    </xf>
    <xf numFmtId="0" fontId="22" fillId="0" borderId="0" xfId="0" applyFont="1" applyAlignment="1">
      <alignment vertical="top" wrapText="1"/>
    </xf>
    <xf numFmtId="0" fontId="22" fillId="0" borderId="12" xfId="0" applyFont="1" applyBorder="1" applyAlignment="1">
      <alignment horizontal="left" vertical="center"/>
    </xf>
    <xf numFmtId="0" fontId="22" fillId="0" borderId="0" xfId="0" applyFont="1" applyAlignment="1">
      <alignment horizontal="left" vertical="center" wrapText="1"/>
    </xf>
    <xf numFmtId="0" fontId="23" fillId="0" borderId="2" xfId="0" applyFont="1" applyBorder="1" applyAlignment="1">
      <alignment horizontal="center" vertical="center"/>
    </xf>
    <xf numFmtId="0" fontId="22" fillId="0" borderId="1" xfId="0" applyFont="1" applyBorder="1" applyAlignment="1">
      <alignment horizontal="left" vertical="center" wrapText="1"/>
    </xf>
    <xf numFmtId="0" fontId="22" fillId="0" borderId="13"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2" xfId="0" applyFont="1" applyBorder="1" applyAlignment="1">
      <alignment horizontal="center" vertical="center" wrapText="1"/>
    </xf>
    <xf numFmtId="0" fontId="23" fillId="0" borderId="9" xfId="0" applyFont="1" applyBorder="1" applyAlignment="1">
      <alignment horizontal="center" vertical="center"/>
    </xf>
    <xf numFmtId="0" fontId="22" fillId="0" borderId="3" xfId="0" applyFont="1" applyBorder="1" applyAlignment="1">
      <alignment horizontal="center" vertical="center"/>
    </xf>
    <xf numFmtId="0" fontId="22" fillId="0" borderId="2" xfId="0" applyFont="1" applyBorder="1" applyAlignment="1">
      <alignment horizontal="center" vertical="center" shrinkToFit="1"/>
    </xf>
    <xf numFmtId="0" fontId="22" fillId="0" borderId="9" xfId="0" applyFont="1" applyBorder="1" applyAlignment="1">
      <alignment horizontal="center" vertical="center" shrinkToFi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 xfId="0" applyFont="1" applyBorder="1" applyAlignment="1">
      <alignment horizontal="right" vertical="center"/>
    </xf>
    <xf numFmtId="0" fontId="22" fillId="0" borderId="16" xfId="0" applyFont="1" applyBorder="1" applyAlignment="1">
      <alignment horizontal="center" vertical="center" wrapText="1"/>
    </xf>
    <xf numFmtId="0" fontId="22" fillId="0" borderId="9" xfId="0" applyFont="1" applyBorder="1" applyAlignment="1">
      <alignment horizontal="right" vertical="center"/>
    </xf>
    <xf numFmtId="0" fontId="22" fillId="0" borderId="1" xfId="0" applyFont="1" applyBorder="1" applyAlignment="1">
      <alignment horizontal="right" vertical="center"/>
    </xf>
    <xf numFmtId="0" fontId="23" fillId="0" borderId="3" xfId="0" applyFont="1" applyBorder="1" applyAlignment="1">
      <alignment horizontal="center" vertical="center"/>
    </xf>
    <xf numFmtId="0" fontId="22" fillId="0" borderId="6" xfId="0" applyFont="1" applyBorder="1">
      <alignment vertical="center"/>
    </xf>
    <xf numFmtId="0" fontId="22" fillId="0" borderId="2" xfId="0" applyFont="1" applyBorder="1" applyAlignment="1">
      <alignment horizontal="center" vertical="center" wrapText="1"/>
    </xf>
    <xf numFmtId="0" fontId="22" fillId="0" borderId="5" xfId="0" applyFont="1" applyBorder="1" applyAlignment="1">
      <alignment horizontal="right" vertical="center"/>
    </xf>
    <xf numFmtId="0" fontId="22" fillId="0" borderId="17" xfId="0" applyFont="1" applyBorder="1" applyAlignment="1">
      <alignment horizontal="right" vertical="center"/>
    </xf>
    <xf numFmtId="0" fontId="22" fillId="0" borderId="10" xfId="0" applyFont="1" applyBorder="1" applyAlignment="1">
      <alignment horizontal="right" vertical="center"/>
    </xf>
    <xf numFmtId="0" fontId="22" fillId="0" borderId="14" xfId="0" applyFont="1" applyBorder="1" applyAlignment="1">
      <alignment horizontal="right" vertical="center"/>
    </xf>
    <xf numFmtId="0" fontId="23" fillId="0" borderId="17" xfId="0" applyFont="1" applyBorder="1" applyAlignment="1">
      <alignment horizontal="right" vertical="center"/>
    </xf>
    <xf numFmtId="0" fontId="22" fillId="0" borderId="9" xfId="0" applyFont="1" applyBorder="1" applyAlignment="1">
      <alignment horizontal="center" vertical="center" wrapText="1"/>
    </xf>
    <xf numFmtId="0" fontId="22" fillId="0" borderId="0" xfId="0" applyFont="1" applyAlignment="1">
      <alignment horizontal="right" vertical="top"/>
    </xf>
    <xf numFmtId="0" fontId="22" fillId="0" borderId="3" xfId="0" applyFont="1" applyBorder="1" applyAlignment="1">
      <alignment horizontal="center" vertical="center" wrapText="1"/>
    </xf>
    <xf numFmtId="0" fontId="23" fillId="0" borderId="0" xfId="0" applyFont="1" applyAlignment="1">
      <alignment horizontal="left" vertical="center"/>
    </xf>
    <xf numFmtId="0" fontId="23"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vertical="top"/>
    </xf>
    <xf numFmtId="0" fontId="24" fillId="0" borderId="0" xfId="0" applyFont="1" applyAlignment="1">
      <alignment horizontal="left" vertical="center" wrapText="1"/>
    </xf>
    <xf numFmtId="0" fontId="22" fillId="0" borderId="3" xfId="0" applyFont="1" applyBorder="1" applyAlignment="1">
      <alignment horizontal="right" vertical="center"/>
    </xf>
    <xf numFmtId="0" fontId="22" fillId="0" borderId="18" xfId="0" applyFont="1" applyBorder="1" applyAlignment="1">
      <alignment horizontal="left" vertical="top" wrapText="1"/>
    </xf>
    <xf numFmtId="0" fontId="22" fillId="0" borderId="18" xfId="0" applyFont="1" applyBorder="1" applyAlignment="1">
      <alignment horizontal="left" vertical="center"/>
    </xf>
    <xf numFmtId="0" fontId="22" fillId="0" borderId="18" xfId="0" applyFont="1" applyBorder="1" applyAlignment="1">
      <alignment vertical="center" wrapText="1"/>
    </xf>
    <xf numFmtId="0" fontId="22" fillId="0" borderId="18" xfId="0" applyFont="1" applyBorder="1" applyAlignment="1">
      <alignment horizontal="left" vertical="center" wrapText="1"/>
    </xf>
    <xf numFmtId="0" fontId="24" fillId="0" borderId="18" xfId="0" applyFont="1" applyBorder="1" applyAlignment="1">
      <alignment horizontal="left" vertical="center" wrapText="1"/>
    </xf>
    <xf numFmtId="0" fontId="25" fillId="0" borderId="6" xfId="0" applyFont="1" applyBorder="1">
      <alignment vertical="center"/>
    </xf>
    <xf numFmtId="0" fontId="22" fillId="0" borderId="6" xfId="0" applyFont="1" applyBorder="1" applyAlignment="1">
      <alignment horizontal="center" vertical="center"/>
    </xf>
    <xf numFmtId="0" fontId="25" fillId="0" borderId="6" xfId="0" applyFont="1" applyBorder="1" applyAlignment="1">
      <alignment horizontal="center" vertical="center"/>
    </xf>
    <xf numFmtId="0" fontId="25" fillId="0" borderId="0" xfId="0" applyFont="1" applyAlignment="1">
      <alignment horizontal="center" vertical="center"/>
    </xf>
    <xf numFmtId="0" fontId="22" fillId="0" borderId="3" xfId="0" applyFont="1" applyBorder="1" applyAlignment="1">
      <alignment horizontal="center" vertical="center" shrinkToFit="1"/>
    </xf>
    <xf numFmtId="0" fontId="22" fillId="0" borderId="14" xfId="0" applyFont="1" applyBorder="1" applyAlignment="1">
      <alignment horizontal="left" vertical="center"/>
    </xf>
    <xf numFmtId="0" fontId="25" fillId="0" borderId="18" xfId="0" applyFont="1" applyBorder="1">
      <alignment vertical="center"/>
    </xf>
    <xf numFmtId="0" fontId="22" fillId="0" borderId="18" xfId="0" applyFont="1" applyBorder="1">
      <alignment vertical="center"/>
    </xf>
    <xf numFmtId="0" fontId="22" fillId="0" borderId="18" xfId="0" applyFont="1" applyBorder="1" applyAlignment="1">
      <alignment horizontal="center" vertical="center"/>
    </xf>
    <xf numFmtId="0" fontId="25" fillId="0" borderId="18" xfId="0" applyFont="1" applyBorder="1" applyAlignment="1">
      <alignment horizontal="center" vertical="center"/>
    </xf>
    <xf numFmtId="0" fontId="22" fillId="0" borderId="15" xfId="0" applyFont="1" applyBorder="1" applyAlignment="1">
      <alignment horizontal="left" vertical="center"/>
    </xf>
    <xf numFmtId="0" fontId="22" fillId="0" borderId="0" xfId="0" applyFont="1" applyAlignment="1">
      <alignment horizontal="center" vertical="center" wrapText="1"/>
    </xf>
    <xf numFmtId="0" fontId="1" fillId="0" borderId="19" xfId="1" applyFont="1" applyBorder="1" applyAlignment="1">
      <alignment horizontal="center" vertical="center" shrinkToFit="1"/>
    </xf>
    <xf numFmtId="0" fontId="22" fillId="0" borderId="6" xfId="0" applyFont="1" applyBorder="1" applyAlignment="1">
      <alignment horizontal="center" vertical="center" wrapText="1"/>
    </xf>
    <xf numFmtId="0" fontId="22" fillId="0" borderId="12" xfId="0" applyFont="1" applyBorder="1" applyAlignment="1">
      <alignment vertical="top" wrapText="1"/>
    </xf>
    <xf numFmtId="0" fontId="22" fillId="0" borderId="10" xfId="0" applyFont="1" applyBorder="1" applyAlignment="1">
      <alignment vertical="top" wrapText="1"/>
    </xf>
    <xf numFmtId="0" fontId="1" fillId="0" borderId="20" xfId="1" applyFont="1" applyBorder="1" applyAlignment="1">
      <alignment horizontal="center" vertical="center" shrinkToFit="1"/>
    </xf>
    <xf numFmtId="0" fontId="22" fillId="0" borderId="12" xfId="0" applyFont="1" applyBorder="1" applyAlignment="1">
      <alignment horizontal="left" vertical="top" wrapText="1"/>
    </xf>
    <xf numFmtId="0" fontId="22" fillId="0" borderId="18" xfId="0" applyFont="1" applyBorder="1" applyAlignment="1">
      <alignment horizontal="center" vertical="center" wrapText="1"/>
    </xf>
    <xf numFmtId="0" fontId="22" fillId="0" borderId="1" xfId="0" applyFont="1" applyBorder="1" applyAlignment="1">
      <alignment horizontal="left" vertical="center"/>
    </xf>
    <xf numFmtId="0" fontId="26" fillId="0" borderId="2" xfId="0" applyFont="1" applyBorder="1" applyAlignment="1">
      <alignment horizontal="center" vertical="center" wrapText="1"/>
    </xf>
    <xf numFmtId="0" fontId="23" fillId="0" borderId="2" xfId="0" applyFont="1" applyBorder="1" applyAlignment="1">
      <alignment horizontal="right" vertical="center"/>
    </xf>
    <xf numFmtId="0" fontId="22" fillId="0" borderId="11" xfId="0" applyFont="1" applyBorder="1" applyAlignment="1">
      <alignment horizontal="center" vertical="center"/>
    </xf>
    <xf numFmtId="0" fontId="26" fillId="0" borderId="9" xfId="0" applyFont="1" applyBorder="1" applyAlignment="1">
      <alignment horizontal="center" vertical="center" wrapText="1"/>
    </xf>
    <xf numFmtId="0" fontId="23" fillId="0" borderId="9" xfId="0" applyFont="1" applyBorder="1" applyAlignment="1">
      <alignment horizontal="right" vertical="center"/>
    </xf>
    <xf numFmtId="0" fontId="22" fillId="0" borderId="13" xfId="0" applyFont="1" applyBorder="1" applyAlignment="1">
      <alignment horizontal="center" vertical="center"/>
    </xf>
    <xf numFmtId="0" fontId="26" fillId="0" borderId="3" xfId="0" applyFont="1" applyBorder="1" applyAlignment="1">
      <alignment horizontal="center" vertical="center" wrapText="1"/>
    </xf>
    <xf numFmtId="0" fontId="23" fillId="0" borderId="3" xfId="0" applyFont="1" applyBorder="1" applyAlignment="1">
      <alignment horizontal="right" vertical="center"/>
    </xf>
    <xf numFmtId="0" fontId="22" fillId="0" borderId="18" xfId="0" applyFont="1" applyBorder="1" applyAlignment="1">
      <alignment horizontal="left" vertical="top"/>
    </xf>
    <xf numFmtId="0" fontId="22" fillId="0" borderId="15" xfId="0" applyFont="1" applyBorder="1" applyAlignment="1">
      <alignment horizontal="left" vertical="top" wrapText="1"/>
    </xf>
    <xf numFmtId="0" fontId="22" fillId="0" borderId="5" xfId="0" applyFont="1" applyBorder="1">
      <alignment vertical="center"/>
    </xf>
    <xf numFmtId="0" fontId="22" fillId="0" borderId="7" xfId="0" applyFont="1" applyBorder="1">
      <alignment vertical="center"/>
    </xf>
    <xf numFmtId="0" fontId="22" fillId="0" borderId="10" xfId="0" applyFont="1" applyBorder="1">
      <alignment vertical="center"/>
    </xf>
    <xf numFmtId="0" fontId="22" fillId="0" borderId="10" xfId="9" applyFont="1" applyBorder="1" applyAlignment="1">
      <alignment horizontal="center" vertical="center"/>
    </xf>
    <xf numFmtId="0" fontId="22" fillId="0" borderId="12" xfId="9" applyFont="1" applyBorder="1" applyAlignment="1">
      <alignment horizontal="center" vertical="center"/>
    </xf>
    <xf numFmtId="0" fontId="22" fillId="0" borderId="14" xfId="0" applyFont="1" applyBorder="1">
      <alignment vertical="center"/>
    </xf>
    <xf numFmtId="0" fontId="22" fillId="0" borderId="15" xfId="0" applyFont="1" applyBorder="1">
      <alignment vertical="center"/>
    </xf>
    <xf numFmtId="0" fontId="20" fillId="0" borderId="0" xfId="0" applyFont="1" applyAlignment="1">
      <alignment horizontal="left" vertical="center" wrapText="1"/>
    </xf>
    <xf numFmtId="0" fontId="21" fillId="0" borderId="0" xfId="0" applyFont="1" applyAlignment="1">
      <alignment horizontal="center" vertical="center"/>
    </xf>
    <xf numFmtId="0" fontId="21" fillId="0" borderId="5" xfId="0" applyFont="1" applyBorder="1" applyAlignment="1">
      <alignment horizontal="left"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21" fillId="0" borderId="10" xfId="0" applyFont="1" applyBorder="1" applyAlignment="1">
      <alignment horizontal="left" vertical="center"/>
    </xf>
    <xf numFmtId="0" fontId="21" fillId="0" borderId="0" xfId="0" applyFont="1" applyAlignment="1">
      <alignment horizontal="left" vertical="top"/>
    </xf>
    <xf numFmtId="0" fontId="21" fillId="0" borderId="0" xfId="0" applyFont="1" applyAlignment="1">
      <alignment vertical="top"/>
    </xf>
    <xf numFmtId="0" fontId="21" fillId="0" borderId="0" xfId="0" applyFont="1" applyAlignment="1">
      <alignment horizontal="left" vertical="center" wrapText="1"/>
    </xf>
    <xf numFmtId="0" fontId="27" fillId="0" borderId="1" xfId="0" applyFont="1" applyBorder="1" applyAlignment="1">
      <alignment horizontal="left" vertical="center"/>
    </xf>
    <xf numFmtId="49" fontId="21" fillId="0" borderId="1" xfId="0" applyNumberFormat="1" applyFont="1" applyBorder="1" applyAlignment="1">
      <alignment horizontal="center" vertical="center"/>
    </xf>
    <xf numFmtId="49" fontId="22" fillId="0" borderId="1" xfId="0" applyNumberFormat="1" applyFont="1" applyBorder="1" applyAlignment="1">
      <alignment horizontal="center" vertical="center"/>
    </xf>
    <xf numFmtId="0" fontId="21" fillId="0" borderId="0" xfId="0" applyFont="1" applyAlignment="1">
      <alignment vertical="top" wrapText="1"/>
    </xf>
    <xf numFmtId="0" fontId="21" fillId="0" borderId="2" xfId="0" applyFont="1" applyBorder="1" applyAlignment="1">
      <alignment horizontal="center" vertical="center"/>
    </xf>
    <xf numFmtId="0" fontId="21" fillId="0" borderId="11"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Alignment="1">
      <alignment vertical="center" wrapText="1"/>
    </xf>
    <xf numFmtId="0" fontId="21" fillId="0" borderId="12" xfId="0" applyFont="1" applyBorder="1" applyAlignment="1">
      <alignment vertical="center" wrapText="1"/>
    </xf>
    <xf numFmtId="0" fontId="21" fillId="0" borderId="0" xfId="0" applyFont="1" applyAlignment="1">
      <alignment horizontal="left" vertical="top" wrapText="1"/>
    </xf>
    <xf numFmtId="0" fontId="27" fillId="0" borderId="2" xfId="0" applyFont="1" applyBorder="1" applyAlignment="1">
      <alignment horizontal="center" vertical="center"/>
    </xf>
    <xf numFmtId="0" fontId="21" fillId="0" borderId="1" xfId="0" applyFont="1" applyBorder="1" applyAlignment="1">
      <alignment horizontal="left" vertical="center" wrapText="1"/>
    </xf>
    <xf numFmtId="0" fontId="21" fillId="0" borderId="9" xfId="0" applyFont="1" applyBorder="1" applyAlignment="1">
      <alignment horizontal="center" vertical="center"/>
    </xf>
    <xf numFmtId="0" fontId="21" fillId="0" borderId="13"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2" xfId="0" applyFont="1" applyBorder="1" applyAlignment="1">
      <alignment horizontal="left" vertical="top" wrapText="1"/>
    </xf>
    <xf numFmtId="0" fontId="27" fillId="0" borderId="9" xfId="0" applyFont="1" applyBorder="1" applyAlignment="1">
      <alignment horizontal="center" vertical="center"/>
    </xf>
    <xf numFmtId="0" fontId="21" fillId="0" borderId="3" xfId="0" applyFont="1" applyBorder="1" applyAlignment="1">
      <alignment horizontal="center" vertical="center"/>
    </xf>
    <xf numFmtId="0" fontId="21" fillId="0" borderId="14"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2" xfId="0" applyFont="1" applyBorder="1" applyAlignment="1">
      <alignment horizontal="right" vertical="center"/>
    </xf>
    <xf numFmtId="0" fontId="21" fillId="0" borderId="16" xfId="0" applyFont="1" applyBorder="1" applyAlignment="1">
      <alignment horizontal="center" vertical="center" wrapText="1"/>
    </xf>
    <xf numFmtId="0" fontId="21" fillId="0" borderId="1" xfId="0" applyFont="1" applyBorder="1" applyAlignment="1">
      <alignment horizontal="center" vertical="center"/>
    </xf>
    <xf numFmtId="0" fontId="21" fillId="0" borderId="3" xfId="0" applyFont="1" applyBorder="1" applyAlignment="1">
      <alignment horizontal="right" vertical="center"/>
    </xf>
    <xf numFmtId="0" fontId="21" fillId="0" borderId="1" xfId="0" applyFont="1" applyBorder="1" applyAlignment="1">
      <alignment horizontal="right" vertical="center"/>
    </xf>
    <xf numFmtId="0" fontId="27" fillId="0" borderId="3" xfId="0" applyFont="1" applyBorder="1" applyAlignment="1">
      <alignment horizontal="center" vertical="center"/>
    </xf>
    <xf numFmtId="0" fontId="21" fillId="0" borderId="6" xfId="0" applyFont="1" applyBorder="1">
      <alignment vertical="center"/>
    </xf>
    <xf numFmtId="0" fontId="21" fillId="0" borderId="2" xfId="0" applyFont="1" applyBorder="1" applyAlignment="1">
      <alignment horizontal="center" vertical="center" wrapText="1"/>
    </xf>
    <xf numFmtId="0" fontId="21" fillId="0" borderId="5" xfId="0" applyFont="1" applyBorder="1" applyAlignment="1">
      <alignment horizontal="right" vertical="center"/>
    </xf>
    <xf numFmtId="0" fontId="21" fillId="0" borderId="17" xfId="0" applyFont="1" applyBorder="1" applyAlignment="1">
      <alignment horizontal="right" vertical="center"/>
    </xf>
    <xf numFmtId="0" fontId="21" fillId="0" borderId="10" xfId="0" applyFont="1" applyBorder="1" applyAlignment="1">
      <alignment horizontal="right" vertical="center"/>
    </xf>
    <xf numFmtId="0" fontId="21" fillId="0" borderId="14" xfId="0" applyFont="1" applyBorder="1" applyAlignment="1">
      <alignment horizontal="right" vertical="center"/>
    </xf>
    <xf numFmtId="0" fontId="27" fillId="0" borderId="17" xfId="0" applyFont="1" applyBorder="1" applyAlignment="1">
      <alignment horizontal="right" vertical="center"/>
    </xf>
    <xf numFmtId="0" fontId="21" fillId="0" borderId="9" xfId="0" applyFont="1" applyBorder="1" applyAlignment="1">
      <alignment horizontal="center" vertical="center" wrapText="1"/>
    </xf>
    <xf numFmtId="0" fontId="21" fillId="0" borderId="0" xfId="0" applyFont="1" applyAlignment="1">
      <alignment horizontal="right" vertical="top"/>
    </xf>
    <xf numFmtId="0" fontId="21" fillId="0" borderId="3" xfId="0" applyFont="1" applyBorder="1" applyAlignment="1">
      <alignment horizontal="center" vertical="center" wrapText="1"/>
    </xf>
    <xf numFmtId="0" fontId="27" fillId="0" borderId="0" xfId="0" applyFont="1" applyAlignment="1">
      <alignment horizontal="left" vertical="center"/>
    </xf>
    <xf numFmtId="0" fontId="27" fillId="0" borderId="0" xfId="0" applyFont="1" applyAlignment="1">
      <alignment vertical="center" wrapText="1"/>
    </xf>
    <xf numFmtId="0" fontId="27" fillId="0" borderId="0" xfId="0" applyFont="1" applyAlignment="1">
      <alignment horizontal="left" vertical="center" wrapText="1"/>
    </xf>
    <xf numFmtId="0" fontId="28" fillId="0" borderId="0" xfId="0" applyFont="1" applyAlignment="1">
      <alignment horizontal="left" vertical="center" wrapText="1"/>
    </xf>
    <xf numFmtId="0" fontId="21" fillId="0" borderId="18" xfId="0" applyFont="1" applyBorder="1" applyAlignment="1">
      <alignment horizontal="left" vertical="top" wrapText="1"/>
    </xf>
    <xf numFmtId="0" fontId="21" fillId="0" borderId="18" xfId="0" applyFont="1" applyBorder="1" applyAlignment="1">
      <alignment horizontal="left" vertical="center"/>
    </xf>
    <xf numFmtId="0" fontId="21" fillId="0" borderId="18" xfId="0" applyFont="1" applyBorder="1" applyAlignment="1">
      <alignment horizontal="left" vertical="center" wrapText="1"/>
    </xf>
    <xf numFmtId="0" fontId="28" fillId="0" borderId="18" xfId="0" applyFont="1" applyBorder="1" applyAlignment="1">
      <alignment horizontal="left" vertical="center" wrapText="1"/>
    </xf>
    <xf numFmtId="0" fontId="21" fillId="0" borderId="15" xfId="0" applyFont="1" applyBorder="1" applyAlignment="1">
      <alignment horizontal="left" vertical="top" wrapText="1"/>
    </xf>
    <xf numFmtId="0" fontId="29" fillId="0" borderId="6" xfId="0" applyFont="1" applyBorder="1" applyAlignment="1">
      <alignment horizontal="center" vertical="center"/>
    </xf>
    <xf numFmtId="0" fontId="21" fillId="0" borderId="7" xfId="0" applyFont="1" applyBorder="1">
      <alignment vertical="center"/>
    </xf>
    <xf numFmtId="0" fontId="21" fillId="0" borderId="0" xfId="0" applyFont="1">
      <alignment vertical="center"/>
    </xf>
    <xf numFmtId="0" fontId="29" fillId="0" borderId="0" xfId="0" applyFont="1" applyAlignment="1">
      <alignment horizontal="center" vertical="center"/>
    </xf>
    <xf numFmtId="0" fontId="21" fillId="0" borderId="12" xfId="9" applyFont="1" applyBorder="1" applyAlignment="1">
      <alignment horizontal="center" vertical="center"/>
    </xf>
    <xf numFmtId="0" fontId="21" fillId="0" borderId="14" xfId="0" applyFont="1" applyBorder="1" applyAlignment="1">
      <alignment horizontal="left" vertical="center"/>
    </xf>
    <xf numFmtId="0" fontId="29" fillId="0" borderId="18" xfId="0" applyFont="1" applyBorder="1" applyAlignment="1">
      <alignment horizontal="center" vertical="center"/>
    </xf>
    <xf numFmtId="0" fontId="21" fillId="0" borderId="18" xfId="0" applyFont="1" applyBorder="1">
      <alignment vertical="center"/>
    </xf>
    <xf numFmtId="0" fontId="21" fillId="0" borderId="15" xfId="0" applyFont="1" applyBorder="1">
      <alignment vertical="center"/>
    </xf>
    <xf numFmtId="0" fontId="22" fillId="0" borderId="0" xfId="0" applyFont="1" applyAlignment="1">
      <alignment horizontal="center" vertical="top"/>
    </xf>
    <xf numFmtId="0" fontId="22" fillId="0" borderId="12" xfId="0" applyFont="1" applyBorder="1" applyAlignment="1">
      <alignment horizontal="center" vertical="top" wrapText="1"/>
    </xf>
    <xf numFmtId="0" fontId="23" fillId="0" borderId="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3" xfId="0" applyFont="1" applyBorder="1" applyAlignment="1">
      <alignment horizontal="center" vertical="center" wrapText="1"/>
    </xf>
    <xf numFmtId="0" fontId="22" fillId="0" borderId="18" xfId="0" applyFont="1" applyBorder="1" applyAlignment="1">
      <alignment vertical="top" wrapText="1"/>
    </xf>
    <xf numFmtId="0" fontId="30" fillId="0" borderId="0" xfId="0" applyFont="1">
      <alignment vertical="center"/>
    </xf>
    <xf numFmtId="0" fontId="30" fillId="0" borderId="0" xfId="0" applyFont="1" applyAlignment="1">
      <alignment horizontal="center" vertical="center"/>
    </xf>
    <xf numFmtId="0" fontId="31" fillId="0" borderId="0" xfId="0" applyFont="1">
      <alignment vertical="center"/>
    </xf>
    <xf numFmtId="0" fontId="32" fillId="0" borderId="0" xfId="0" applyFont="1">
      <alignment vertical="center"/>
    </xf>
    <xf numFmtId="0" fontId="32" fillId="0" borderId="0" xfId="0" applyFont="1" applyAlignment="1">
      <alignment horizontal="center" vertical="center" wrapText="1"/>
    </xf>
    <xf numFmtId="0" fontId="32" fillId="0" borderId="0" xfId="0" applyFont="1" applyAlignment="1">
      <alignment horizontal="center" vertical="center"/>
    </xf>
    <xf numFmtId="0" fontId="31" fillId="0" borderId="2" xfId="0" applyFont="1" applyBorder="1" applyAlignment="1">
      <alignment horizontal="left" vertical="center"/>
    </xf>
    <xf numFmtId="0" fontId="31" fillId="0" borderId="21" xfId="0" applyFont="1" applyBorder="1" applyAlignment="1">
      <alignment horizontal="left" vertical="center"/>
    </xf>
    <xf numFmtId="0" fontId="31" fillId="0" borderId="1" xfId="0" applyFont="1" applyBorder="1" applyAlignment="1">
      <alignment horizontal="left" vertical="center"/>
    </xf>
    <xf numFmtId="0" fontId="31" fillId="0" borderId="12" xfId="0" applyFont="1" applyBorder="1" applyAlignment="1">
      <alignment horizontal="left" vertical="center" indent="1"/>
    </xf>
    <xf numFmtId="0" fontId="31" fillId="0" borderId="21" xfId="0" applyFont="1" applyBorder="1" applyAlignment="1">
      <alignment vertical="center" wrapText="1"/>
    </xf>
    <xf numFmtId="0" fontId="31" fillId="0" borderId="22" xfId="0" applyFont="1" applyBorder="1" applyAlignment="1">
      <alignment vertical="center" wrapText="1"/>
    </xf>
    <xf numFmtId="0" fontId="31" fillId="0" borderId="21" xfId="0" applyFont="1" applyBorder="1" applyAlignment="1">
      <alignment vertical="center"/>
    </xf>
    <xf numFmtId="0" fontId="31" fillId="0" borderId="22" xfId="0" applyFont="1" applyBorder="1" applyAlignment="1">
      <alignment vertical="center"/>
    </xf>
    <xf numFmtId="0" fontId="31" fillId="0" borderId="23" xfId="0" applyFont="1" applyBorder="1" applyAlignment="1">
      <alignment vertical="center"/>
    </xf>
    <xf numFmtId="0" fontId="31" fillId="0" borderId="4" xfId="0" applyFont="1" applyBorder="1" applyAlignment="1">
      <alignment vertical="center"/>
    </xf>
    <xf numFmtId="0" fontId="31" fillId="0" borderId="0" xfId="0" applyFont="1" applyAlignment="1">
      <alignment horizontal="left" vertical="center" wrapText="1"/>
    </xf>
    <xf numFmtId="0" fontId="31" fillId="0" borderId="0" xfId="0" applyFont="1" applyAlignment="1">
      <alignment horizontal="left" vertical="center"/>
    </xf>
    <xf numFmtId="0" fontId="33" fillId="0" borderId="0" xfId="0" applyFont="1" applyAlignment="1">
      <alignment vertical="center"/>
    </xf>
    <xf numFmtId="0" fontId="32" fillId="0" borderId="2" xfId="0" applyFont="1" applyBorder="1" applyAlignment="1">
      <alignment vertical="center"/>
    </xf>
    <xf numFmtId="0" fontId="31" fillId="0" borderId="2" xfId="0" applyFont="1" applyBorder="1" applyAlignment="1">
      <alignment horizontal="center" vertical="center"/>
    </xf>
    <xf numFmtId="0" fontId="31" fillId="0" borderId="2" xfId="0" applyFont="1" applyBorder="1" applyAlignment="1">
      <alignment horizontal="left" vertical="center" wrapText="1"/>
    </xf>
    <xf numFmtId="0" fontId="34" fillId="0" borderId="12" xfId="0" applyFont="1" applyBorder="1">
      <alignment vertical="center"/>
    </xf>
    <xf numFmtId="0" fontId="31" fillId="0" borderId="5" xfId="0" applyFont="1" applyBorder="1">
      <alignment vertical="center"/>
    </xf>
    <xf numFmtId="0" fontId="31" fillId="0" borderId="6" xfId="0" applyFont="1" applyBorder="1">
      <alignment vertical="center"/>
    </xf>
    <xf numFmtId="0" fontId="31" fillId="0" borderId="24" xfId="0" applyFont="1" applyBorder="1">
      <alignment vertical="center"/>
    </xf>
    <xf numFmtId="0" fontId="31" fillId="0" borderId="7" xfId="0" applyFont="1" applyBorder="1">
      <alignment vertical="center"/>
    </xf>
    <xf numFmtId="0" fontId="32" fillId="0" borderId="9" xfId="0" applyFont="1" applyBorder="1" applyAlignment="1">
      <alignment vertical="center"/>
    </xf>
    <xf numFmtId="0" fontId="31" fillId="0" borderId="9" xfId="0" applyFont="1" applyBorder="1" applyAlignment="1">
      <alignment horizontal="center" vertical="center"/>
    </xf>
    <xf numFmtId="0" fontId="31" fillId="0" borderId="9" xfId="0" applyFont="1" applyBorder="1" applyAlignment="1">
      <alignment horizontal="left" vertical="center" wrapText="1"/>
    </xf>
    <xf numFmtId="0" fontId="31" fillId="0" borderId="12" xfId="0" applyFont="1" applyBorder="1">
      <alignment vertical="center"/>
    </xf>
    <xf numFmtId="0" fontId="31" fillId="0" borderId="10" xfId="0" applyFont="1" applyBorder="1">
      <alignment vertical="center"/>
    </xf>
    <xf numFmtId="0" fontId="31" fillId="0" borderId="1" xfId="0" applyFont="1" applyBorder="1" applyAlignment="1">
      <alignment horizontal="center" vertical="center"/>
    </xf>
    <xf numFmtId="0" fontId="31" fillId="0" borderId="1" xfId="0" applyFont="1" applyBorder="1" applyAlignment="1">
      <alignment vertical="center" wrapText="1"/>
    </xf>
    <xf numFmtId="0" fontId="31" fillId="0" borderId="1" xfId="0" applyFont="1" applyBorder="1" applyAlignment="1">
      <alignment horizontal="right" vertical="center"/>
    </xf>
    <xf numFmtId="0" fontId="31" fillId="0" borderId="0" xfId="0" applyFont="1" applyAlignment="1">
      <alignment horizontal="right" vertical="center"/>
    </xf>
    <xf numFmtId="0" fontId="35" fillId="0" borderId="0" xfId="0" applyFont="1" applyAlignment="1">
      <alignment horizontal="right" vertical="center"/>
    </xf>
    <xf numFmtId="0" fontId="31" fillId="0" borderId="0" xfId="0" applyFont="1" applyAlignment="1">
      <alignment vertical="center" wrapText="1"/>
    </xf>
    <xf numFmtId="0" fontId="31" fillId="0" borderId="14" xfId="0" applyFont="1" applyBorder="1">
      <alignment vertical="center"/>
    </xf>
    <xf numFmtId="0" fontId="31" fillId="0" borderId="18" xfId="0" applyFont="1" applyBorder="1">
      <alignment vertical="center"/>
    </xf>
    <xf numFmtId="0" fontId="31" fillId="0" borderId="18" xfId="0" applyFont="1" applyBorder="1" applyAlignment="1">
      <alignment vertical="center" wrapText="1"/>
    </xf>
    <xf numFmtId="0" fontId="31" fillId="0" borderId="15" xfId="0" applyFont="1" applyBorder="1">
      <alignment vertical="center"/>
    </xf>
    <xf numFmtId="0" fontId="32" fillId="0" borderId="3" xfId="0" applyFont="1" applyBorder="1" applyAlignment="1">
      <alignment vertical="center"/>
    </xf>
    <xf numFmtId="0" fontId="31" fillId="0" borderId="3" xfId="0" applyFont="1" applyBorder="1" applyAlignment="1">
      <alignment horizontal="center" vertical="center"/>
    </xf>
    <xf numFmtId="0" fontId="31" fillId="0" borderId="3" xfId="0" applyFont="1" applyBorder="1" applyAlignment="1">
      <alignment horizontal="left" vertical="center" wrapText="1"/>
    </xf>
    <xf numFmtId="0" fontId="31" fillId="0" borderId="21"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21" xfId="0" applyFont="1" applyBorder="1" applyAlignment="1">
      <alignment horizontal="center" vertical="center"/>
    </xf>
    <xf numFmtId="0" fontId="31" fillId="0" borderId="22" xfId="0" applyFont="1" applyBorder="1" applyAlignment="1">
      <alignment horizontal="center" vertical="center"/>
    </xf>
    <xf numFmtId="0" fontId="31" fillId="0" borderId="4" xfId="0" applyFont="1" applyBorder="1" applyAlignment="1">
      <alignment horizontal="center" vertical="center"/>
    </xf>
    <xf numFmtId="0" fontId="31" fillId="0" borderId="0" xfId="0" applyFont="1" applyAlignment="1">
      <alignment horizontal="center" vertical="center"/>
    </xf>
    <xf numFmtId="0" fontId="36" fillId="0" borderId="0" xfId="0" applyFont="1" applyAlignment="1">
      <alignment horizontal="center" vertical="center" wrapText="1"/>
    </xf>
    <xf numFmtId="0" fontId="31" fillId="0" borderId="1" xfId="0" applyFont="1" applyBorder="1">
      <alignment vertical="center"/>
    </xf>
    <xf numFmtId="0" fontId="31" fillId="0" borderId="4" xfId="0" applyFont="1" applyBorder="1" applyAlignment="1">
      <alignment vertical="center" wrapText="1"/>
    </xf>
    <xf numFmtId="0" fontId="36" fillId="0" borderId="0" xfId="0" applyFont="1" applyAlignment="1">
      <alignment horizontal="center" vertical="center"/>
    </xf>
    <xf numFmtId="0" fontId="31" fillId="0" borderId="5" xfId="0" applyFont="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14" xfId="0" applyFont="1" applyBorder="1" applyAlignment="1">
      <alignment horizontal="center" vertical="center"/>
    </xf>
    <xf numFmtId="0" fontId="31" fillId="0" borderId="18" xfId="0" applyFont="1" applyBorder="1" applyAlignment="1">
      <alignment horizontal="center" vertical="center"/>
    </xf>
    <xf numFmtId="0" fontId="31" fillId="0" borderId="15" xfId="0" applyFont="1" applyBorder="1" applyAlignment="1">
      <alignment horizontal="center" vertical="center"/>
    </xf>
    <xf numFmtId="0" fontId="31" fillId="0" borderId="4" xfId="0" applyFont="1" applyBorder="1" applyAlignment="1">
      <alignment horizontal="center" vertical="center" wrapText="1"/>
    </xf>
    <xf numFmtId="0" fontId="3" fillId="0" borderId="0" xfId="17">
      <alignment vertical="center"/>
    </xf>
    <xf numFmtId="0" fontId="0" fillId="0" borderId="0" xfId="0" applyAlignment="1">
      <alignment horizontal="center" vertical="center"/>
    </xf>
    <xf numFmtId="0" fontId="31" fillId="0" borderId="6" xfId="17" applyFont="1" applyBorder="1" applyAlignment="1">
      <alignment horizontal="left" vertical="center"/>
    </xf>
    <xf numFmtId="0" fontId="31" fillId="0" borderId="7" xfId="17" applyFont="1" applyBorder="1" applyAlignment="1">
      <alignment horizontal="left" vertical="center"/>
    </xf>
    <xf numFmtId="0" fontId="31" fillId="0" borderId="22" xfId="17" applyFont="1" applyBorder="1" applyAlignment="1">
      <alignment horizontal="left" vertical="center"/>
    </xf>
    <xf numFmtId="0" fontId="31" fillId="0" borderId="4" xfId="17" applyFont="1" applyBorder="1" applyAlignment="1">
      <alignment horizontal="left" vertical="center"/>
    </xf>
    <xf numFmtId="0" fontId="32" fillId="0" borderId="2" xfId="17" applyFont="1" applyBorder="1" applyAlignment="1">
      <alignment horizontal="center" vertical="center"/>
    </xf>
    <xf numFmtId="0" fontId="31" fillId="0" borderId="2" xfId="17" applyFont="1" applyBorder="1">
      <alignment vertical="center"/>
    </xf>
    <xf numFmtId="0" fontId="32" fillId="0" borderId="9" xfId="17" applyFont="1" applyBorder="1" applyAlignment="1">
      <alignment horizontal="center" vertical="center"/>
    </xf>
    <xf numFmtId="0" fontId="31" fillId="0" borderId="1" xfId="17" applyFont="1" applyBorder="1" applyAlignment="1">
      <alignment horizontal="distributed" vertical="center" wrapText="1" justifyLastLine="1"/>
    </xf>
    <xf numFmtId="176" fontId="31" fillId="0" borderId="1" xfId="17" applyNumberFormat="1" applyFont="1" applyBorder="1" applyAlignment="1">
      <alignment horizontal="right" vertical="center" indent="1"/>
    </xf>
    <xf numFmtId="0" fontId="37" fillId="0" borderId="9" xfId="17" applyFont="1" applyBorder="1" applyAlignment="1">
      <alignment horizontal="left" vertical="center" wrapText="1"/>
    </xf>
    <xf numFmtId="0" fontId="31" fillId="0" borderId="6" xfId="17" applyFont="1" applyBorder="1" applyAlignment="1">
      <alignment horizontal="right" vertical="center"/>
    </xf>
    <xf numFmtId="0" fontId="32" fillId="0" borderId="3" xfId="17" applyFont="1" applyBorder="1" applyAlignment="1">
      <alignment horizontal="center" vertical="center"/>
    </xf>
    <xf numFmtId="0" fontId="37" fillId="0" borderId="3" xfId="17" applyFont="1" applyBorder="1" applyAlignment="1">
      <alignment horizontal="left" vertical="center" wrapText="1"/>
    </xf>
    <xf numFmtId="0" fontId="38" fillId="0" borderId="0" xfId="17" applyFont="1">
      <alignment vertical="center"/>
    </xf>
    <xf numFmtId="0" fontId="39" fillId="0" borderId="0" xfId="17" applyFont="1" applyAlignment="1">
      <alignment horizontal="center" vertical="center"/>
    </xf>
    <xf numFmtId="0" fontId="31" fillId="0" borderId="1" xfId="17" applyFont="1" applyBorder="1" applyAlignment="1">
      <alignment horizontal="center" vertical="center" wrapText="1"/>
    </xf>
    <xf numFmtId="0" fontId="31" fillId="0" borderId="5" xfId="17" applyFont="1" applyBorder="1" applyAlignment="1">
      <alignment horizontal="center" vertical="center" wrapText="1"/>
    </xf>
    <xf numFmtId="0" fontId="31" fillId="0" borderId="6" xfId="17" applyFont="1" applyBorder="1" applyAlignment="1">
      <alignment horizontal="center" vertical="center" wrapText="1"/>
    </xf>
    <xf numFmtId="0" fontId="31" fillId="0" borderId="7" xfId="17" applyFont="1" applyBorder="1" applyAlignment="1">
      <alignment horizontal="center" vertical="center" wrapText="1"/>
    </xf>
    <xf numFmtId="0" fontId="39" fillId="0" borderId="0" xfId="17" applyFont="1">
      <alignment vertical="center"/>
    </xf>
    <xf numFmtId="0" fontId="39" fillId="0" borderId="5" xfId="17" applyFont="1" applyBorder="1" applyAlignment="1">
      <alignment horizontal="center" vertical="center" wrapText="1"/>
    </xf>
    <xf numFmtId="0" fontId="39" fillId="0" borderId="6" xfId="17" applyFont="1" applyBorder="1" applyAlignment="1">
      <alignment horizontal="center" vertical="center"/>
    </xf>
    <xf numFmtId="0" fontId="39" fillId="0" borderId="7" xfId="17" applyFont="1" applyBorder="1" applyAlignment="1">
      <alignment horizontal="center" vertical="center"/>
    </xf>
    <xf numFmtId="0" fontId="39" fillId="0" borderId="0" xfId="17" applyFont="1" applyAlignment="1">
      <alignment vertical="center" textRotation="255" wrapText="1"/>
    </xf>
    <xf numFmtId="0" fontId="39" fillId="0" borderId="1" xfId="17" applyFont="1" applyBorder="1" applyAlignment="1">
      <alignment horizontal="center" vertical="center"/>
    </xf>
    <xf numFmtId="0" fontId="31" fillId="0" borderId="14" xfId="17" applyFont="1" applyBorder="1" applyAlignment="1">
      <alignment horizontal="center" vertical="center" wrapText="1"/>
    </xf>
    <xf numFmtId="0" fontId="31" fillId="0" borderId="18" xfId="17" applyFont="1" applyBorder="1" applyAlignment="1">
      <alignment horizontal="center" vertical="center" wrapText="1"/>
    </xf>
    <xf numFmtId="0" fontId="31" fillId="0" borderId="15" xfId="17" applyFont="1" applyBorder="1" applyAlignment="1">
      <alignment horizontal="center" vertical="center" wrapText="1"/>
    </xf>
    <xf numFmtId="0" fontId="39" fillId="0" borderId="14" xfId="17" applyFont="1" applyBorder="1" applyAlignment="1">
      <alignment horizontal="center" vertical="center"/>
    </xf>
    <xf numFmtId="0" fontId="39" fillId="0" borderId="18" xfId="17" applyFont="1" applyBorder="1" applyAlignment="1">
      <alignment horizontal="center" vertical="center"/>
    </xf>
    <xf numFmtId="0" fontId="39" fillId="0" borderId="15" xfId="17" applyFont="1" applyBorder="1" applyAlignment="1">
      <alignment horizontal="center" vertical="center"/>
    </xf>
    <xf numFmtId="0" fontId="31" fillId="0" borderId="2" xfId="17" applyFont="1" applyBorder="1" applyAlignment="1">
      <alignment horizontal="center" vertical="center" wrapText="1"/>
    </xf>
    <xf numFmtId="0" fontId="31" fillId="0" borderId="5" xfId="17" applyFont="1" applyBorder="1" applyAlignment="1">
      <alignment horizontal="left" vertical="center" indent="1"/>
    </xf>
    <xf numFmtId="0" fontId="31" fillId="0" borderId="1" xfId="17" applyFont="1" applyBorder="1" applyAlignment="1">
      <alignment horizontal="left" vertical="center" indent="1"/>
    </xf>
    <xf numFmtId="0" fontId="39" fillId="0" borderId="2" xfId="17" applyFont="1" applyBorder="1" applyAlignment="1">
      <alignment horizontal="center" vertical="center"/>
    </xf>
    <xf numFmtId="0" fontId="34" fillId="0" borderId="1" xfId="17" applyFont="1" applyBorder="1" applyAlignment="1">
      <alignment horizontal="center" vertical="center" wrapText="1"/>
    </xf>
    <xf numFmtId="0" fontId="34" fillId="0" borderId="4" xfId="17" applyFont="1" applyBorder="1" applyAlignment="1">
      <alignment horizontal="center" vertical="center" wrapText="1"/>
    </xf>
    <xf numFmtId="0" fontId="39" fillId="0" borderId="2" xfId="17" applyFont="1" applyBorder="1" applyAlignment="1">
      <alignment horizontal="left" vertical="center" wrapText="1" indent="1"/>
    </xf>
    <xf numFmtId="0" fontId="31" fillId="0" borderId="9" xfId="17" applyFont="1" applyBorder="1" applyAlignment="1">
      <alignment horizontal="center" vertical="center" wrapText="1"/>
    </xf>
    <xf numFmtId="0" fontId="31" fillId="0" borderId="14" xfId="17" applyFont="1" applyBorder="1" applyAlignment="1">
      <alignment horizontal="left" vertical="center" indent="1"/>
    </xf>
    <xf numFmtId="0" fontId="39" fillId="0" borderId="25" xfId="17" applyFont="1" applyBorder="1">
      <alignment vertical="center"/>
    </xf>
    <xf numFmtId="0" fontId="39" fillId="0" borderId="26" xfId="17" applyFont="1" applyBorder="1">
      <alignment vertical="center"/>
    </xf>
    <xf numFmtId="0" fontId="39" fillId="0" borderId="27" xfId="17" applyFont="1" applyBorder="1">
      <alignment vertical="center"/>
    </xf>
    <xf numFmtId="0" fontId="39" fillId="0" borderId="2" xfId="17" applyFont="1" applyBorder="1">
      <alignment vertical="center"/>
    </xf>
    <xf numFmtId="0" fontId="39" fillId="0" borderId="9" xfId="17" applyFont="1" applyBorder="1" applyAlignment="1">
      <alignment horizontal="left" vertical="center" wrapText="1" indent="1"/>
    </xf>
    <xf numFmtId="0" fontId="39" fillId="0" borderId="28" xfId="17" applyFont="1" applyBorder="1">
      <alignment vertical="center"/>
    </xf>
    <xf numFmtId="0" fontId="39" fillId="0" borderId="29" xfId="17" applyFont="1" applyBorder="1">
      <alignment vertical="center"/>
    </xf>
    <xf numFmtId="0" fontId="39" fillId="0" borderId="30" xfId="17" applyFont="1" applyBorder="1">
      <alignment vertical="center"/>
    </xf>
    <xf numFmtId="0" fontId="39" fillId="0" borderId="3" xfId="17" applyFont="1" applyBorder="1">
      <alignment vertical="center"/>
    </xf>
    <xf numFmtId="0" fontId="39" fillId="0" borderId="0" xfId="17" applyFont="1" applyAlignment="1">
      <alignment horizontal="right" vertical="center"/>
    </xf>
    <xf numFmtId="0" fontId="34" fillId="0" borderId="10" xfId="17" applyFont="1" applyBorder="1" applyAlignment="1">
      <alignment horizontal="left" vertical="center" wrapText="1" indent="1"/>
    </xf>
    <xf numFmtId="0" fontId="34" fillId="0" borderId="0" xfId="17" applyFont="1" applyAlignment="1">
      <alignment horizontal="left" vertical="center" wrapText="1" indent="1"/>
    </xf>
    <xf numFmtId="0" fontId="34" fillId="0" borderId="12" xfId="17" applyFont="1" applyBorder="1" applyAlignment="1">
      <alignment horizontal="left" vertical="center" wrapText="1" indent="1"/>
    </xf>
    <xf numFmtId="0" fontId="39" fillId="0" borderId="0" xfId="17" applyFont="1" applyAlignment="1">
      <alignment horizontal="left" vertical="center" wrapText="1"/>
    </xf>
    <xf numFmtId="0" fontId="34" fillId="0" borderId="1" xfId="17" applyFont="1" applyBorder="1" applyAlignment="1">
      <alignment horizontal="left" vertical="center" wrapText="1" indent="1"/>
    </xf>
    <xf numFmtId="0" fontId="34" fillId="0" borderId="14" xfId="17" applyFont="1" applyBorder="1" applyAlignment="1">
      <alignment horizontal="left" vertical="center" wrapText="1" indent="1"/>
    </xf>
    <xf numFmtId="0" fontId="34" fillId="0" borderId="18" xfId="17" applyFont="1" applyBorder="1" applyAlignment="1">
      <alignment horizontal="left" vertical="center" wrapText="1" indent="1"/>
    </xf>
    <xf numFmtId="0" fontId="34" fillId="0" borderId="15" xfId="17" applyFont="1" applyBorder="1" applyAlignment="1">
      <alignment horizontal="left" vertical="center" wrapText="1" indent="1"/>
    </xf>
    <xf numFmtId="0" fontId="31" fillId="0" borderId="3" xfId="17" applyFont="1" applyBorder="1" applyAlignment="1">
      <alignment horizontal="center" vertical="center" wrapText="1"/>
    </xf>
    <xf numFmtId="0" fontId="39" fillId="0" borderId="21" xfId="17" applyFont="1" applyBorder="1" applyAlignment="1">
      <alignment horizontal="center" vertical="center" wrapText="1"/>
    </xf>
    <xf numFmtId="0" fontId="39" fillId="0" borderId="22" xfId="17" applyFont="1" applyBorder="1" applyAlignment="1">
      <alignment horizontal="center" vertical="center"/>
    </xf>
    <xf numFmtId="0" fontId="39" fillId="0" borderId="4" xfId="17" applyFont="1" applyBorder="1" applyAlignment="1">
      <alignment horizontal="center" vertical="center"/>
    </xf>
    <xf numFmtId="0" fontId="39" fillId="0" borderId="1" xfId="17" applyFont="1" applyBorder="1" applyAlignment="1">
      <alignment horizontal="center" vertical="center" wrapText="1"/>
    </xf>
    <xf numFmtId="0" fontId="39" fillId="0" borderId="3" xfId="17" applyFont="1" applyBorder="1" applyAlignment="1">
      <alignment horizontal="left" vertical="center" wrapText="1" indent="1"/>
    </xf>
    <xf numFmtId="0" fontId="40" fillId="0" borderId="0" xfId="31" applyFont="1">
      <alignment vertical="center"/>
    </xf>
    <xf numFmtId="0" fontId="40" fillId="0" borderId="0" xfId="0" applyFont="1" applyAlignment="1">
      <alignment horizontal="center" vertical="center"/>
    </xf>
    <xf numFmtId="0" fontId="41" fillId="0" borderId="0" xfId="31" applyFont="1">
      <alignment vertical="center"/>
    </xf>
    <xf numFmtId="0" fontId="42" fillId="0" borderId="0" xfId="17" applyFont="1">
      <alignment vertical="center"/>
    </xf>
    <xf numFmtId="0" fontId="43" fillId="0" borderId="0" xfId="31" applyFont="1">
      <alignment vertical="center"/>
    </xf>
    <xf numFmtId="0" fontId="44" fillId="0" borderId="0" xfId="17" applyFont="1" applyAlignment="1">
      <alignment horizontal="center" vertical="center"/>
    </xf>
    <xf numFmtId="0" fontId="45" fillId="0" borderId="0" xfId="31" applyFont="1" applyAlignment="1">
      <alignment horizontal="center" vertical="center"/>
    </xf>
    <xf numFmtId="0" fontId="40" fillId="0" borderId="31" xfId="17" applyFont="1" applyBorder="1" applyAlignment="1">
      <alignment horizontal="center" vertical="center"/>
    </xf>
    <xf numFmtId="0" fontId="42" fillId="0" borderId="31" xfId="17" applyFont="1" applyBorder="1" applyAlignment="1">
      <alignment horizontal="center" vertical="center" wrapText="1"/>
    </xf>
    <xf numFmtId="0" fontId="40" fillId="0" borderId="32" xfId="31" applyFont="1" applyBorder="1" applyAlignment="1">
      <alignment horizontal="left" vertical="center" indent="1"/>
    </xf>
    <xf numFmtId="0" fontId="40" fillId="0" borderId="33" xfId="31" applyFont="1" applyBorder="1" applyAlignment="1">
      <alignment horizontal="center" vertical="center"/>
    </xf>
    <xf numFmtId="0" fontId="40" fillId="0" borderId="33" xfId="31" applyFont="1" applyBorder="1">
      <alignment vertical="center"/>
    </xf>
    <xf numFmtId="0" fontId="40" fillId="0" borderId="34" xfId="31" applyFont="1" applyBorder="1" applyAlignment="1">
      <alignment horizontal="center" vertical="center"/>
    </xf>
    <xf numFmtId="0" fontId="40" fillId="0" borderId="32" xfId="31" applyFont="1" applyBorder="1" applyAlignment="1">
      <alignment horizontal="center" vertical="center"/>
    </xf>
    <xf numFmtId="0" fontId="40" fillId="0" borderId="32" xfId="31" applyFont="1" applyBorder="1" applyAlignment="1">
      <alignment vertical="center" shrinkToFit="1"/>
    </xf>
    <xf numFmtId="0" fontId="40" fillId="0" borderId="32" xfId="31" applyFont="1" applyBorder="1" applyAlignment="1">
      <alignment horizontal="center" vertical="center" shrinkToFit="1"/>
    </xf>
    <xf numFmtId="0" fontId="40" fillId="0" borderId="0" xfId="31" applyFont="1" applyAlignment="1">
      <alignment vertical="center" shrinkToFit="1"/>
    </xf>
    <xf numFmtId="0" fontId="40" fillId="0" borderId="35" xfId="31" applyFont="1" applyBorder="1" applyAlignment="1">
      <alignment horizontal="center" vertical="center"/>
    </xf>
    <xf numFmtId="0" fontId="40" fillId="0" borderId="36" xfId="31" applyFont="1" applyBorder="1" applyAlignment="1">
      <alignment horizontal="center" vertical="center"/>
    </xf>
    <xf numFmtId="0" fontId="42" fillId="0" borderId="32" xfId="17" applyFont="1" applyBorder="1" applyAlignment="1">
      <alignment horizontal="center" vertical="center"/>
    </xf>
    <xf numFmtId="0" fontId="42" fillId="0" borderId="0" xfId="31" applyFont="1" applyAlignment="1">
      <alignment horizontal="left" vertical="top" wrapText="1"/>
    </xf>
    <xf numFmtId="0" fontId="42" fillId="0" borderId="0" xfId="31" applyFont="1" applyAlignment="1">
      <alignment horizontal="left" vertical="center" wrapText="1"/>
    </xf>
    <xf numFmtId="0" fontId="31" fillId="2" borderId="0" xfId="31" applyFont="1" applyFill="1" applyAlignment="1">
      <alignment horizontal="left" vertical="center" wrapText="1"/>
    </xf>
    <xf numFmtId="0" fontId="40" fillId="0" borderId="35" xfId="31" applyFont="1" applyBorder="1" applyAlignment="1">
      <alignment horizontal="left" vertical="center" indent="1"/>
    </xf>
    <xf numFmtId="0" fontId="40" fillId="0" borderId="32" xfId="31" applyFont="1" applyBorder="1" applyAlignment="1" applyProtection="1">
      <alignment horizontal="center" vertical="center"/>
      <protection locked="0"/>
    </xf>
    <xf numFmtId="0" fontId="42" fillId="0" borderId="32" xfId="17" applyFont="1" applyBorder="1" applyAlignment="1">
      <alignment horizontal="left" vertical="center" wrapText="1"/>
    </xf>
    <xf numFmtId="0" fontId="46" fillId="0" borderId="32" xfId="17" applyFont="1" applyBorder="1" applyAlignment="1" applyProtection="1">
      <alignment horizontal="left" vertical="center" wrapText="1"/>
      <protection locked="0"/>
    </xf>
    <xf numFmtId="0" fontId="40" fillId="0" borderId="31" xfId="31" applyFont="1" applyBorder="1" applyAlignment="1" applyProtection="1">
      <alignment horizontal="center" vertical="center"/>
      <protection locked="0"/>
    </xf>
    <xf numFmtId="0" fontId="40" fillId="0" borderId="37" xfId="31" applyFont="1" applyBorder="1" applyAlignment="1">
      <alignment horizontal="center" vertical="center"/>
    </xf>
    <xf numFmtId="177" fontId="40" fillId="0" borderId="31" xfId="31" applyNumberFormat="1" applyFont="1" applyBorder="1" applyAlignment="1" applyProtection="1">
      <alignment horizontal="right" vertical="center"/>
      <protection locked="0"/>
    </xf>
    <xf numFmtId="177" fontId="40" fillId="0" borderId="38" xfId="31" applyNumberFormat="1" applyFont="1" applyBorder="1" applyAlignment="1">
      <alignment horizontal="right" vertical="center"/>
    </xf>
    <xf numFmtId="177" fontId="40" fillId="0" borderId="39" xfId="31" applyNumberFormat="1" applyFont="1" applyBorder="1" applyAlignment="1">
      <alignment horizontal="right" vertical="center"/>
    </xf>
    <xf numFmtId="177" fontId="40" fillId="0" borderId="39" xfId="31" applyNumberFormat="1" applyFont="1" applyBorder="1" applyAlignment="1" applyProtection="1">
      <alignment horizontal="right" vertical="center"/>
      <protection locked="0"/>
    </xf>
    <xf numFmtId="0" fontId="40" fillId="0" borderId="0" xfId="31" applyFont="1" applyAlignment="1">
      <alignment horizontal="right" vertical="center"/>
    </xf>
    <xf numFmtId="177" fontId="40" fillId="0" borderId="40" xfId="31" applyNumberFormat="1" applyFont="1" applyBorder="1">
      <alignment vertical="center"/>
    </xf>
    <xf numFmtId="178" fontId="40" fillId="0" borderId="41" xfId="31" applyNumberFormat="1" applyFont="1" applyBorder="1">
      <alignment vertical="center"/>
    </xf>
    <xf numFmtId="178" fontId="40" fillId="0" borderId="42" xfId="31" applyNumberFormat="1" applyFont="1" applyBorder="1">
      <alignment vertical="center"/>
    </xf>
    <xf numFmtId="179" fontId="40" fillId="0" borderId="43" xfId="31" applyNumberFormat="1" applyFont="1" applyBorder="1">
      <alignment vertical="center"/>
    </xf>
    <xf numFmtId="179" fontId="40" fillId="0" borderId="42" xfId="31" applyNumberFormat="1" applyFont="1" applyBorder="1">
      <alignment vertical="center"/>
    </xf>
    <xf numFmtId="177" fontId="40" fillId="0" borderId="44" xfId="31" applyNumberFormat="1" applyFont="1" applyBorder="1">
      <alignment vertical="center"/>
    </xf>
    <xf numFmtId="179" fontId="40" fillId="0" borderId="45" xfId="31" applyNumberFormat="1" applyFont="1" applyBorder="1">
      <alignment vertical="center"/>
    </xf>
    <xf numFmtId="179" fontId="40" fillId="0" borderId="46" xfId="31" applyNumberFormat="1" applyFont="1" applyBorder="1">
      <alignment vertical="center"/>
    </xf>
    <xf numFmtId="178" fontId="40" fillId="0" borderId="47" xfId="31" applyNumberFormat="1" applyFont="1" applyBorder="1" applyAlignment="1">
      <alignment horizontal="center" vertical="center"/>
    </xf>
    <xf numFmtId="179" fontId="40" fillId="0" borderId="48" xfId="31" applyNumberFormat="1" applyFont="1" applyBorder="1" applyAlignment="1">
      <alignment horizontal="center" vertical="center"/>
    </xf>
    <xf numFmtId="179" fontId="40" fillId="0" borderId="49" xfId="31" applyNumberFormat="1" applyFont="1" applyBorder="1" applyAlignment="1">
      <alignment horizontal="center" vertical="center"/>
    </xf>
    <xf numFmtId="38" fontId="40" fillId="0" borderId="32" xfId="5" applyFont="1" applyFill="1" applyBorder="1" applyAlignment="1" applyProtection="1">
      <alignment horizontal="center" vertical="center"/>
    </xf>
    <xf numFmtId="0" fontId="42" fillId="0" borderId="32" xfId="17" applyFont="1" applyBorder="1" applyAlignment="1" applyProtection="1">
      <alignment horizontal="center" vertical="center"/>
      <protection locked="0"/>
    </xf>
    <xf numFmtId="0" fontId="43" fillId="0" borderId="0" xfId="31" applyFont="1" applyAlignment="1">
      <alignment horizontal="right" vertical="center"/>
    </xf>
    <xf numFmtId="0" fontId="43" fillId="0" borderId="0" xfId="31" applyFont="1" applyAlignment="1">
      <alignment vertical="center" wrapText="1"/>
    </xf>
    <xf numFmtId="180" fontId="40" fillId="0" borderId="0" xfId="31" applyNumberFormat="1" applyFont="1">
      <alignment vertical="center"/>
    </xf>
    <xf numFmtId="0" fontId="41" fillId="0" borderId="0" xfId="0" applyFont="1" applyAlignment="1">
      <alignment horizontal="center" vertical="center"/>
    </xf>
    <xf numFmtId="0" fontId="47" fillId="0" borderId="0" xfId="17" applyFont="1">
      <alignment vertical="center"/>
    </xf>
    <xf numFmtId="0" fontId="48" fillId="0" borderId="0" xfId="31" applyFont="1">
      <alignment vertical="center"/>
    </xf>
    <xf numFmtId="0" fontId="48" fillId="0" borderId="0" xfId="31" applyFont="1" applyAlignment="1">
      <alignment horizontal="right" vertical="center"/>
    </xf>
    <xf numFmtId="0" fontId="48" fillId="0" borderId="0" xfId="31" applyFont="1" applyAlignment="1">
      <alignment vertical="center" wrapText="1"/>
    </xf>
    <xf numFmtId="180" fontId="41" fillId="0" borderId="0" xfId="31" applyNumberFormat="1" applyFont="1">
      <alignment vertical="center"/>
    </xf>
    <xf numFmtId="0" fontId="49" fillId="0" borderId="0" xfId="31" applyFont="1">
      <alignment vertical="center"/>
    </xf>
    <xf numFmtId="0" fontId="49" fillId="0" borderId="0" xfId="0" applyFont="1" applyAlignment="1">
      <alignment horizontal="center" vertical="center"/>
    </xf>
    <xf numFmtId="0" fontId="50" fillId="0" borderId="0" xfId="31" applyFont="1">
      <alignment vertical="center"/>
    </xf>
    <xf numFmtId="0" fontId="51" fillId="0" borderId="0" xfId="17" applyFont="1" applyAlignment="1">
      <alignment horizontal="center" vertical="center"/>
    </xf>
    <xf numFmtId="0" fontId="31" fillId="0" borderId="0" xfId="31" applyFont="1" applyAlignment="1">
      <alignment vertical="center"/>
    </xf>
    <xf numFmtId="0" fontId="39" fillId="0" borderId="31" xfId="17" applyFont="1" applyBorder="1" applyAlignment="1">
      <alignment horizontal="center" vertical="center"/>
    </xf>
    <xf numFmtId="0" fontId="31" fillId="0" borderId="31" xfId="17" applyFont="1" applyBorder="1" applyAlignment="1">
      <alignment horizontal="center" vertical="center" wrapText="1"/>
    </xf>
    <xf numFmtId="0" fontId="39" fillId="0" borderId="50" xfId="31" applyFont="1" applyBorder="1" applyAlignment="1">
      <alignment horizontal="left" vertical="center" indent="1"/>
    </xf>
    <xf numFmtId="0" fontId="39" fillId="0" borderId="51" xfId="31" applyFont="1" applyBorder="1" applyAlignment="1">
      <alignment horizontal="center" vertical="center"/>
    </xf>
    <xf numFmtId="0" fontId="39" fillId="0" borderId="51" xfId="31" applyFont="1" applyBorder="1">
      <alignment vertical="center"/>
    </xf>
    <xf numFmtId="0" fontId="39" fillId="0" borderId="52" xfId="31" applyFont="1" applyBorder="1" applyAlignment="1">
      <alignment horizontal="center" vertical="center"/>
    </xf>
    <xf numFmtId="0" fontId="39" fillId="0" borderId="53" xfId="31" applyFont="1" applyBorder="1" applyAlignment="1">
      <alignment horizontal="left" vertical="center" shrinkToFit="1"/>
    </xf>
    <xf numFmtId="0" fontId="39" fillId="0" borderId="54" xfId="31" applyFont="1" applyBorder="1" applyAlignment="1">
      <alignment horizontal="left" vertical="center" shrinkToFit="1"/>
    </xf>
    <xf numFmtId="0" fontId="39" fillId="0" borderId="0" xfId="31" applyFont="1" applyAlignment="1">
      <alignment vertical="center" shrinkToFit="1"/>
    </xf>
    <xf numFmtId="0" fontId="39" fillId="0" borderId="55" xfId="31" applyFont="1" applyBorder="1" applyAlignment="1">
      <alignment horizontal="center" vertical="center"/>
    </xf>
    <xf numFmtId="0" fontId="39" fillId="0" borderId="56" xfId="31" applyFont="1" applyBorder="1" applyAlignment="1">
      <alignment horizontal="center" vertical="center"/>
    </xf>
    <xf numFmtId="0" fontId="39" fillId="0" borderId="57" xfId="31" applyFont="1" applyBorder="1" applyAlignment="1">
      <alignment horizontal="center" vertical="center"/>
    </xf>
    <xf numFmtId="0" fontId="39" fillId="0" borderId="58" xfId="31" applyFont="1" applyBorder="1" applyAlignment="1">
      <alignment horizontal="center" vertical="center"/>
    </xf>
    <xf numFmtId="0" fontId="39" fillId="0" borderId="59" xfId="31" applyFont="1" applyBorder="1" applyAlignment="1">
      <alignment horizontal="center" vertical="center" shrinkToFit="1"/>
    </xf>
    <xf numFmtId="0" fontId="39" fillId="0" borderId="60" xfId="31" applyFont="1" applyBorder="1" applyAlignment="1">
      <alignment horizontal="center" vertical="center" shrinkToFit="1"/>
    </xf>
    <xf numFmtId="0" fontId="34" fillId="0" borderId="57" xfId="31" applyFont="1" applyBorder="1" applyAlignment="1">
      <alignment horizontal="left" vertical="center" wrapText="1" shrinkToFit="1"/>
    </xf>
    <xf numFmtId="0" fontId="34" fillId="0" borderId="61" xfId="31" applyFont="1" applyBorder="1" applyAlignment="1">
      <alignment horizontal="left" vertical="center" wrapText="1" shrinkToFit="1"/>
    </xf>
    <xf numFmtId="0" fontId="31" fillId="0" borderId="32" xfId="17" applyFont="1" applyBorder="1" applyAlignment="1">
      <alignment horizontal="center" vertical="center"/>
    </xf>
    <xf numFmtId="0" fontId="39" fillId="0" borderId="0" xfId="31" applyFont="1" applyAlignment="1">
      <alignment vertical="center"/>
    </xf>
    <xf numFmtId="0" fontId="39" fillId="0" borderId="62" xfId="31" applyFont="1" applyBorder="1" applyAlignment="1">
      <alignment horizontal="left" vertical="center" indent="1"/>
    </xf>
    <xf numFmtId="0" fontId="39" fillId="0" borderId="33" xfId="31" applyFont="1" applyBorder="1" applyAlignment="1">
      <alignment horizontal="center" vertical="center"/>
    </xf>
    <xf numFmtId="0" fontId="39" fillId="0" borderId="35" xfId="31" applyFont="1" applyBorder="1" applyAlignment="1">
      <alignment horizontal="left" vertical="center" indent="1"/>
    </xf>
    <xf numFmtId="0" fontId="39" fillId="0" borderId="34" xfId="31" applyFont="1" applyBorder="1" applyAlignment="1">
      <alignment horizontal="center" vertical="center"/>
    </xf>
    <xf numFmtId="0" fontId="39" fillId="0" borderId="40" xfId="31" applyFont="1" applyBorder="1" applyAlignment="1">
      <alignment horizontal="left" vertical="center" shrinkToFit="1"/>
    </xf>
    <xf numFmtId="0" fontId="39" fillId="0" borderId="63" xfId="31" applyFont="1" applyBorder="1" applyAlignment="1">
      <alignment horizontal="left" vertical="center" shrinkToFit="1"/>
    </xf>
    <xf numFmtId="0" fontId="39" fillId="0" borderId="35" xfId="31" applyFont="1" applyBorder="1" applyAlignment="1">
      <alignment horizontal="center" vertical="center"/>
    </xf>
    <xf numFmtId="0" fontId="39" fillId="0" borderId="64" xfId="31" applyFont="1" applyBorder="1" applyAlignment="1">
      <alignment horizontal="center" vertical="center"/>
    </xf>
    <xf numFmtId="0" fontId="39" fillId="0" borderId="65" xfId="31" applyFont="1" applyBorder="1" applyAlignment="1">
      <alignment horizontal="center" vertical="center"/>
    </xf>
    <xf numFmtId="0" fontId="39" fillId="0" borderId="1" xfId="31" applyFont="1" applyBorder="1" applyAlignment="1" applyProtection="1">
      <alignment horizontal="center" vertical="center"/>
      <protection locked="0"/>
    </xf>
    <xf numFmtId="0" fontId="39" fillId="0" borderId="21" xfId="31" applyFont="1" applyBorder="1" applyAlignment="1" applyProtection="1">
      <alignment horizontal="center" vertical="center"/>
      <protection locked="0"/>
    </xf>
    <xf numFmtId="0" fontId="34" fillId="0" borderId="65" xfId="31" applyFont="1" applyBorder="1" applyAlignment="1">
      <alignment horizontal="left" vertical="center" wrapText="1" shrinkToFit="1"/>
    </xf>
    <xf numFmtId="0" fontId="34" fillId="0" borderId="66" xfId="31" applyFont="1" applyBorder="1" applyAlignment="1">
      <alignment horizontal="left" vertical="center" wrapText="1" shrinkToFit="1"/>
    </xf>
    <xf numFmtId="0" fontId="1" fillId="0" borderId="67" xfId="1" applyFont="1" applyBorder="1" applyAlignment="1">
      <alignment horizontal="center" vertical="center" shrinkToFit="1"/>
    </xf>
    <xf numFmtId="0" fontId="31" fillId="0" borderId="32" xfId="17" applyFont="1" applyBorder="1" applyAlignment="1">
      <alignment horizontal="left" vertical="center" wrapText="1"/>
    </xf>
    <xf numFmtId="0" fontId="39" fillId="0" borderId="32" xfId="17" applyFont="1" applyBorder="1" applyAlignment="1" applyProtection="1">
      <alignment horizontal="center" vertical="center"/>
      <protection locked="0"/>
    </xf>
    <xf numFmtId="0" fontId="34" fillId="0" borderId="32" xfId="17" applyFont="1" applyBorder="1" applyAlignment="1" applyProtection="1">
      <alignment horizontal="left" vertical="center" wrapText="1"/>
      <protection locked="0"/>
    </xf>
    <xf numFmtId="0" fontId="39" fillId="0" borderId="68" xfId="31" applyFont="1" applyBorder="1" applyAlignment="1">
      <alignment horizontal="center" vertical="center"/>
    </xf>
    <xf numFmtId="177" fontId="39" fillId="0" borderId="31" xfId="31" applyNumberFormat="1" applyFont="1" applyBorder="1" applyAlignment="1" applyProtection="1">
      <alignment horizontal="right" vertical="center"/>
      <protection locked="0"/>
    </xf>
    <xf numFmtId="177" fontId="39" fillId="0" borderId="38" xfId="31" applyNumberFormat="1" applyFont="1" applyBorder="1" applyAlignment="1">
      <alignment horizontal="right" vertical="center"/>
    </xf>
    <xf numFmtId="177" fontId="39" fillId="0" borderId="39" xfId="31" applyNumberFormat="1" applyFont="1" applyBorder="1" applyAlignment="1">
      <alignment horizontal="right" vertical="center"/>
    </xf>
    <xf numFmtId="177" fontId="39" fillId="3" borderId="69" xfId="31" applyNumberFormat="1" applyFont="1" applyFill="1" applyBorder="1" applyAlignment="1" applyProtection="1">
      <alignment horizontal="right" vertical="center"/>
      <protection locked="0"/>
    </xf>
    <xf numFmtId="177" fontId="39" fillId="0" borderId="0" xfId="31" applyNumberFormat="1" applyFont="1" applyAlignment="1" applyProtection="1">
      <alignment horizontal="right" vertical="center"/>
      <protection locked="0"/>
    </xf>
    <xf numFmtId="0" fontId="39" fillId="0" borderId="70" xfId="31" applyFont="1" applyBorder="1" applyAlignment="1">
      <alignment horizontal="center" vertical="center"/>
    </xf>
    <xf numFmtId="0" fontId="52" fillId="0" borderId="21" xfId="31" applyFont="1" applyBorder="1" applyAlignment="1">
      <alignment horizontal="center" vertical="center" wrapText="1"/>
    </xf>
    <xf numFmtId="0" fontId="39" fillId="0" borderId="32" xfId="17" applyFont="1" applyBorder="1" applyAlignment="1">
      <alignment horizontal="center" vertical="center" shrinkToFit="1"/>
    </xf>
    <xf numFmtId="177" fontId="39" fillId="0" borderId="40" xfId="31" applyNumberFormat="1" applyFont="1" applyBorder="1">
      <alignment vertical="center"/>
    </xf>
    <xf numFmtId="178" fontId="39" fillId="0" borderId="41" xfId="31" applyNumberFormat="1" applyFont="1" applyBorder="1">
      <alignment vertical="center"/>
    </xf>
    <xf numFmtId="178" fontId="39" fillId="0" borderId="42" xfId="31" applyNumberFormat="1" applyFont="1" applyBorder="1">
      <alignment vertical="center"/>
    </xf>
    <xf numFmtId="179" fontId="39" fillId="0" borderId="43" xfId="31" applyNumberFormat="1" applyFont="1" applyBorder="1">
      <alignment vertical="center"/>
    </xf>
    <xf numFmtId="179" fontId="39" fillId="0" borderId="71" xfId="31" applyNumberFormat="1" applyFont="1" applyBorder="1">
      <alignment vertical="center"/>
    </xf>
    <xf numFmtId="179" fontId="39" fillId="0" borderId="0" xfId="31" applyNumberFormat="1" applyFont="1">
      <alignment vertical="center"/>
    </xf>
    <xf numFmtId="177" fontId="39" fillId="0" borderId="44" xfId="31" applyNumberFormat="1" applyFont="1" applyBorder="1">
      <alignment vertical="center"/>
    </xf>
    <xf numFmtId="0" fontId="39" fillId="0" borderId="37" xfId="31" applyFont="1" applyBorder="1" applyAlignment="1">
      <alignment horizontal="left" vertical="center" shrinkToFit="1"/>
    </xf>
    <xf numFmtId="0" fontId="39" fillId="0" borderId="72" xfId="31" applyFont="1" applyBorder="1" applyAlignment="1">
      <alignment horizontal="left" vertical="center" shrinkToFit="1"/>
    </xf>
    <xf numFmtId="179" fontId="39" fillId="0" borderId="45" xfId="31" applyNumberFormat="1" applyFont="1" applyBorder="1">
      <alignment vertical="center"/>
    </xf>
    <xf numFmtId="179" fontId="39" fillId="0" borderId="73" xfId="31" applyNumberFormat="1" applyFont="1" applyBorder="1">
      <alignment vertical="center"/>
    </xf>
    <xf numFmtId="178" fontId="39" fillId="0" borderId="47" xfId="31" applyNumberFormat="1" applyFont="1" applyBorder="1" applyAlignment="1">
      <alignment horizontal="center" vertical="center"/>
    </xf>
    <xf numFmtId="179" fontId="39" fillId="0" borderId="48" xfId="31" applyNumberFormat="1" applyFont="1" applyBorder="1" applyAlignment="1">
      <alignment horizontal="center" vertical="center"/>
    </xf>
    <xf numFmtId="179" fontId="39" fillId="0" borderId="49" xfId="31" applyNumberFormat="1" applyFont="1" applyBorder="1" applyAlignment="1">
      <alignment horizontal="center" vertical="center"/>
    </xf>
    <xf numFmtId="38" fontId="39" fillId="3" borderId="32" xfId="5" applyFont="1" applyFill="1" applyBorder="1" applyAlignment="1" applyProtection="1">
      <alignment horizontal="center" vertical="center"/>
    </xf>
    <xf numFmtId="38" fontId="39" fillId="3" borderId="74" xfId="5" applyFont="1" applyFill="1" applyBorder="1" applyAlignment="1" applyProtection="1">
      <alignment horizontal="center" vertical="center"/>
    </xf>
    <xf numFmtId="179" fontId="39" fillId="0" borderId="75" xfId="31" applyNumberFormat="1" applyFont="1" applyBorder="1" applyAlignment="1">
      <alignment horizontal="center" vertical="center"/>
    </xf>
    <xf numFmtId="179" fontId="39" fillId="0" borderId="0" xfId="31" applyNumberFormat="1" applyFont="1" applyAlignment="1">
      <alignment horizontal="center" vertical="center"/>
    </xf>
    <xf numFmtId="0" fontId="31" fillId="0" borderId="32" xfId="17" applyFont="1" applyBorder="1" applyAlignment="1" applyProtection="1">
      <alignment horizontal="center" vertical="center"/>
      <protection locked="0"/>
    </xf>
    <xf numFmtId="0" fontId="39" fillId="0" borderId="76" xfId="31" applyFont="1" applyBorder="1" applyAlignment="1">
      <alignment horizontal="center" vertical="center"/>
    </xf>
    <xf numFmtId="0" fontId="52" fillId="0" borderId="41" xfId="31" applyFont="1" applyBorder="1" applyAlignment="1">
      <alignment horizontal="center" vertical="center" wrapText="1"/>
    </xf>
    <xf numFmtId="0" fontId="34" fillId="0" borderId="77" xfId="31" applyFont="1" applyBorder="1" applyAlignment="1">
      <alignment horizontal="center" vertical="center" wrapText="1" shrinkToFit="1"/>
    </xf>
    <xf numFmtId="0" fontId="34" fillId="0" borderId="78" xfId="31" applyFont="1" applyBorder="1" applyAlignment="1">
      <alignment horizontal="center" vertical="center" wrapText="1" shrinkToFit="1"/>
    </xf>
    <xf numFmtId="0" fontId="39" fillId="0" borderId="79" xfId="31" applyFont="1" applyBorder="1" applyAlignment="1">
      <alignment horizontal="left" vertical="center" indent="1"/>
    </xf>
    <xf numFmtId="178" fontId="39" fillId="0" borderId="80" xfId="31" applyNumberFormat="1" applyFont="1" applyBorder="1" applyAlignment="1">
      <alignment horizontal="center" vertical="center"/>
    </xf>
    <xf numFmtId="179" fontId="39" fillId="0" borderId="81" xfId="31" applyNumberFormat="1" applyFont="1" applyBorder="1" applyAlignment="1">
      <alignment horizontal="center" vertical="center"/>
    </xf>
    <xf numFmtId="179" fontId="39" fillId="0" borderId="82" xfId="31" applyNumberFormat="1" applyFont="1" applyBorder="1" applyAlignment="1">
      <alignment horizontal="center" vertical="center"/>
    </xf>
    <xf numFmtId="38" fontId="39" fillId="3" borderId="83" xfId="5" applyFont="1" applyFill="1" applyBorder="1" applyAlignment="1" applyProtection="1">
      <alignment horizontal="center" vertical="center"/>
    </xf>
    <xf numFmtId="38" fontId="39" fillId="3" borderId="84" xfId="5" applyFont="1" applyFill="1" applyBorder="1" applyAlignment="1" applyProtection="1">
      <alignment horizontal="center" vertical="center"/>
    </xf>
    <xf numFmtId="179" fontId="39" fillId="0" borderId="85" xfId="31" applyNumberFormat="1" applyFont="1" applyBorder="1" applyAlignment="1">
      <alignment horizontal="center" vertical="center"/>
    </xf>
    <xf numFmtId="0" fontId="39" fillId="0" borderId="86" xfId="31" applyFont="1" applyBorder="1" applyAlignment="1">
      <alignment horizontal="center" vertical="center"/>
    </xf>
    <xf numFmtId="0" fontId="52" fillId="0" borderId="87" xfId="31" applyFont="1" applyBorder="1" applyAlignment="1">
      <alignment horizontal="center" vertical="center" wrapText="1"/>
    </xf>
    <xf numFmtId="0" fontId="39" fillId="0" borderId="88" xfId="31" applyFont="1" applyBorder="1" applyAlignment="1" applyProtection="1">
      <alignment horizontal="center" vertical="center"/>
      <protection locked="0"/>
    </xf>
    <xf numFmtId="0" fontId="39" fillId="0" borderId="89" xfId="31" applyFont="1" applyBorder="1" applyAlignment="1" applyProtection="1">
      <alignment horizontal="center" vertical="center"/>
      <protection locked="0"/>
    </xf>
    <xf numFmtId="0" fontId="34" fillId="0" borderId="90" xfId="31" applyFont="1" applyBorder="1" applyAlignment="1">
      <alignment horizontal="center" vertical="center" wrapText="1" shrinkToFit="1"/>
    </xf>
    <xf numFmtId="0" fontId="34" fillId="0" borderId="91" xfId="31" applyFont="1" applyBorder="1" applyAlignment="1">
      <alignment horizontal="center" vertical="center" wrapText="1" shrinkToFit="1"/>
    </xf>
    <xf numFmtId="0" fontId="50" fillId="0" borderId="0" xfId="31" applyFont="1" applyAlignment="1">
      <alignment vertical="center" wrapText="1"/>
    </xf>
    <xf numFmtId="0" fontId="50" fillId="0" borderId="0" xfId="31" applyFont="1" applyAlignment="1">
      <alignment horizontal="right" vertical="center"/>
    </xf>
    <xf numFmtId="180" fontId="49" fillId="0" borderId="0" xfId="31" applyNumberFormat="1" applyFont="1">
      <alignment vertical="center"/>
    </xf>
    <xf numFmtId="0" fontId="31" fillId="0" borderId="21" xfId="0" applyFont="1" applyBorder="1" applyAlignment="1">
      <alignment horizontal="left" vertical="center" wrapText="1"/>
    </xf>
    <xf numFmtId="0" fontId="31" fillId="0" borderId="92" xfId="0" applyFont="1" applyBorder="1" applyAlignment="1">
      <alignment horizontal="left" vertical="center" wrapText="1"/>
    </xf>
    <xf numFmtId="0" fontId="31" fillId="0" borderId="4" xfId="0" applyFont="1" applyBorder="1" applyAlignment="1">
      <alignment horizontal="left" vertical="center" wrapText="1"/>
    </xf>
    <xf numFmtId="0" fontId="34" fillId="0" borderId="0" xfId="0" applyFont="1">
      <alignment vertical="center"/>
    </xf>
    <xf numFmtId="0" fontId="34" fillId="0" borderId="0" xfId="0" applyFont="1" applyAlignment="1">
      <alignment horizontal="left" vertical="center" wrapText="1"/>
    </xf>
    <xf numFmtId="0" fontId="31" fillId="0" borderId="93" xfId="0" applyFont="1" applyBorder="1">
      <alignment vertical="center"/>
    </xf>
    <xf numFmtId="0" fontId="52" fillId="0" borderId="94" xfId="0" applyFont="1" applyBorder="1">
      <alignment vertical="center"/>
    </xf>
    <xf numFmtId="0" fontId="52" fillId="0" borderId="94" xfId="0" applyFont="1" applyBorder="1" applyAlignment="1">
      <alignment horizontal="left" vertical="center" wrapText="1"/>
    </xf>
    <xf numFmtId="0" fontId="52" fillId="0" borderId="7" xfId="0" applyFont="1" applyBorder="1" applyAlignment="1">
      <alignment horizontal="left" vertical="center" wrapText="1"/>
    </xf>
    <xf numFmtId="0" fontId="31" fillId="0" borderId="9" xfId="0" applyFont="1" applyBorder="1" applyAlignment="1">
      <alignment horizontal="left" vertical="center"/>
    </xf>
    <xf numFmtId="0" fontId="52" fillId="0" borderId="1" xfId="0" applyFont="1" applyBorder="1">
      <alignment vertical="center"/>
    </xf>
    <xf numFmtId="0" fontId="52" fillId="0" borderId="12" xfId="0" applyFont="1" applyBorder="1" applyAlignment="1">
      <alignment horizontal="left" vertical="center" wrapText="1"/>
    </xf>
    <xf numFmtId="0" fontId="52" fillId="0" borderId="0" xfId="0" applyFont="1" applyAlignment="1">
      <alignment horizontal="left" vertical="center" wrapText="1"/>
    </xf>
    <xf numFmtId="181" fontId="31" fillId="0" borderId="1" xfId="45" applyNumberFormat="1" applyFont="1" applyBorder="1" applyAlignment="1">
      <alignment horizontal="right" vertical="center" indent="1"/>
    </xf>
    <xf numFmtId="0" fontId="31" fillId="0" borderId="3" xfId="0" applyFont="1" applyBorder="1" applyAlignment="1">
      <alignment horizontal="left" vertical="center"/>
    </xf>
    <xf numFmtId="0" fontId="31" fillId="0" borderId="95" xfId="0" applyFont="1" applyBorder="1">
      <alignment vertical="center"/>
    </xf>
    <xf numFmtId="0" fontId="52" fillId="0" borderId="18" xfId="0" applyFont="1" applyBorder="1" applyAlignment="1">
      <alignment horizontal="left" vertical="center" wrapText="1"/>
    </xf>
    <xf numFmtId="0" fontId="52" fillId="0" borderId="15" xfId="0" applyFont="1" applyBorder="1" applyAlignment="1">
      <alignment horizontal="left" vertical="center" wrapText="1"/>
    </xf>
    <xf numFmtId="0" fontId="35" fillId="0" borderId="0" xfId="0" applyFont="1">
      <alignment vertical="center"/>
    </xf>
    <xf numFmtId="0" fontId="53" fillId="0" borderId="0" xfId="0" applyFont="1">
      <alignment vertical="center"/>
    </xf>
    <xf numFmtId="0" fontId="35" fillId="0" borderId="21" xfId="0" applyFont="1" applyBorder="1">
      <alignment vertical="center"/>
    </xf>
    <xf numFmtId="0" fontId="35" fillId="0" borderId="2" xfId="0" applyFont="1" applyBorder="1" applyAlignment="1">
      <alignment vertical="center" wrapText="1"/>
    </xf>
    <xf numFmtId="0" fontId="31" fillId="0" borderId="2" xfId="0" applyFont="1" applyBorder="1" applyAlignment="1">
      <alignment vertical="center" wrapText="1"/>
    </xf>
    <xf numFmtId="0" fontId="35" fillId="0" borderId="10" xfId="0" applyFont="1" applyBorder="1" applyAlignment="1">
      <alignment horizontal="center" vertical="center"/>
    </xf>
    <xf numFmtId="0" fontId="35" fillId="0" borderId="2" xfId="0" applyFont="1" applyBorder="1" applyAlignment="1">
      <alignment horizontal="left" vertical="center" wrapText="1"/>
    </xf>
    <xf numFmtId="0" fontId="54" fillId="0" borderId="2" xfId="0" applyFont="1" applyBorder="1" applyAlignment="1">
      <alignment horizontal="left" vertical="center" wrapText="1"/>
    </xf>
    <xf numFmtId="0" fontId="55" fillId="0" borderId="0" xfId="0" applyFont="1">
      <alignment vertical="center"/>
    </xf>
    <xf numFmtId="0" fontId="35" fillId="0" borderId="9" xfId="0" applyFont="1" applyBorder="1" applyAlignment="1">
      <alignment horizontal="left" vertical="center"/>
    </xf>
    <xf numFmtId="0" fontId="54" fillId="0" borderId="9" xfId="0" applyFont="1" applyBorder="1" applyAlignment="1">
      <alignment horizontal="left" vertical="center"/>
    </xf>
    <xf numFmtId="0" fontId="35" fillId="0" borderId="14" xfId="0" applyFont="1" applyBorder="1" applyAlignment="1">
      <alignment horizontal="center" vertical="center"/>
    </xf>
    <xf numFmtId="0" fontId="35" fillId="0" borderId="3" xfId="0" applyFont="1" applyBorder="1" applyAlignment="1">
      <alignment horizontal="left" vertical="center"/>
    </xf>
    <xf numFmtId="0" fontId="54" fillId="0" borderId="3" xfId="0" applyFont="1" applyBorder="1" applyAlignment="1">
      <alignment horizontal="left" vertical="center"/>
    </xf>
    <xf numFmtId="0" fontId="4" fillId="0" borderId="0" xfId="0" applyFont="1">
      <alignment vertical="center"/>
    </xf>
    <xf numFmtId="0" fontId="7" fillId="0" borderId="0" xfId="31" applyFont="1">
      <alignment vertical="center"/>
    </xf>
    <xf numFmtId="0" fontId="7" fillId="0" borderId="0" xfId="0" applyFont="1" applyAlignment="1">
      <alignment horizontal="center" vertical="center"/>
    </xf>
    <xf numFmtId="0" fontId="56" fillId="0" borderId="0" xfId="31" applyFont="1">
      <alignment vertical="center"/>
    </xf>
    <xf numFmtId="0" fontId="57" fillId="0" borderId="0" xfId="31" applyFont="1">
      <alignment vertical="center"/>
    </xf>
    <xf numFmtId="0" fontId="35" fillId="0" borderId="0" xfId="31" applyFont="1" applyAlignment="1">
      <alignment vertical="center"/>
    </xf>
    <xf numFmtId="0" fontId="58" fillId="0" borderId="0" xfId="31" applyFont="1" applyAlignment="1">
      <alignment horizontal="center" vertical="center"/>
    </xf>
    <xf numFmtId="0" fontId="57" fillId="0" borderId="96" xfId="31" applyFont="1" applyBorder="1" applyAlignment="1">
      <alignment horizontal="distributed" vertical="center" indent="1"/>
    </xf>
    <xf numFmtId="0" fontId="57" fillId="0" borderId="60" xfId="31" applyFont="1" applyBorder="1" applyAlignment="1">
      <alignment horizontal="distributed" vertical="center" indent="1"/>
    </xf>
    <xf numFmtId="0" fontId="57" fillId="0" borderId="97" xfId="31" applyFont="1" applyBorder="1" applyAlignment="1">
      <alignment horizontal="center" vertical="center"/>
    </xf>
    <xf numFmtId="0" fontId="35" fillId="0" borderId="59" xfId="31" applyFont="1" applyBorder="1" applyAlignment="1">
      <alignment horizontal="center" vertical="center"/>
    </xf>
    <xf numFmtId="0" fontId="57" fillId="0" borderId="59" xfId="31" applyFont="1" applyBorder="1" applyAlignment="1">
      <alignment horizontal="center" vertical="center" shrinkToFit="1"/>
    </xf>
    <xf numFmtId="0" fontId="57" fillId="0" borderId="98" xfId="31" applyFont="1" applyBorder="1" applyAlignment="1">
      <alignment horizontal="center" vertical="center" shrinkToFit="1"/>
    </xf>
    <xf numFmtId="0" fontId="57" fillId="0" borderId="0" xfId="31" applyFont="1" applyAlignment="1">
      <alignment horizontal="center" vertical="center" shrinkToFit="1"/>
    </xf>
    <xf numFmtId="0" fontId="39" fillId="0" borderId="96" xfId="31" applyFont="1" applyBorder="1" applyAlignment="1">
      <alignment horizontal="center" vertical="center" wrapText="1" shrinkToFit="1"/>
    </xf>
    <xf numFmtId="0" fontId="39" fillId="0" borderId="98" xfId="31" applyFont="1" applyBorder="1" applyAlignment="1">
      <alignment horizontal="center" vertical="center" wrapText="1" shrinkToFit="1"/>
    </xf>
    <xf numFmtId="0" fontId="57" fillId="0" borderId="57" xfId="31" applyFont="1" applyBorder="1" applyAlignment="1">
      <alignment horizontal="center" vertical="center" wrapText="1"/>
    </xf>
    <xf numFmtId="0" fontId="57" fillId="0" borderId="99" xfId="31" applyFont="1" applyBorder="1" applyAlignment="1">
      <alignment horizontal="center" vertical="center" wrapText="1"/>
    </xf>
    <xf numFmtId="0" fontId="57" fillId="0" borderId="100" xfId="31" applyFont="1" applyBorder="1" applyAlignment="1">
      <alignment horizontal="center" vertical="center" shrinkToFit="1"/>
    </xf>
    <xf numFmtId="0" fontId="59" fillId="0" borderId="65" xfId="31" applyFont="1" applyBorder="1" applyAlignment="1">
      <alignment horizontal="left" vertical="center" wrapText="1"/>
    </xf>
    <xf numFmtId="0" fontId="59" fillId="0" borderId="0" xfId="31" applyFont="1" applyAlignment="1">
      <alignment horizontal="left" vertical="center" wrapText="1"/>
    </xf>
    <xf numFmtId="0" fontId="57" fillId="0" borderId="0" xfId="31" applyFont="1" applyAlignment="1">
      <alignment horizontal="center" vertical="center"/>
    </xf>
    <xf numFmtId="0" fontId="57" fillId="0" borderId="77" xfId="31" applyFont="1" applyBorder="1" applyAlignment="1">
      <alignment horizontal="distributed" vertical="center" indent="1"/>
    </xf>
    <xf numFmtId="0" fontId="57" fillId="0" borderId="21" xfId="31" applyFont="1" applyBorder="1" applyAlignment="1">
      <alignment horizontal="distributed" vertical="center" indent="1"/>
    </xf>
    <xf numFmtId="0" fontId="57" fillId="0" borderId="101" xfId="31" applyFont="1" applyBorder="1" applyAlignment="1">
      <alignment horizontal="center" vertical="center"/>
    </xf>
    <xf numFmtId="0" fontId="35" fillId="0" borderId="1" xfId="31" applyFont="1" applyBorder="1" applyAlignment="1">
      <alignment horizontal="center" vertical="center"/>
    </xf>
    <xf numFmtId="0" fontId="57" fillId="0" borderId="1" xfId="31" applyFont="1" applyBorder="1" applyAlignment="1">
      <alignment horizontal="center" vertical="center" shrinkToFit="1"/>
    </xf>
    <xf numFmtId="0" fontId="57" fillId="0" borderId="78" xfId="31" applyFont="1" applyBorder="1" applyAlignment="1">
      <alignment horizontal="center" vertical="center" shrinkToFit="1"/>
    </xf>
    <xf numFmtId="0" fontId="39" fillId="0" borderId="77" xfId="31" applyFont="1" applyBorder="1" applyAlignment="1">
      <alignment horizontal="center" vertical="center" wrapText="1" shrinkToFit="1"/>
    </xf>
    <xf numFmtId="0" fontId="39" fillId="0" borderId="78" xfId="31" applyFont="1" applyBorder="1" applyAlignment="1">
      <alignment horizontal="center" vertical="center" wrapText="1" shrinkToFit="1"/>
    </xf>
    <xf numFmtId="0" fontId="57" fillId="0" borderId="65" xfId="31" applyFont="1" applyBorder="1" applyAlignment="1">
      <alignment horizontal="center" vertical="center" wrapText="1"/>
    </xf>
    <xf numFmtId="0" fontId="57" fillId="0" borderId="12" xfId="31" applyFont="1" applyBorder="1" applyAlignment="1">
      <alignment horizontal="center" vertical="center" wrapText="1"/>
    </xf>
    <xf numFmtId="0" fontId="57" fillId="0" borderId="102" xfId="31" applyFont="1" applyBorder="1" applyAlignment="1">
      <alignment horizontal="center" vertical="center" shrinkToFit="1"/>
    </xf>
    <xf numFmtId="0" fontId="57" fillId="0" borderId="0" xfId="31" applyFont="1" applyAlignment="1">
      <alignment horizontal="distributed" vertical="center" indent="1"/>
    </xf>
    <xf numFmtId="0" fontId="57" fillId="0" borderId="103" xfId="31" applyFont="1" applyBorder="1" applyAlignment="1">
      <alignment horizontal="center" vertical="center" wrapText="1"/>
    </xf>
    <xf numFmtId="0" fontId="57" fillId="0" borderId="15" xfId="31" applyFont="1" applyBorder="1" applyAlignment="1">
      <alignment horizontal="center" vertical="center" wrapText="1"/>
    </xf>
    <xf numFmtId="0" fontId="57" fillId="0" borderId="104" xfId="31" applyFont="1" applyBorder="1" applyAlignment="1">
      <alignment horizontal="center" vertical="center" shrinkToFit="1"/>
    </xf>
    <xf numFmtId="0" fontId="57" fillId="0" borderId="102" xfId="31" applyFont="1" applyBorder="1" applyAlignment="1">
      <alignment horizontal="center" vertical="center" wrapText="1" shrinkToFit="1"/>
    </xf>
    <xf numFmtId="0" fontId="57" fillId="0" borderId="77" xfId="31" applyFont="1" applyBorder="1" applyAlignment="1">
      <alignment horizontal="left" vertical="center" indent="1"/>
    </xf>
    <xf numFmtId="0" fontId="57" fillId="0" borderId="21" xfId="31" applyFont="1" applyBorder="1" applyAlignment="1">
      <alignment horizontal="center" vertical="center"/>
    </xf>
    <xf numFmtId="0" fontId="60" fillId="0" borderId="5" xfId="31" applyFont="1" applyBorder="1" applyAlignment="1">
      <alignment horizontal="center" vertical="center" wrapText="1"/>
    </xf>
    <xf numFmtId="0" fontId="60" fillId="0" borderId="94" xfId="31" applyFont="1" applyBorder="1" applyAlignment="1">
      <alignment horizontal="center" vertical="center" wrapText="1"/>
    </xf>
    <xf numFmtId="0" fontId="60" fillId="0" borderId="7" xfId="31" applyFont="1" applyBorder="1" applyAlignment="1">
      <alignment horizontal="center" vertical="center" wrapText="1"/>
    </xf>
    <xf numFmtId="0" fontId="57" fillId="0" borderId="2" xfId="31" applyFont="1" applyBorder="1" applyAlignment="1">
      <alignment horizontal="center" vertical="center" shrinkToFit="1"/>
    </xf>
    <xf numFmtId="0" fontId="60" fillId="0" borderId="10" xfId="31" applyFont="1" applyBorder="1" applyAlignment="1">
      <alignment horizontal="center" vertical="center" wrapText="1"/>
    </xf>
    <xf numFmtId="0" fontId="60" fillId="0" borderId="0" xfId="31" applyFont="1" applyAlignment="1">
      <alignment horizontal="center" vertical="center" wrapText="1"/>
    </xf>
    <xf numFmtId="0" fontId="60" fillId="0" borderId="12" xfId="31" applyFont="1" applyBorder="1" applyAlignment="1">
      <alignment horizontal="center" vertical="center" wrapText="1"/>
    </xf>
    <xf numFmtId="0" fontId="57" fillId="0" borderId="9" xfId="31" applyFont="1" applyBorder="1" applyAlignment="1">
      <alignment horizontal="center" vertical="center" shrinkToFit="1"/>
    </xf>
    <xf numFmtId="0" fontId="57" fillId="0" borderId="104" xfId="31" applyFont="1" applyBorder="1" applyAlignment="1">
      <alignment horizontal="center" vertical="center" wrapText="1" shrinkToFit="1"/>
    </xf>
    <xf numFmtId="0" fontId="60" fillId="0" borderId="14" xfId="31" applyFont="1" applyBorder="1" applyAlignment="1">
      <alignment horizontal="center" vertical="center" wrapText="1"/>
    </xf>
    <xf numFmtId="0" fontId="60" fillId="0" borderId="18" xfId="31" applyFont="1" applyBorder="1" applyAlignment="1">
      <alignment horizontal="center" vertical="center" wrapText="1"/>
    </xf>
    <xf numFmtId="0" fontId="60" fillId="0" borderId="15" xfId="31" applyFont="1" applyBorder="1" applyAlignment="1">
      <alignment horizontal="center" vertical="center" wrapText="1"/>
    </xf>
    <xf numFmtId="0" fontId="57" fillId="0" borderId="3" xfId="31" applyFont="1" applyBorder="1" applyAlignment="1">
      <alignment horizontal="center" vertical="center" shrinkToFit="1"/>
    </xf>
    <xf numFmtId="0" fontId="39" fillId="0" borderId="77" xfId="31" applyFont="1" applyBorder="1" applyAlignment="1">
      <alignment horizontal="center" vertical="center" shrinkToFit="1"/>
    </xf>
    <xf numFmtId="0" fontId="39" fillId="0" borderId="78" xfId="31" applyFont="1" applyBorder="1" applyAlignment="1">
      <alignment horizontal="center" vertical="center" shrinkToFit="1"/>
    </xf>
    <xf numFmtId="0" fontId="57" fillId="0" borderId="105" xfId="31" applyFont="1" applyBorder="1" applyAlignment="1">
      <alignment horizontal="center" vertical="center" wrapText="1"/>
    </xf>
    <xf numFmtId="0" fontId="35" fillId="0" borderId="7" xfId="31" applyFont="1" applyBorder="1" applyAlignment="1">
      <alignment horizontal="center" vertical="center" wrapText="1"/>
    </xf>
    <xf numFmtId="0" fontId="57" fillId="0" borderId="106" xfId="31" applyFont="1" applyBorder="1" applyAlignment="1">
      <alignment horizontal="center" vertical="center" wrapText="1" shrinkToFit="1"/>
    </xf>
    <xf numFmtId="0" fontId="35" fillId="0" borderId="12" xfId="31" applyFont="1" applyBorder="1" applyAlignment="1">
      <alignment horizontal="center" vertical="center" wrapText="1"/>
    </xf>
    <xf numFmtId="0" fontId="60" fillId="0" borderId="1" xfId="31" applyFont="1" applyBorder="1" applyAlignment="1">
      <alignment horizontal="center" vertical="center" wrapText="1"/>
    </xf>
    <xf numFmtId="0" fontId="57" fillId="0" borderId="90" xfId="31" applyFont="1" applyBorder="1" applyAlignment="1">
      <alignment horizontal="left" vertical="center" indent="1"/>
    </xf>
    <xf numFmtId="0" fontId="57" fillId="0" borderId="89" xfId="31" applyFont="1" applyBorder="1" applyAlignment="1">
      <alignment horizontal="center" vertical="center"/>
    </xf>
    <xf numFmtId="0" fontId="57" fillId="0" borderId="107" xfId="31" applyFont="1" applyBorder="1" applyAlignment="1">
      <alignment horizontal="center" vertical="center"/>
    </xf>
    <xf numFmtId="0" fontId="60" fillId="0" borderId="88" xfId="31" applyFont="1" applyBorder="1" applyAlignment="1">
      <alignment horizontal="center" vertical="center" wrapText="1"/>
    </xf>
    <xf numFmtId="0" fontId="57" fillId="0" borderId="88" xfId="31" applyFont="1" applyBorder="1" applyAlignment="1">
      <alignment horizontal="center" vertical="center" shrinkToFit="1"/>
    </xf>
    <xf numFmtId="0" fontId="57" fillId="0" borderId="108" xfId="31" applyFont="1" applyBorder="1" applyAlignment="1">
      <alignment horizontal="center" vertical="center" shrinkToFit="1"/>
    </xf>
    <xf numFmtId="0" fontId="57" fillId="0" borderId="91" xfId="31" applyFont="1" applyBorder="1" applyAlignment="1">
      <alignment horizontal="center" vertical="center" shrinkToFit="1"/>
    </xf>
    <xf numFmtId="0" fontId="39" fillId="0" borderId="90" xfId="31" applyFont="1" applyBorder="1" applyAlignment="1">
      <alignment horizontal="center" vertical="center" shrinkToFit="1"/>
    </xf>
    <xf numFmtId="0" fontId="39" fillId="0" borderId="91" xfId="31" applyFont="1" applyBorder="1" applyAlignment="1">
      <alignment horizontal="center" vertical="center" shrinkToFit="1"/>
    </xf>
    <xf numFmtId="0" fontId="57" fillId="0" borderId="109" xfId="31" applyFont="1" applyBorder="1" applyAlignment="1">
      <alignment horizontal="center" vertical="center" wrapText="1"/>
    </xf>
    <xf numFmtId="0" fontId="35" fillId="0" borderId="110" xfId="31" applyFont="1" applyBorder="1" applyAlignment="1">
      <alignment horizontal="center" vertical="center" wrapText="1"/>
    </xf>
    <xf numFmtId="0" fontId="57" fillId="0" borderId="111" xfId="31" applyFont="1" applyBorder="1" applyAlignment="1">
      <alignment horizontal="center" vertical="center" wrapText="1" shrinkToFit="1"/>
    </xf>
    <xf numFmtId="0" fontId="31" fillId="4" borderId="2" xfId="17" applyFont="1" applyFill="1" applyBorder="1" applyAlignment="1">
      <alignment horizontal="center" vertical="center"/>
    </xf>
    <xf numFmtId="0" fontId="31" fillId="4" borderId="21" xfId="17" applyFont="1" applyFill="1" applyBorder="1" applyAlignment="1">
      <alignment horizontal="center" vertical="center"/>
    </xf>
    <xf numFmtId="0" fontId="31" fillId="4" borderId="92" xfId="17" applyFont="1" applyFill="1" applyBorder="1" applyAlignment="1">
      <alignment vertical="center"/>
    </xf>
    <xf numFmtId="0" fontId="31" fillId="4" borderId="4" xfId="17" applyFont="1" applyFill="1" applyBorder="1" applyAlignment="1">
      <alignment vertical="center"/>
    </xf>
    <xf numFmtId="0" fontId="31" fillId="4" borderId="1" xfId="17" applyFont="1" applyFill="1" applyBorder="1" applyAlignment="1">
      <alignment horizontal="center" vertical="center"/>
    </xf>
    <xf numFmtId="0" fontId="31" fillId="4" borderId="9" xfId="17" applyFont="1" applyFill="1" applyBorder="1" applyAlignment="1">
      <alignment horizontal="center" vertical="center"/>
    </xf>
    <xf numFmtId="0" fontId="31" fillId="0" borderId="0" xfId="17" applyFont="1" applyAlignment="1">
      <alignment vertical="top"/>
    </xf>
    <xf numFmtId="0" fontId="31" fillId="0" borderId="0" xfId="17" applyFont="1" applyAlignment="1">
      <alignment horizontal="left" vertical="top" wrapText="1"/>
    </xf>
    <xf numFmtId="0" fontId="31" fillId="0" borderId="1" xfId="17" applyFont="1" applyBorder="1" applyAlignment="1">
      <alignment vertical="center"/>
    </xf>
    <xf numFmtId="0" fontId="31" fillId="4" borderId="3" xfId="17" applyFont="1" applyFill="1" applyBorder="1" applyAlignment="1">
      <alignment horizontal="center" vertical="center"/>
    </xf>
    <xf numFmtId="0" fontId="3" fillId="0" borderId="0" xfId="17" applyAlignment="1">
      <alignment vertical="center" wrapText="1"/>
    </xf>
    <xf numFmtId="0" fontId="3" fillId="0" borderId="0" xfId="17" applyAlignment="1">
      <alignment vertical="top" wrapText="1"/>
    </xf>
    <xf numFmtId="0" fontId="34" fillId="0" borderId="12" xfId="17" applyFont="1" applyBorder="1" applyAlignment="1">
      <alignment horizontal="left" vertical="center"/>
    </xf>
    <xf numFmtId="0" fontId="53" fillId="0" borderId="0" xfId="17" applyFont="1" applyAlignment="1">
      <alignment horizontal="center" vertical="center"/>
    </xf>
    <xf numFmtId="0" fontId="34" fillId="0" borderId="0" xfId="17" applyFont="1" applyAlignment="1">
      <alignment horizontal="left" vertical="center"/>
    </xf>
    <xf numFmtId="0" fontId="53" fillId="0" borderId="0" xfId="17" applyFont="1" applyAlignment="1">
      <alignment vertical="center" wrapText="1"/>
    </xf>
    <xf numFmtId="0" fontId="31" fillId="0" borderId="0" xfId="17" applyFont="1" applyAlignment="1">
      <alignment vertical="top" wrapText="1"/>
    </xf>
    <xf numFmtId="0" fontId="4" fillId="0" borderId="0" xfId="0" applyFont="1" applyAlignment="1">
      <alignment horizontal="center" vertical="center"/>
    </xf>
    <xf numFmtId="0" fontId="34" fillId="0" borderId="0" xfId="31" applyFont="1" applyAlignment="1">
      <alignment horizontal="distributed" vertical="center"/>
    </xf>
    <xf numFmtId="0" fontId="31" fillId="0" borderId="5" xfId="31" applyFont="1" applyBorder="1" applyAlignment="1">
      <alignment horizontal="center" vertical="distributed" textRotation="255" indent="4"/>
    </xf>
    <xf numFmtId="0" fontId="31" fillId="0" borderId="94" xfId="31" applyFont="1" applyBorder="1" applyAlignment="1">
      <alignment horizontal="center" vertical="distributed" textRotation="255" indent="4"/>
    </xf>
    <xf numFmtId="0" fontId="31" fillId="0" borderId="7" xfId="31" applyFont="1" applyBorder="1" applyAlignment="1">
      <alignment horizontal="center" vertical="distributed" textRotation="255" indent="4"/>
    </xf>
    <xf numFmtId="0" fontId="31" fillId="0" borderId="10" xfId="31" applyFont="1" applyBorder="1" applyAlignment="1">
      <alignment horizontal="left" vertical="top" wrapText="1"/>
    </xf>
    <xf numFmtId="0" fontId="34" fillId="0" borderId="0" xfId="31" applyFont="1" applyAlignment="1">
      <alignment vertical="center"/>
    </xf>
    <xf numFmtId="0" fontId="31" fillId="0" borderId="10" xfId="31" applyFont="1" applyBorder="1" applyAlignment="1">
      <alignment horizontal="center" vertical="distributed" textRotation="255" indent="4"/>
    </xf>
    <xf numFmtId="0" fontId="31" fillId="0" borderId="0" xfId="31" applyFont="1" applyAlignment="1">
      <alignment horizontal="center" vertical="distributed" textRotation="255" indent="4"/>
    </xf>
    <xf numFmtId="0" fontId="31" fillId="0" borderId="18" xfId="31" applyFont="1" applyBorder="1" applyAlignment="1">
      <alignment horizontal="center" vertical="distributed" textRotation="255" indent="4"/>
    </xf>
    <xf numFmtId="0" fontId="31" fillId="0" borderId="15" xfId="31" applyFont="1" applyBorder="1" applyAlignment="1">
      <alignment horizontal="center" vertical="distributed" textRotation="255" indent="4"/>
    </xf>
    <xf numFmtId="0" fontId="31" fillId="0" borderId="94" xfId="31" applyFont="1" applyBorder="1" applyAlignment="1">
      <alignment vertical="center" textRotation="255"/>
    </xf>
    <xf numFmtId="0" fontId="31" fillId="0" borderId="7" xfId="31" applyFont="1" applyBorder="1" applyAlignment="1">
      <alignment vertical="center" textRotation="255"/>
    </xf>
    <xf numFmtId="0" fontId="31" fillId="0" borderId="10" xfId="31" applyFont="1" applyBorder="1" applyAlignment="1">
      <alignment horizontal="center" vertical="center" wrapText="1"/>
    </xf>
    <xf numFmtId="0" fontId="31" fillId="0" borderId="12" xfId="31" applyFont="1" applyBorder="1" applyAlignment="1">
      <alignment horizontal="center" vertical="center" wrapText="1"/>
    </xf>
    <xf numFmtId="0" fontId="31" fillId="0" borderId="18" xfId="31" applyFont="1" applyBorder="1" applyAlignment="1">
      <alignment vertical="center" textRotation="255"/>
    </xf>
    <xf numFmtId="0" fontId="31" fillId="0" borderId="15" xfId="31" applyFont="1" applyBorder="1" applyAlignment="1">
      <alignment vertical="center" textRotation="255"/>
    </xf>
    <xf numFmtId="0" fontId="31" fillId="0" borderId="112" xfId="31" applyFont="1" applyBorder="1" applyAlignment="1">
      <alignment horizontal="center" vertical="center"/>
    </xf>
    <xf numFmtId="0" fontId="31" fillId="0" borderId="113" xfId="31" applyFont="1" applyBorder="1" applyAlignment="1">
      <alignment horizontal="center" vertical="center"/>
    </xf>
    <xf numFmtId="0" fontId="31" fillId="0" borderId="113" xfId="31" applyFont="1" applyBorder="1" applyAlignment="1">
      <alignment horizontal="center" vertical="center" wrapText="1"/>
    </xf>
    <xf numFmtId="0" fontId="31" fillId="0" borderId="114" xfId="31" applyFont="1" applyBorder="1" applyAlignment="1">
      <alignment horizontal="center" vertical="center" wrapText="1"/>
    </xf>
    <xf numFmtId="0" fontId="34" fillId="0" borderId="0" xfId="31" applyFont="1" applyAlignment="1">
      <alignment horizontal="center" vertical="center"/>
    </xf>
    <xf numFmtId="0" fontId="31" fillId="0" borderId="115" xfId="31" applyFont="1" applyBorder="1" applyAlignment="1">
      <alignment horizontal="center" vertical="center"/>
    </xf>
    <xf numFmtId="0" fontId="31" fillId="0" borderId="116" xfId="31" applyFont="1" applyBorder="1" applyAlignment="1">
      <alignment horizontal="center" vertical="center"/>
    </xf>
    <xf numFmtId="0" fontId="31" fillId="0" borderId="116" xfId="31" applyFont="1" applyBorder="1" applyAlignment="1">
      <alignment horizontal="center" vertical="center" wrapText="1"/>
    </xf>
    <xf numFmtId="0" fontId="31" fillId="0" borderId="117" xfId="31" applyFont="1" applyBorder="1" applyAlignment="1">
      <alignment horizontal="center" vertical="center" wrapText="1"/>
    </xf>
    <xf numFmtId="0" fontId="31" fillId="0" borderId="2" xfId="31" applyFont="1" applyBorder="1" applyAlignment="1">
      <alignment horizontal="distributed" vertical="center" indent="2"/>
    </xf>
    <xf numFmtId="0" fontId="31" fillId="0" borderId="5" xfId="31" applyFont="1" applyBorder="1" applyAlignment="1">
      <alignment horizontal="distributed" vertical="center" indent="2"/>
    </xf>
    <xf numFmtId="0" fontId="37" fillId="0" borderId="2" xfId="31" applyFont="1" applyBorder="1" applyAlignment="1">
      <alignment vertical="center" wrapText="1"/>
    </xf>
    <xf numFmtId="0" fontId="31" fillId="0" borderId="115" xfId="31" applyFont="1" applyBorder="1" applyAlignment="1">
      <alignment horizontal="left" vertical="center"/>
    </xf>
    <xf numFmtId="0" fontId="31" fillId="0" borderId="116" xfId="31" applyFont="1" applyBorder="1" applyAlignment="1">
      <alignment horizontal="left" vertical="center"/>
    </xf>
    <xf numFmtId="0" fontId="31" fillId="0" borderId="116" xfId="31" applyFont="1" applyBorder="1" applyAlignment="1">
      <alignment horizontal="left" vertical="center" wrapText="1"/>
    </xf>
    <xf numFmtId="0" fontId="31" fillId="0" borderId="117" xfId="31" applyFont="1" applyBorder="1" applyAlignment="1">
      <alignment horizontal="left" vertical="center" wrapText="1"/>
    </xf>
    <xf numFmtId="0" fontId="31" fillId="0" borderId="118" xfId="31" applyFont="1" applyBorder="1" applyAlignment="1">
      <alignment horizontal="center" vertical="center"/>
    </xf>
    <xf numFmtId="0" fontId="34" fillId="0" borderId="0" xfId="31" applyFont="1" applyAlignment="1">
      <alignment horizontal="left" vertical="center" indent="1" shrinkToFit="1"/>
    </xf>
    <xf numFmtId="0" fontId="31" fillId="0" borderId="9" xfId="31" applyFont="1" applyBorder="1">
      <alignment vertical="center"/>
    </xf>
    <xf numFmtId="0" fontId="37" fillId="0" borderId="9" xfId="31" applyFont="1" applyBorder="1" applyAlignment="1">
      <alignment vertical="center" wrapText="1"/>
    </xf>
    <xf numFmtId="0" fontId="31" fillId="0" borderId="3" xfId="31" applyFont="1" applyBorder="1" applyAlignment="1">
      <alignment horizontal="distributed" vertical="center" indent="2"/>
    </xf>
    <xf numFmtId="0" fontId="31" fillId="0" borderId="14" xfId="31" applyFont="1" applyBorder="1" applyAlignment="1">
      <alignment horizontal="distributed" vertical="center" indent="2"/>
    </xf>
    <xf numFmtId="49" fontId="31" fillId="0" borderId="9" xfId="31" applyNumberFormat="1" applyFont="1" applyBorder="1" applyAlignment="1">
      <alignment horizontal="center" vertical="center"/>
    </xf>
    <xf numFmtId="49" fontId="31" fillId="0" borderId="10" xfId="31" applyNumberFormat="1" applyFont="1" applyBorder="1" applyAlignment="1">
      <alignment horizontal="center" vertical="center"/>
    </xf>
    <xf numFmtId="0" fontId="31" fillId="0" borderId="9" xfId="31" applyFont="1" applyBorder="1" applyAlignment="1">
      <alignment vertical="center" wrapText="1"/>
    </xf>
    <xf numFmtId="0" fontId="31" fillId="0" borderId="10" xfId="31" applyFont="1" applyBorder="1" applyAlignment="1">
      <alignment vertical="center" wrapText="1"/>
    </xf>
    <xf numFmtId="0" fontId="31" fillId="0" borderId="119" xfId="31" applyFont="1" applyBorder="1" applyAlignment="1">
      <alignment horizontal="center" vertical="center" wrapText="1"/>
    </xf>
    <xf numFmtId="0" fontId="31" fillId="0" borderId="120" xfId="31" applyFont="1" applyBorder="1" applyAlignment="1">
      <alignment horizontal="center" vertical="center" wrapText="1"/>
    </xf>
    <xf numFmtId="0" fontId="31" fillId="0" borderId="10" xfId="31" applyFont="1" applyBorder="1" applyAlignment="1">
      <alignment horizontal="left" vertical="center"/>
    </xf>
    <xf numFmtId="0" fontId="34" fillId="0" borderId="0" xfId="31" applyFont="1" applyAlignment="1">
      <alignment horizontal="right" vertical="center"/>
    </xf>
    <xf numFmtId="0" fontId="31" fillId="0" borderId="14" xfId="31" applyFont="1" applyBorder="1" applyAlignment="1">
      <alignment horizontal="left" vertical="center"/>
    </xf>
    <xf numFmtId="0" fontId="37" fillId="0" borderId="3" xfId="31" applyFont="1" applyBorder="1" applyAlignment="1">
      <alignment vertical="center" wrapText="1"/>
    </xf>
    <xf numFmtId="0" fontId="31" fillId="0" borderId="121" xfId="31" applyFont="1" applyBorder="1" applyAlignment="1">
      <alignment horizontal="left" vertical="center"/>
    </xf>
    <xf numFmtId="0" fontId="31" fillId="0" borderId="122" xfId="31" applyFont="1" applyBorder="1" applyAlignment="1">
      <alignment horizontal="left" vertical="center"/>
    </xf>
    <xf numFmtId="0" fontId="31" fillId="0" borderId="122" xfId="31" applyFont="1" applyBorder="1" applyAlignment="1">
      <alignment horizontal="left" vertical="center" wrapText="1"/>
    </xf>
    <xf numFmtId="0" fontId="31" fillId="0" borderId="123" xfId="31" applyFont="1" applyBorder="1" applyAlignment="1">
      <alignment horizontal="left" vertical="center" wrapText="1"/>
    </xf>
    <xf numFmtId="0" fontId="4" fillId="0" borderId="0" xfId="31" applyFont="1" applyAlignment="1">
      <alignment horizontal="distributed" vertical="center" indent="9"/>
    </xf>
    <xf numFmtId="0" fontId="31" fillId="0" borderId="92" xfId="0" applyFont="1" applyBorder="1" applyAlignment="1">
      <alignment vertical="center"/>
    </xf>
    <xf numFmtId="0" fontId="30" fillId="0" borderId="0" xfId="0" applyFont="1" applyAlignment="1">
      <alignment horizontal="left" vertical="center"/>
    </xf>
    <xf numFmtId="0" fontId="31" fillId="0" borderId="5" xfId="0" applyFont="1" applyBorder="1" applyAlignment="1">
      <alignment horizontal="left" vertical="center"/>
    </xf>
    <xf numFmtId="0" fontId="31" fillId="0" borderId="94" xfId="0" applyFont="1" applyBorder="1" applyAlignment="1">
      <alignment horizontal="left" vertical="center"/>
    </xf>
    <xf numFmtId="0" fontId="31" fillId="0" borderId="12" xfId="0" applyFont="1" applyBorder="1" applyAlignment="1">
      <alignment horizontal="left" vertical="center"/>
    </xf>
    <xf numFmtId="0" fontId="31" fillId="0" borderId="18" xfId="0" applyFont="1" applyBorder="1" applyAlignment="1">
      <alignment horizontal="left" vertical="center"/>
    </xf>
    <xf numFmtId="0" fontId="31" fillId="0" borderId="15" xfId="0" applyFont="1" applyBorder="1" applyAlignment="1">
      <alignment horizontal="left" vertical="center"/>
    </xf>
    <xf numFmtId="0" fontId="31" fillId="0" borderId="92" xfId="0" applyFont="1" applyBorder="1" applyAlignment="1">
      <alignment horizontal="center" vertical="center"/>
    </xf>
    <xf numFmtId="0" fontId="49" fillId="0" borderId="0" xfId="39" applyFont="1"/>
    <xf numFmtId="0" fontId="49" fillId="0" borderId="0" xfId="39" applyFont="1" applyAlignment="1">
      <alignment wrapText="1"/>
    </xf>
    <xf numFmtId="0" fontId="49" fillId="0" borderId="0" xfId="0" applyFont="1" applyAlignment="1">
      <alignment horizontal="center"/>
    </xf>
    <xf numFmtId="0" fontId="49" fillId="0" borderId="0" xfId="39" applyFont="1" applyAlignment="1">
      <alignment vertical="center"/>
    </xf>
    <xf numFmtId="0" fontId="61" fillId="0" borderId="0" xfId="39" applyFont="1" applyAlignment="1"/>
    <xf numFmtId="0" fontId="61" fillId="0" borderId="0" xfId="39" applyFont="1"/>
    <xf numFmtId="0" fontId="62" fillId="0" borderId="0" xfId="39" applyFont="1" applyAlignment="1">
      <alignment horizontal="center" vertical="center" wrapText="1"/>
    </xf>
    <xf numFmtId="0" fontId="61" fillId="0" borderId="1" xfId="39" applyFont="1" applyBorder="1" applyAlignment="1">
      <alignment horizontal="left" vertical="distributed" wrapText="1"/>
    </xf>
    <xf numFmtId="0" fontId="61" fillId="0" borderId="2" xfId="39" applyFont="1" applyBorder="1" applyAlignment="1">
      <alignment horizontal="center" vertical="center" wrapText="1"/>
    </xf>
    <xf numFmtId="0" fontId="61" fillId="0" borderId="2" xfId="39" quotePrefix="1" applyFont="1" applyBorder="1" applyAlignment="1">
      <alignment horizontal="center" vertical="center"/>
    </xf>
    <xf numFmtId="0" fontId="61" fillId="0" borderId="5" xfId="39" quotePrefix="1" applyFont="1" applyBorder="1" applyAlignment="1">
      <alignment horizontal="center" vertical="center"/>
    </xf>
    <xf numFmtId="0" fontId="61" fillId="0" borderId="7" xfId="39" quotePrefix="1" applyFont="1" applyBorder="1" applyAlignment="1">
      <alignment horizontal="center" vertical="center"/>
    </xf>
    <xf numFmtId="0" fontId="61" fillId="0" borderId="94" xfId="39" quotePrefix="1" applyFont="1" applyBorder="1" applyAlignment="1">
      <alignment horizontal="center" vertical="center"/>
    </xf>
    <xf numFmtId="0" fontId="61" fillId="0" borderId="1" xfId="39" quotePrefix="1" applyFont="1" applyBorder="1" applyAlignment="1">
      <alignment horizontal="center" vertical="center"/>
    </xf>
    <xf numFmtId="0" fontId="61" fillId="0" borderId="0" xfId="39" applyFont="1" applyAlignment="1">
      <alignment horizontal="center" vertical="top"/>
    </xf>
    <xf numFmtId="0" fontId="1" fillId="0" borderId="8" xfId="1" applyFont="1" applyBorder="1" applyAlignment="1">
      <alignment horizontal="center" shrinkToFit="1"/>
    </xf>
    <xf numFmtId="0" fontId="61" fillId="0" borderId="0" xfId="39" applyFont="1" applyAlignment="1">
      <alignment wrapText="1"/>
    </xf>
    <xf numFmtId="0" fontId="61" fillId="0" borderId="9" xfId="39" applyFont="1" applyBorder="1" applyAlignment="1">
      <alignment horizontal="center" vertical="center" wrapText="1"/>
    </xf>
    <xf numFmtId="0" fontId="61" fillId="0" borderId="10" xfId="39" applyFont="1" applyBorder="1" applyAlignment="1">
      <alignment horizontal="left" vertical="center" wrapText="1"/>
    </xf>
    <xf numFmtId="0" fontId="61" fillId="0" borderId="1" xfId="39" applyFont="1" applyBorder="1" applyAlignment="1">
      <alignment horizontal="left" vertical="center" wrapText="1"/>
    </xf>
    <xf numFmtId="0" fontId="61" fillId="0" borderId="9" xfId="39" applyFont="1" applyBorder="1" applyAlignment="1">
      <alignment horizontal="left" vertical="center" wrapText="1"/>
    </xf>
    <xf numFmtId="0" fontId="61" fillId="0" borderId="12" xfId="39" applyFont="1" applyBorder="1" applyAlignment="1">
      <alignment vertical="center" wrapText="1"/>
    </xf>
    <xf numFmtId="0" fontId="61" fillId="0" borderId="0" xfId="39" applyFont="1" applyAlignment="1">
      <alignment horizontal="left" vertical="center" wrapText="1"/>
    </xf>
    <xf numFmtId="0" fontId="61" fillId="0" borderId="3" xfId="39" applyFont="1" applyBorder="1" applyAlignment="1">
      <alignment horizontal="center" vertical="center" wrapText="1"/>
    </xf>
    <xf numFmtId="0" fontId="61" fillId="0" borderId="0" xfId="9" applyFont="1" applyAlignment="1">
      <alignment horizontal="left" vertical="top" wrapText="1"/>
    </xf>
    <xf numFmtId="0" fontId="49" fillId="0" borderId="0" xfId="39" applyFont="1" applyAlignment="1">
      <alignment horizontal="center" wrapText="1"/>
    </xf>
    <xf numFmtId="0" fontId="61" fillId="0" borderId="0" xfId="39" applyFont="1" applyAlignment="1">
      <alignment horizontal="center" wrapText="1"/>
    </xf>
    <xf numFmtId="0" fontId="61" fillId="0" borderId="1" xfId="39" applyFont="1" applyBorder="1" applyAlignment="1">
      <alignment horizontal="center" wrapText="1"/>
    </xf>
    <xf numFmtId="0" fontId="61" fillId="0" borderId="1" xfId="34" applyFont="1" applyBorder="1" applyAlignment="1">
      <alignment horizontal="center" vertical="center"/>
    </xf>
    <xf numFmtId="0" fontId="61" fillId="0" borderId="2" xfId="39" applyFont="1" applyBorder="1" applyAlignment="1">
      <alignment wrapText="1"/>
    </xf>
    <xf numFmtId="0" fontId="61" fillId="0" borderId="2" xfId="39" applyFont="1" applyBorder="1" applyAlignment="1">
      <alignment horizontal="left" vertical="center" wrapText="1"/>
    </xf>
    <xf numFmtId="0" fontId="61" fillId="0" borderId="2" xfId="39" applyFont="1" applyBorder="1" applyAlignment="1">
      <alignment horizontal="left" vertical="center" wrapText="1" indent="1"/>
    </xf>
    <xf numFmtId="0" fontId="61" fillId="0" borderId="2" xfId="39" applyFont="1" applyBorder="1" applyAlignment="1">
      <alignment horizontal="right" vertical="center" wrapText="1" indent="1"/>
    </xf>
    <xf numFmtId="0" fontId="61" fillId="0" borderId="7" xfId="39" applyFont="1" applyBorder="1" applyAlignment="1">
      <alignment horizontal="left" vertical="center" wrapText="1"/>
    </xf>
    <xf numFmtId="0" fontId="61" fillId="0" borderId="1" xfId="39" applyFont="1" applyBorder="1" applyAlignment="1">
      <alignment horizontal="center" vertical="center" wrapText="1"/>
    </xf>
    <xf numFmtId="0" fontId="61" fillId="0" borderId="0" xfId="9" applyFont="1" applyAlignment="1">
      <alignment horizontal="right" vertical="center"/>
    </xf>
    <xf numFmtId="0" fontId="61" fillId="0" borderId="14" xfId="39" applyFont="1" applyBorder="1" applyAlignment="1">
      <alignment horizontal="left" vertical="center" wrapText="1"/>
    </xf>
    <xf numFmtId="0" fontId="61" fillId="0" borderId="3" xfId="39" applyFont="1" applyBorder="1" applyAlignment="1">
      <alignment vertical="center" wrapText="1"/>
    </xf>
    <xf numFmtId="0" fontId="61" fillId="0" borderId="15" xfId="39" applyFont="1" applyBorder="1" applyAlignment="1">
      <alignment vertical="center" wrapText="1"/>
    </xf>
    <xf numFmtId="0" fontId="61" fillId="0" borderId="3" xfId="39" applyFont="1" applyBorder="1" applyAlignment="1">
      <alignment horizontal="left" vertical="center" wrapText="1"/>
    </xf>
    <xf numFmtId="0" fontId="61" fillId="0" borderId="15" xfId="39" applyFont="1" applyBorder="1" applyAlignment="1">
      <alignment horizontal="left" vertical="center" wrapText="1"/>
    </xf>
    <xf numFmtId="0" fontId="61" fillId="0" borderId="0" xfId="39" applyFont="1" applyAlignment="1">
      <alignment horizontal="center" vertical="center" wrapText="1"/>
    </xf>
    <xf numFmtId="0" fontId="61" fillId="0" borderId="0" xfId="9" applyFont="1" applyAlignment="1">
      <alignment vertical="center"/>
    </xf>
    <xf numFmtId="0" fontId="51" fillId="0" borderId="0" xfId="0" applyFont="1">
      <alignment vertical="center"/>
    </xf>
    <xf numFmtId="0" fontId="63" fillId="0" borderId="0" xfId="0" applyFont="1" applyAlignment="1">
      <alignment horizontal="center" vertical="center"/>
    </xf>
    <xf numFmtId="0" fontId="35" fillId="0" borderId="2" xfId="0" applyFont="1" applyBorder="1" applyAlignment="1">
      <alignment horizontal="center" vertical="center" wrapText="1"/>
    </xf>
    <xf numFmtId="0" fontId="35" fillId="0" borderId="9" xfId="0" applyFont="1" applyBorder="1" applyAlignment="1">
      <alignment horizontal="center" vertical="center"/>
    </xf>
    <xf numFmtId="0" fontId="35" fillId="0" borderId="9" xfId="0" applyFont="1" applyBorder="1" applyAlignment="1">
      <alignment horizontal="left" vertical="center" wrapText="1"/>
    </xf>
    <xf numFmtId="0" fontId="35" fillId="0" borderId="3" xfId="0" applyFont="1" applyBorder="1" applyAlignment="1">
      <alignment horizontal="center" vertical="center"/>
    </xf>
    <xf numFmtId="0" fontId="35" fillId="0" borderId="3" xfId="0" applyFont="1" applyBorder="1" applyAlignment="1">
      <alignment horizontal="left" vertical="center" wrapText="1"/>
    </xf>
    <xf numFmtId="0" fontId="51" fillId="0" borderId="0" xfId="0" applyFont="1">
      <alignment vertical="center"/>
    </xf>
    <xf numFmtId="0" fontId="51" fillId="0" borderId="0" xfId="0" applyFont="1" applyAlignment="1">
      <alignment horizontal="center" vertical="center"/>
    </xf>
    <xf numFmtId="0" fontId="21" fillId="0" borderId="0" xfId="0" applyFont="1" applyAlignment="1">
      <alignment horizontal="right" vertical="center"/>
    </xf>
    <xf numFmtId="0" fontId="21" fillId="0" borderId="0" xfId="0" applyFont="1">
      <alignment vertical="center"/>
    </xf>
    <xf numFmtId="0" fontId="62" fillId="0" borderId="0" xfId="31" applyFont="1" applyAlignment="1">
      <alignment horizontal="center" vertical="center"/>
    </xf>
    <xf numFmtId="0" fontId="64" fillId="0" borderId="66" xfId="0" applyFont="1" applyBorder="1" applyAlignment="1">
      <alignment horizontal="center" vertical="center"/>
    </xf>
    <xf numFmtId="0" fontId="22" fillId="0" borderId="57" xfId="0" applyFont="1" applyBorder="1" applyAlignment="1">
      <alignment horizontal="left" vertical="center"/>
    </xf>
    <xf numFmtId="0" fontId="22" fillId="0" borderId="124" xfId="0" applyFont="1" applyBorder="1" applyAlignment="1">
      <alignment horizontal="left" vertical="center"/>
    </xf>
    <xf numFmtId="0" fontId="21" fillId="0" borderId="125" xfId="0" applyFont="1" applyBorder="1" applyAlignment="1">
      <alignment horizontal="left" vertical="center"/>
    </xf>
    <xf numFmtId="0" fontId="22" fillId="0" borderId="126" xfId="31" applyFont="1" applyBorder="1" applyAlignment="1">
      <alignment horizontal="center" vertical="center"/>
    </xf>
    <xf numFmtId="0" fontId="22" fillId="0" borderId="59" xfId="31" applyFont="1" applyBorder="1" applyAlignment="1">
      <alignment horizontal="center" vertical="center"/>
    </xf>
    <xf numFmtId="0" fontId="65" fillId="0" borderId="59" xfId="31" applyFont="1" applyBorder="1" applyAlignment="1">
      <alignment horizontal="center" vertical="center" shrinkToFit="1"/>
    </xf>
    <xf numFmtId="0" fontId="22" fillId="0" borderId="59" xfId="31" applyFont="1" applyBorder="1" applyAlignment="1">
      <alignment horizontal="center" vertical="center" shrinkToFit="1"/>
    </xf>
    <xf numFmtId="0" fontId="22" fillId="0" borderId="98" xfId="31" applyFont="1" applyBorder="1" applyAlignment="1">
      <alignment horizontal="center" vertical="center" shrinkToFit="1"/>
    </xf>
    <xf numFmtId="0" fontId="22" fillId="0" borderId="0" xfId="31" applyFont="1" applyAlignment="1">
      <alignment horizontal="center" vertical="center" shrinkToFit="1"/>
    </xf>
    <xf numFmtId="0" fontId="22" fillId="0" borderId="57" xfId="31" applyFont="1" applyBorder="1" applyAlignment="1">
      <alignment horizontal="center" vertical="center" wrapText="1"/>
    </xf>
    <xf numFmtId="0" fontId="22" fillId="0" borderId="99" xfId="31" applyFont="1" applyBorder="1" applyAlignment="1">
      <alignment horizontal="center" vertical="center" wrapText="1"/>
    </xf>
    <xf numFmtId="0" fontId="22" fillId="0" borderId="100" xfId="31" applyFont="1" applyBorder="1" applyAlignment="1">
      <alignment horizontal="center" vertical="center" shrinkToFit="1"/>
    </xf>
    <xf numFmtId="0" fontId="66" fillId="0" borderId="0" xfId="31" applyFont="1" applyAlignment="1">
      <alignment horizontal="left" vertical="center" wrapText="1"/>
    </xf>
    <xf numFmtId="0" fontId="21" fillId="0" borderId="0" xfId="0" applyFont="1" applyAlignment="1">
      <alignment vertical="center"/>
    </xf>
    <xf numFmtId="0" fontId="21" fillId="0" borderId="66" xfId="0" applyFont="1" applyBorder="1" applyAlignment="1">
      <alignment vertical="center"/>
    </xf>
    <xf numFmtId="0" fontId="21" fillId="0" borderId="65" xfId="0" applyFont="1" applyBorder="1" applyAlignment="1">
      <alignment horizontal="left" vertical="center"/>
    </xf>
    <xf numFmtId="0" fontId="21" fillId="0" borderId="9" xfId="0" applyFont="1" applyBorder="1" applyAlignment="1">
      <alignment horizontal="left" vertical="center"/>
    </xf>
    <xf numFmtId="0" fontId="22" fillId="0" borderId="105" xfId="31" applyFont="1" applyBorder="1" applyAlignment="1">
      <alignment horizontal="center" vertical="center"/>
    </xf>
    <xf numFmtId="0" fontId="65" fillId="0" borderId="1" xfId="31" applyFont="1" applyBorder="1" applyAlignment="1">
      <alignment horizontal="center" vertical="center" shrinkToFit="1"/>
    </xf>
    <xf numFmtId="0" fontId="22" fillId="0" borderId="1" xfId="31" applyFont="1" applyBorder="1" applyAlignment="1">
      <alignment horizontal="center" vertical="center" shrinkToFit="1"/>
    </xf>
    <xf numFmtId="0" fontId="22" fillId="0" borderId="78" xfId="31" applyFont="1" applyBorder="1" applyAlignment="1">
      <alignment horizontal="center" vertical="center" shrinkToFit="1"/>
    </xf>
    <xf numFmtId="0" fontId="22" fillId="0" borderId="65" xfId="31" applyFont="1" applyBorder="1" applyAlignment="1">
      <alignment horizontal="center" vertical="center" wrapText="1"/>
    </xf>
    <xf numFmtId="0" fontId="22" fillId="0" borderId="102" xfId="31" applyFont="1" applyBorder="1" applyAlignment="1">
      <alignment horizontal="center" vertical="center" shrinkToFit="1"/>
    </xf>
    <xf numFmtId="0" fontId="21" fillId="0" borderId="103" xfId="0" applyFont="1" applyBorder="1" applyAlignment="1">
      <alignment horizontal="left" vertical="center"/>
    </xf>
    <xf numFmtId="0" fontId="21" fillId="0" borderId="3" xfId="0" applyFont="1" applyBorder="1" applyAlignment="1">
      <alignment horizontal="left" vertical="center"/>
    </xf>
    <xf numFmtId="0" fontId="22" fillId="0" borderId="127" xfId="31" applyFont="1" applyBorder="1" applyAlignment="1">
      <alignment horizontal="center" vertical="center"/>
    </xf>
    <xf numFmtId="0" fontId="22" fillId="0" borderId="103" xfId="0" applyFont="1" applyBorder="1" applyAlignment="1">
      <alignment horizontal="center" vertical="center" wrapText="1"/>
    </xf>
    <xf numFmtId="0" fontId="22" fillId="0" borderId="104" xfId="0" applyFont="1" applyBorder="1" applyAlignment="1">
      <alignment horizontal="center" vertical="center" shrinkToFit="1"/>
    </xf>
    <xf numFmtId="0" fontId="21" fillId="0" borderId="128" xfId="0" applyFont="1" applyBorder="1" applyAlignment="1">
      <alignment vertical="center"/>
    </xf>
    <xf numFmtId="0" fontId="21" fillId="0" borderId="5" xfId="0" applyFont="1" applyBorder="1" applyAlignment="1">
      <alignment horizontal="center" vertical="center"/>
    </xf>
    <xf numFmtId="0" fontId="21" fillId="0" borderId="128" xfId="31" applyFont="1" applyBorder="1" applyAlignment="1">
      <alignment horizontal="center" vertical="center"/>
    </xf>
    <xf numFmtId="0" fontId="27" fillId="0" borderId="5" xfId="31" applyFont="1" applyBorder="1" applyAlignment="1">
      <alignment horizontal="center" vertical="center" wrapText="1"/>
    </xf>
    <xf numFmtId="0" fontId="27" fillId="0" borderId="94" xfId="31" applyFont="1" applyBorder="1" applyAlignment="1">
      <alignment horizontal="center" vertical="center" wrapText="1"/>
    </xf>
    <xf numFmtId="0" fontId="27" fillId="0" borderId="7" xfId="31" applyFont="1" applyBorder="1" applyAlignment="1">
      <alignment horizontal="center" vertical="center" wrapText="1"/>
    </xf>
    <xf numFmtId="0" fontId="22" fillId="0" borderId="129" xfId="31" applyFont="1" applyBorder="1" applyAlignment="1">
      <alignment horizontal="center" vertical="center" wrapText="1"/>
    </xf>
    <xf numFmtId="0" fontId="22" fillId="0" borderId="102" xfId="31" applyFont="1" applyBorder="1" applyAlignment="1">
      <alignment horizontal="center" vertical="center" wrapText="1" shrinkToFit="1"/>
    </xf>
    <xf numFmtId="0" fontId="22" fillId="0" borderId="0" xfId="31" applyFont="1" applyAlignment="1">
      <alignment horizontal="center" vertical="center" wrapText="1" shrinkToFit="1"/>
    </xf>
    <xf numFmtId="0" fontId="21" fillId="0" borderId="109" xfId="0" applyFont="1" applyBorder="1" applyAlignment="1">
      <alignment vertical="center"/>
    </xf>
    <xf numFmtId="0" fontId="21" fillId="0" borderId="108" xfId="0" applyFont="1" applyBorder="1" applyAlignment="1">
      <alignment horizontal="center" vertical="center"/>
    </xf>
    <xf numFmtId="0" fontId="21" fillId="0" borderId="130" xfId="0" applyFont="1" applyBorder="1" applyAlignment="1">
      <alignment vertical="center"/>
    </xf>
    <xf numFmtId="0" fontId="21" fillId="0" borderId="109" xfId="31" applyFont="1" applyBorder="1" applyAlignment="1">
      <alignment horizontal="center" vertical="center"/>
    </xf>
    <xf numFmtId="0" fontId="27" fillId="0" borderId="88" xfId="31" applyFont="1" applyBorder="1" applyAlignment="1">
      <alignment horizontal="center" vertical="center" wrapText="1"/>
    </xf>
    <xf numFmtId="0" fontId="65" fillId="0" borderId="88" xfId="31" applyFont="1" applyBorder="1" applyAlignment="1">
      <alignment horizontal="center" vertical="center" shrinkToFit="1"/>
    </xf>
    <xf numFmtId="0" fontId="65" fillId="0" borderId="108" xfId="31" applyFont="1" applyBorder="1" applyAlignment="1">
      <alignment horizontal="center" vertical="center" shrinkToFit="1"/>
    </xf>
    <xf numFmtId="0" fontId="22" fillId="0" borderId="108" xfId="31" applyFont="1" applyBorder="1" applyAlignment="1">
      <alignment horizontal="center" vertical="center" shrinkToFit="1"/>
    </xf>
    <xf numFmtId="0" fontId="22" fillId="0" borderId="111" xfId="31" applyFont="1" applyBorder="1" applyAlignment="1">
      <alignment horizontal="center" vertical="center" shrinkToFit="1"/>
    </xf>
    <xf numFmtId="0" fontId="22" fillId="0" borderId="109" xfId="31" applyFont="1" applyBorder="1" applyAlignment="1">
      <alignment horizontal="center" vertical="center" wrapText="1"/>
    </xf>
    <xf numFmtId="0" fontId="22" fillId="0" borderId="88" xfId="31" applyFont="1" applyBorder="1" applyAlignment="1">
      <alignment horizontal="center" vertical="center" wrapText="1"/>
    </xf>
    <xf numFmtId="0" fontId="22" fillId="0" borderId="91" xfId="31" applyFont="1" applyBorder="1" applyAlignment="1">
      <alignment horizontal="center" vertical="center" wrapText="1" shrinkToFit="1"/>
    </xf>
    <xf numFmtId="0" fontId="64" fillId="0" borderId="0" xfId="17" applyFont="1">
      <alignment vertical="center"/>
    </xf>
    <xf numFmtId="0" fontId="64" fillId="0" borderId="0" xfId="17" applyFont="1" applyAlignment="1">
      <alignment horizontal="center" vertical="center"/>
    </xf>
    <xf numFmtId="0" fontId="22" fillId="0" borderId="2" xfId="17" applyFont="1" applyBorder="1" applyAlignment="1">
      <alignment horizontal="left" vertical="center"/>
    </xf>
    <xf numFmtId="0" fontId="22" fillId="0" borderId="5" xfId="17" applyFont="1" applyBorder="1" applyAlignment="1">
      <alignment horizontal="left" vertical="center" wrapText="1"/>
    </xf>
    <xf numFmtId="0" fontId="22" fillId="0" borderId="7" xfId="17" applyFont="1" applyBorder="1" applyAlignment="1">
      <alignment horizontal="left" vertical="center" wrapText="1"/>
    </xf>
    <xf numFmtId="0" fontId="22" fillId="0" borderId="94" xfId="17" applyFont="1" applyBorder="1" applyAlignment="1">
      <alignment horizontal="left" vertical="center" wrapText="1"/>
    </xf>
    <xf numFmtId="0" fontId="22" fillId="0" borderId="2" xfId="17" applyFont="1" applyBorder="1" applyAlignment="1">
      <alignment horizontal="left" vertical="center" wrapText="1"/>
    </xf>
    <xf numFmtId="0" fontId="22" fillId="0" borderId="94" xfId="17" applyFont="1" applyBorder="1" applyAlignment="1">
      <alignment horizontal="center" vertical="center" wrapText="1"/>
    </xf>
    <xf numFmtId="0" fontId="22" fillId="0" borderId="3" xfId="0" applyFont="1" applyBorder="1" applyAlignment="1">
      <alignment horizontal="left" vertical="center"/>
    </xf>
    <xf numFmtId="0" fontId="22" fillId="0" borderId="14" xfId="17" applyFont="1" applyBorder="1" applyAlignment="1">
      <alignment horizontal="left" vertical="center" wrapText="1"/>
    </xf>
    <xf numFmtId="0" fontId="22" fillId="0" borderId="15" xfId="17" applyFont="1" applyBorder="1" applyAlignment="1">
      <alignment horizontal="left" vertical="center" wrapText="1"/>
    </xf>
    <xf numFmtId="0" fontId="22" fillId="0" borderId="3" xfId="17" applyFont="1" applyBorder="1" applyAlignment="1">
      <alignment horizontal="left" vertical="center" wrapText="1"/>
    </xf>
    <xf numFmtId="0" fontId="22" fillId="0" borderId="1" xfId="17" applyFont="1" applyBorder="1" applyAlignment="1">
      <alignment vertical="center" wrapText="1"/>
    </xf>
    <xf numFmtId="0" fontId="22" fillId="0" borderId="1" xfId="17" quotePrefix="1" applyFont="1" applyBorder="1" applyAlignment="1">
      <alignment horizontal="center" vertical="center"/>
    </xf>
    <xf numFmtId="0" fontId="22" fillId="0" borderId="1" xfId="17" applyFont="1" applyBorder="1" applyAlignment="1">
      <alignment horizontal="center" vertical="center" wrapText="1"/>
    </xf>
    <xf numFmtId="0" fontId="22" fillId="0" borderId="1" xfId="17" applyFont="1" applyBorder="1">
      <alignment vertical="center"/>
    </xf>
    <xf numFmtId="0" fontId="22" fillId="0" borderId="2" xfId="17" applyFont="1" applyBorder="1" applyAlignment="1">
      <alignment vertical="center" wrapText="1"/>
    </xf>
    <xf numFmtId="0" fontId="22" fillId="0" borderId="9" xfId="17" applyFont="1" applyBorder="1" applyAlignment="1">
      <alignment horizontal="left" vertical="center" wrapText="1"/>
    </xf>
    <xf numFmtId="0" fontId="22" fillId="0" borderId="12" xfId="17" applyFont="1" applyBorder="1" applyAlignment="1">
      <alignment horizontal="left" vertical="center" wrapText="1"/>
    </xf>
    <xf numFmtId="0" fontId="22" fillId="0" borderId="2" xfId="17" applyFont="1" applyBorder="1">
      <alignment vertical="center"/>
    </xf>
    <xf numFmtId="0" fontId="22" fillId="0" borderId="21" xfId="17" applyFont="1" applyBorder="1" applyAlignment="1">
      <alignment horizontal="center" vertical="center"/>
    </xf>
    <xf numFmtId="0" fontId="22" fillId="0" borderId="4" xfId="17" applyFont="1" applyBorder="1" applyAlignment="1">
      <alignment horizontal="center" vertical="center" wrapText="1"/>
    </xf>
    <xf numFmtId="0" fontId="22" fillId="0" borderId="0" xfId="17" applyFont="1" applyAlignment="1">
      <alignment horizontal="right" vertical="center"/>
    </xf>
    <xf numFmtId="0" fontId="22" fillId="0" borderId="21" xfId="17" applyFont="1" applyBorder="1" applyAlignment="1">
      <alignment horizontal="left" vertical="center"/>
    </xf>
    <xf numFmtId="0" fontId="22" fillId="0" borderId="92" xfId="17" applyFont="1" applyBorder="1" applyAlignment="1">
      <alignment horizontal="left" vertical="center"/>
    </xf>
    <xf numFmtId="0" fontId="22" fillId="0" borderId="4" xfId="17" applyFont="1" applyBorder="1" applyAlignment="1">
      <alignment horizontal="left" vertical="center"/>
    </xf>
    <xf numFmtId="0" fontId="22" fillId="0" borderId="92" xfId="17" applyFont="1" applyBorder="1" applyAlignment="1">
      <alignment horizontal="center" vertical="center"/>
    </xf>
    <xf numFmtId="0" fontId="22" fillId="0" borderId="4" xfId="17" applyFont="1" applyBorder="1" applyAlignment="1">
      <alignment horizontal="center" vertical="center"/>
    </xf>
    <xf numFmtId="0" fontId="22" fillId="0" borderId="0" xfId="17" applyFont="1" applyAlignment="1">
      <alignment horizontal="left" vertical="center" indent="3"/>
    </xf>
    <xf numFmtId="0" fontId="22" fillId="0" borderId="94" xfId="17" applyFont="1" applyBorder="1">
      <alignment vertical="center"/>
    </xf>
    <xf numFmtId="0" fontId="22" fillId="0" borderId="12" xfId="17" applyFont="1" applyBorder="1">
      <alignment vertical="center"/>
    </xf>
    <xf numFmtId="0" fontId="22" fillId="0" borderId="1" xfId="17" applyFont="1" applyBorder="1" applyAlignment="1">
      <alignment horizontal="distributed" vertical="center" justifyLastLine="1"/>
    </xf>
    <xf numFmtId="0" fontId="22" fillId="5" borderId="1" xfId="17" applyFont="1" applyFill="1" applyBorder="1" applyAlignment="1">
      <alignment horizontal="center" vertical="center"/>
    </xf>
    <xf numFmtId="0" fontId="22" fillId="0" borderId="1" xfId="17" applyFont="1" applyBorder="1" applyAlignment="1">
      <alignment horizontal="right" vertical="center" indent="1"/>
    </xf>
    <xf numFmtId="0" fontId="22" fillId="0" borderId="94" xfId="17" applyFont="1" applyBorder="1" applyAlignment="1">
      <alignment horizontal="right" vertical="center"/>
    </xf>
    <xf numFmtId="0" fontId="22" fillId="0" borderId="14" xfId="17" applyFont="1" applyBorder="1" applyAlignment="1">
      <alignment horizontal="center" vertical="center"/>
    </xf>
    <xf numFmtId="0" fontId="31" fillId="0" borderId="21" xfId="17" applyFont="1" applyBorder="1">
      <alignment vertical="center"/>
    </xf>
    <xf numFmtId="0" fontId="31" fillId="0" borderId="4" xfId="17" applyFont="1" applyBorder="1">
      <alignment vertical="center"/>
    </xf>
    <xf numFmtId="0" fontId="31" fillId="0" borderId="0" xfId="17" applyFont="1" applyAlignment="1">
      <alignment horizontal="left" vertical="center" indent="3"/>
    </xf>
    <xf numFmtId="0" fontId="54" fillId="0" borderId="12" xfId="17" applyFont="1" applyBorder="1" applyAlignment="1">
      <alignment horizontal="center" vertical="center"/>
    </xf>
    <xf numFmtId="0" fontId="54" fillId="0" borderId="15" xfId="17" applyFont="1" applyBorder="1" applyAlignment="1">
      <alignment horizontal="center" vertical="center"/>
    </xf>
    <xf numFmtId="0" fontId="35" fillId="0" borderId="0" xfId="0" applyFont="1" applyAlignment="1">
      <alignment horizontal="center" vertical="center"/>
    </xf>
    <xf numFmtId="0" fontId="35" fillId="0" borderId="21" xfId="10" applyFont="1" applyBorder="1" applyAlignment="1">
      <alignment horizontal="left" vertical="center"/>
    </xf>
    <xf numFmtId="0" fontId="35" fillId="0" borderId="92" xfId="10" applyFont="1" applyBorder="1" applyAlignment="1">
      <alignment horizontal="center" vertical="center"/>
    </xf>
    <xf numFmtId="0" fontId="35" fillId="0" borderId="4" xfId="10" applyFont="1" applyBorder="1" applyAlignment="1">
      <alignment horizontal="center" vertical="center"/>
    </xf>
    <xf numFmtId="0" fontId="35" fillId="0" borderId="2" xfId="10" applyFont="1" applyBorder="1" applyAlignment="1">
      <alignment horizontal="center" vertical="center"/>
    </xf>
    <xf numFmtId="0" fontId="35" fillId="0" borderId="9" xfId="10" applyFont="1" applyBorder="1" applyAlignment="1">
      <alignment horizontal="center" vertical="center" wrapText="1"/>
    </xf>
    <xf numFmtId="0" fontId="35" fillId="0" borderId="3" xfId="10" applyFont="1" applyBorder="1" applyAlignment="1">
      <alignment horizontal="center" vertical="center" wrapText="1"/>
    </xf>
    <xf numFmtId="0" fontId="35" fillId="0" borderId="94" xfId="10" applyFont="1" applyBorder="1">
      <alignment vertical="center"/>
    </xf>
    <xf numFmtId="0" fontId="67" fillId="0" borderId="8" xfId="1" applyFont="1" applyBorder="1" applyAlignment="1">
      <alignment horizontal="center" vertical="center" shrinkToFit="1"/>
    </xf>
    <xf numFmtId="0" fontId="64" fillId="0" borderId="2" xfId="17" applyFont="1" applyBorder="1" applyAlignment="1">
      <alignment horizontal="center" vertical="center"/>
    </xf>
    <xf numFmtId="0" fontId="64" fillId="0" borderId="9" xfId="17" applyFont="1" applyBorder="1" applyAlignment="1">
      <alignment horizontal="center" vertical="center"/>
    </xf>
    <xf numFmtId="0" fontId="64" fillId="0" borderId="3" xfId="17" applyFont="1" applyBorder="1" applyAlignment="1">
      <alignment horizontal="center" vertical="center"/>
    </xf>
    <xf numFmtId="0" fontId="22" fillId="0" borderId="0" xfId="17" applyFont="1" applyAlignment="1">
      <alignment horizontal="right" vertical="center" indent="1"/>
    </xf>
    <xf numFmtId="0" fontId="35" fillId="0" borderId="92" xfId="10" applyFont="1" applyBorder="1" applyAlignment="1">
      <alignment horizontal="left" vertical="center"/>
    </xf>
    <xf numFmtId="0" fontId="35" fillId="0" borderId="4" xfId="10" applyFont="1" applyBorder="1" applyAlignment="1">
      <alignment horizontal="left" vertical="center"/>
    </xf>
    <xf numFmtId="0" fontId="6" fillId="0" borderId="0" xfId="10" applyFont="1">
      <alignment vertical="center"/>
    </xf>
    <xf numFmtId="0" fontId="10" fillId="0" borderId="0" xfId="36" applyFont="1" applyAlignment="1">
      <alignment horizontal="left" vertical="center" wrapText="1"/>
    </xf>
    <xf numFmtId="0" fontId="10" fillId="0" borderId="0" xfId="36" applyFont="1" applyAlignment="1">
      <alignment vertical="center" wrapText="1"/>
    </xf>
    <xf numFmtId="0" fontId="10" fillId="0" borderId="0" xfId="36" applyFont="1" applyAlignment="1">
      <alignment horizontal="left" vertical="center"/>
    </xf>
    <xf numFmtId="0" fontId="22" fillId="0" borderId="0" xfId="9" applyFont="1"/>
    <xf numFmtId="0" fontId="22" fillId="0" borderId="0" xfId="9" applyFont="1" applyAlignment="1">
      <alignment horizontal="center"/>
    </xf>
    <xf numFmtId="0" fontId="22" fillId="0" borderId="0" xfId="9" applyFont="1" applyAlignment="1">
      <alignment horizontal="left"/>
    </xf>
    <xf numFmtId="0" fontId="3" fillId="0" borderId="0" xfId="9"/>
    <xf numFmtId="0" fontId="22" fillId="0" borderId="94" xfId="9" applyFont="1" applyBorder="1" applyAlignment="1">
      <alignment horizontal="left" vertical="center"/>
    </xf>
    <xf numFmtId="0" fontId="22" fillId="0" borderId="94" xfId="9" applyFont="1" applyBorder="1" applyAlignment="1">
      <alignment vertical="center" wrapText="1"/>
    </xf>
    <xf numFmtId="0" fontId="22" fillId="0" borderId="94" xfId="9" applyFont="1" applyBorder="1" applyAlignment="1">
      <alignment vertical="center"/>
    </xf>
    <xf numFmtId="0" fontId="22" fillId="0" borderId="92" xfId="9" applyFont="1" applyBorder="1" applyAlignment="1">
      <alignment vertical="center" wrapText="1"/>
    </xf>
    <xf numFmtId="0" fontId="22" fillId="0" borderId="92" xfId="9" applyFont="1" applyBorder="1" applyAlignment="1">
      <alignment vertical="center"/>
    </xf>
    <xf numFmtId="0" fontId="22" fillId="0" borderId="7" xfId="9" applyFont="1" applyBorder="1" applyAlignment="1">
      <alignment vertical="center" wrapText="1"/>
    </xf>
    <xf numFmtId="0" fontId="26" fillId="0" borderId="0" xfId="9" applyFont="1" applyAlignment="1">
      <alignment horizontal="center" vertical="center"/>
    </xf>
    <xf numFmtId="0" fontId="26" fillId="0" borderId="0" xfId="9" applyFont="1" applyAlignment="1">
      <alignment vertical="center"/>
    </xf>
    <xf numFmtId="0" fontId="68" fillId="0" borderId="19" xfId="1" applyFont="1" applyBorder="1" applyAlignment="1">
      <alignment horizontal="center" vertical="center" shrinkToFit="1"/>
    </xf>
    <xf numFmtId="0" fontId="22" fillId="0" borderId="9" xfId="0" applyFont="1" applyBorder="1" applyAlignment="1">
      <alignment horizontal="left" vertical="center"/>
    </xf>
    <xf numFmtId="0" fontId="22" fillId="0" borderId="21" xfId="9" applyFont="1" applyBorder="1" applyAlignment="1">
      <alignment horizontal="center" vertical="center" wrapText="1"/>
    </xf>
    <xf numFmtId="0" fontId="22" fillId="0" borderId="15" xfId="9" applyFont="1" applyBorder="1" applyAlignment="1">
      <alignment vertical="center"/>
    </xf>
    <xf numFmtId="38" fontId="22" fillId="0" borderId="1" xfId="6" applyFont="1" applyFill="1" applyBorder="1" applyAlignment="1">
      <alignment horizontal="center" vertical="center"/>
    </xf>
    <xf numFmtId="38" fontId="22" fillId="0" borderId="1" xfId="6" applyFont="1" applyFill="1" applyBorder="1" applyAlignment="1">
      <alignment horizontal="center" vertical="center" wrapText="1"/>
    </xf>
    <xf numFmtId="0" fontId="22" fillId="0" borderId="0" xfId="9" applyFont="1" applyAlignment="1">
      <alignment vertical="center"/>
    </xf>
    <xf numFmtId="0" fontId="68" fillId="0" borderId="67" xfId="1" applyFont="1" applyBorder="1" applyAlignment="1">
      <alignment horizontal="center" vertical="center" shrinkToFit="1"/>
    </xf>
    <xf numFmtId="0" fontId="22" fillId="0" borderId="4" xfId="9" applyFont="1" applyBorder="1" applyAlignment="1">
      <alignment vertical="center"/>
    </xf>
    <xf numFmtId="0" fontId="26" fillId="0" borderId="0" xfId="9" applyFont="1" applyAlignment="1">
      <alignment vertical="top"/>
    </xf>
    <xf numFmtId="0" fontId="26" fillId="0" borderId="0" xfId="9" applyFont="1" applyAlignment="1">
      <alignment horizontal="left" vertical="top"/>
    </xf>
    <xf numFmtId="0" fontId="26" fillId="0" borderId="0" xfId="9" applyFont="1" applyAlignment="1">
      <alignment horizontal="left" vertical="center"/>
    </xf>
    <xf numFmtId="0" fontId="26" fillId="0" borderId="0" xfId="9" applyFont="1" applyAlignment="1">
      <alignment horizontal="left" vertical="center" wrapText="1"/>
    </xf>
    <xf numFmtId="0" fontId="26" fillId="0" borderId="0" xfId="9" applyFont="1" applyAlignment="1">
      <alignment vertical="top" wrapText="1"/>
    </xf>
    <xf numFmtId="0" fontId="68" fillId="0" borderId="20" xfId="1" applyFont="1" applyBorder="1" applyAlignment="1">
      <alignment horizontal="center" vertical="center" shrinkToFit="1"/>
    </xf>
    <xf numFmtId="0" fontId="69" fillId="0" borderId="2" xfId="9" applyFont="1" applyBorder="1" applyAlignment="1">
      <alignment horizontal="center" vertical="center"/>
    </xf>
    <xf numFmtId="0" fontId="22" fillId="0" borderId="5" xfId="9" applyFont="1" applyBorder="1" applyAlignment="1">
      <alignment horizontal="center" vertical="center"/>
    </xf>
    <xf numFmtId="0" fontId="22" fillId="0" borderId="94" xfId="9" applyFont="1" applyBorder="1" applyAlignment="1">
      <alignment horizontal="center" vertical="center"/>
    </xf>
    <xf numFmtId="0" fontId="22" fillId="0" borderId="7" xfId="9" applyFont="1" applyBorder="1" applyAlignment="1">
      <alignment horizontal="center" vertical="center"/>
    </xf>
    <xf numFmtId="0" fontId="69" fillId="0" borderId="94" xfId="9" applyFont="1" applyBorder="1" applyAlignment="1">
      <alignment vertical="center"/>
    </xf>
    <xf numFmtId="0" fontId="69" fillId="0" borderId="9" xfId="9" applyFont="1" applyBorder="1" applyAlignment="1">
      <alignment horizontal="center" vertical="center"/>
    </xf>
    <xf numFmtId="0" fontId="69" fillId="0" borderId="0" xfId="9" applyFont="1" applyAlignment="1">
      <alignment vertical="center"/>
    </xf>
    <xf numFmtId="0" fontId="22" fillId="0" borderId="10" xfId="9" applyFont="1" applyBorder="1" applyAlignment="1">
      <alignment vertical="center"/>
    </xf>
    <xf numFmtId="0" fontId="22" fillId="0" borderId="12" xfId="9" applyFont="1" applyBorder="1" applyAlignment="1">
      <alignment vertical="center"/>
    </xf>
    <xf numFmtId="182" fontId="22" fillId="0" borderId="10" xfId="9" applyNumberFormat="1" applyFont="1" applyBorder="1" applyAlignment="1">
      <alignment horizontal="center" vertical="center"/>
    </xf>
    <xf numFmtId="182" fontId="22" fillId="0" borderId="12" xfId="9" applyNumberFormat="1" applyFont="1" applyBorder="1" applyAlignment="1">
      <alignment horizontal="center" vertical="center"/>
    </xf>
    <xf numFmtId="182" fontId="22" fillId="0" borderId="2" xfId="9" applyNumberFormat="1" applyFont="1" applyBorder="1" applyAlignment="1">
      <alignment horizontal="center" vertical="center"/>
    </xf>
    <xf numFmtId="182" fontId="22" fillId="0" borderId="9" xfId="9" applyNumberFormat="1" applyFont="1" applyBorder="1" applyAlignment="1">
      <alignment horizontal="center" vertical="center"/>
    </xf>
    <xf numFmtId="0" fontId="69" fillId="0" borderId="12" xfId="9" applyFont="1" applyBorder="1" applyAlignment="1">
      <alignment vertical="center"/>
    </xf>
    <xf numFmtId="0" fontId="69" fillId="0" borderId="10" xfId="9" applyFont="1" applyBorder="1" applyAlignment="1">
      <alignment vertical="center"/>
    </xf>
    <xf numFmtId="181" fontId="22" fillId="0" borderId="0" xfId="9" applyNumberFormat="1" applyFont="1" applyAlignment="1">
      <alignment vertical="center"/>
    </xf>
    <xf numFmtId="0" fontId="3" fillId="0" borderId="10" xfId="9" applyBorder="1"/>
    <xf numFmtId="0" fontId="3" fillId="0" borderId="12" xfId="9" applyBorder="1"/>
    <xf numFmtId="0" fontId="69" fillId="0" borderId="1" xfId="9" applyFont="1" applyBorder="1" applyAlignment="1">
      <alignment horizontal="center" vertical="center"/>
    </xf>
    <xf numFmtId="0" fontId="69" fillId="0" borderId="21" xfId="9" applyFont="1" applyBorder="1" applyAlignment="1">
      <alignment vertical="center"/>
    </xf>
    <xf numFmtId="0" fontId="69" fillId="0" borderId="1" xfId="9" applyFont="1" applyBorder="1" applyAlignment="1">
      <alignment vertical="center"/>
    </xf>
    <xf numFmtId="0" fontId="69" fillId="0" borderId="3" xfId="9" applyFont="1" applyBorder="1" applyAlignment="1">
      <alignment vertical="center"/>
    </xf>
    <xf numFmtId="0" fontId="22" fillId="0" borderId="14" xfId="9" applyFont="1" applyBorder="1" applyAlignment="1">
      <alignment vertical="center"/>
    </xf>
    <xf numFmtId="182" fontId="22" fillId="0" borderId="14" xfId="9" applyNumberFormat="1" applyFont="1" applyBorder="1" applyAlignment="1">
      <alignment horizontal="center" vertical="center"/>
    </xf>
    <xf numFmtId="182" fontId="22" fillId="0" borderId="15" xfId="9" applyNumberFormat="1" applyFont="1" applyBorder="1" applyAlignment="1">
      <alignment horizontal="center" vertical="center"/>
    </xf>
    <xf numFmtId="0" fontId="69" fillId="0" borderId="2" xfId="9" applyFont="1" applyBorder="1" applyAlignment="1">
      <alignment vertical="center"/>
    </xf>
    <xf numFmtId="182" fontId="22" fillId="0" borderId="3" xfId="9" applyNumberFormat="1" applyFont="1" applyBorder="1" applyAlignment="1">
      <alignment horizontal="center" vertical="center"/>
    </xf>
    <xf numFmtId="0" fontId="69" fillId="0" borderId="3" xfId="9" applyFont="1" applyBorder="1" applyAlignment="1">
      <alignment horizontal="center" vertical="center"/>
    </xf>
    <xf numFmtId="0" fontId="69" fillId="0" borderId="14" xfId="9" applyFont="1" applyBorder="1" applyAlignment="1">
      <alignment vertical="center"/>
    </xf>
    <xf numFmtId="0" fontId="69" fillId="0" borderId="18" xfId="9" applyFont="1" applyBorder="1" applyAlignment="1">
      <alignment vertical="center"/>
    </xf>
    <xf numFmtId="0" fontId="69" fillId="0" borderId="15" xfId="9" applyFont="1" applyBorder="1" applyAlignment="1">
      <alignment vertical="center"/>
    </xf>
    <xf numFmtId="0" fontId="69" fillId="0" borderId="18" xfId="9" applyFont="1" applyBorder="1" applyAlignment="1">
      <alignment horizontal="center" vertical="center"/>
    </xf>
    <xf numFmtId="0" fontId="22" fillId="0" borderId="18" xfId="9" applyFont="1" applyBorder="1" applyAlignment="1">
      <alignment vertical="center"/>
    </xf>
    <xf numFmtId="0" fontId="69" fillId="0" borderId="92" xfId="9" applyFont="1" applyBorder="1" applyAlignment="1">
      <alignment vertical="center"/>
    </xf>
    <xf numFmtId="182" fontId="22" fillId="0" borderId="18" xfId="9" applyNumberFormat="1" applyFont="1" applyBorder="1" applyAlignment="1">
      <alignment vertical="center"/>
    </xf>
    <xf numFmtId="182" fontId="22" fillId="0" borderId="15" xfId="9" applyNumberFormat="1" applyFont="1" applyBorder="1" applyAlignment="1">
      <alignment vertical="center"/>
    </xf>
    <xf numFmtId="0" fontId="65" fillId="0" borderId="0" xfId="9" applyFont="1" applyAlignment="1">
      <alignment wrapText="1"/>
    </xf>
    <xf numFmtId="0" fontId="65" fillId="0" borderId="0" xfId="9" applyFont="1" applyAlignment="1">
      <alignment horizontal="left" wrapText="1"/>
    </xf>
    <xf numFmtId="0" fontId="6" fillId="0" borderId="0" xfId="0" applyFont="1" applyAlignment="1">
      <alignment horizontal="center" vertical="center"/>
    </xf>
    <xf numFmtId="0" fontId="52" fillId="0" borderId="0" xfId="10" applyFont="1">
      <alignment vertical="center"/>
    </xf>
    <xf numFmtId="0" fontId="4" fillId="0" borderId="0" xfId="10" applyFont="1" applyAlignment="1">
      <alignment vertical="center" wrapText="1"/>
    </xf>
    <xf numFmtId="0" fontId="31" fillId="0" borderId="5" xfId="10" applyFont="1" applyBorder="1" applyAlignment="1">
      <alignment horizontal="left" vertical="center" wrapText="1"/>
    </xf>
    <xf numFmtId="0" fontId="31" fillId="0" borderId="7" xfId="10" applyFont="1" applyBorder="1" applyAlignment="1">
      <alignment horizontal="left" vertical="center" wrapText="1"/>
    </xf>
    <xf numFmtId="0" fontId="31" fillId="0" borderId="10" xfId="10" applyFont="1" applyBorder="1" applyAlignment="1">
      <alignment horizontal="left" vertical="center" wrapText="1"/>
    </xf>
    <xf numFmtId="0" fontId="31" fillId="0" borderId="12" xfId="10" applyFont="1" applyBorder="1" applyAlignment="1">
      <alignment horizontal="left" vertical="center" wrapText="1"/>
    </xf>
    <xf numFmtId="0" fontId="31" fillId="0" borderId="14" xfId="10" applyFont="1" applyBorder="1" applyAlignment="1">
      <alignment horizontal="left" vertical="center" wrapText="1"/>
    </xf>
    <xf numFmtId="0" fontId="31" fillId="0" borderId="15" xfId="10" applyFont="1" applyBorder="1" applyAlignment="1">
      <alignment horizontal="left" vertical="center" wrapText="1"/>
    </xf>
    <xf numFmtId="0" fontId="6" fillId="0" borderId="94" xfId="10" applyFont="1" applyBorder="1">
      <alignment vertical="center"/>
    </xf>
    <xf numFmtId="0" fontId="34" fillId="0" borderId="0" xfId="10" applyFont="1" applyAlignment="1">
      <alignment vertical="center" wrapText="1"/>
    </xf>
    <xf numFmtId="0" fontId="31" fillId="2" borderId="2" xfId="10" applyFont="1" applyFill="1" applyBorder="1" applyAlignment="1">
      <alignment horizontal="left" vertical="center" wrapText="1"/>
    </xf>
    <xf numFmtId="0" fontId="31" fillId="2" borderId="9" xfId="10" applyFont="1" applyFill="1" applyBorder="1" applyAlignment="1">
      <alignment horizontal="left" vertical="center" wrapText="1"/>
    </xf>
    <xf numFmtId="0" fontId="31" fillId="2" borderId="3" xfId="10" applyFont="1" applyFill="1" applyBorder="1" applyAlignment="1">
      <alignment horizontal="left" vertical="center" wrapText="1"/>
    </xf>
    <xf numFmtId="0" fontId="6" fillId="0" borderId="6" xfId="10" applyFont="1" applyBorder="1">
      <alignment vertical="center"/>
    </xf>
    <xf numFmtId="0" fontId="31" fillId="0" borderId="5" xfId="10" applyFont="1" applyBorder="1" applyAlignment="1">
      <alignment vertical="center" wrapText="1"/>
    </xf>
    <xf numFmtId="0" fontId="31" fillId="0" borderId="94" xfId="10" applyFont="1" applyBorder="1" applyAlignment="1">
      <alignment vertical="center" wrapText="1"/>
    </xf>
    <xf numFmtId="0" fontId="31" fillId="0" borderId="7" xfId="10" applyFont="1" applyBorder="1" applyAlignment="1">
      <alignment vertical="center" wrapText="1"/>
    </xf>
    <xf numFmtId="0" fontId="31" fillId="0" borderId="94" xfId="10" applyFont="1" applyBorder="1" applyAlignment="1">
      <alignment horizontal="left" vertical="center" wrapText="1"/>
    </xf>
    <xf numFmtId="0" fontId="31" fillId="0" borderId="0" xfId="10" applyFont="1" applyAlignment="1">
      <alignment horizontal="center" vertical="center" wrapText="1"/>
    </xf>
    <xf numFmtId="0" fontId="31" fillId="0" borderId="12" xfId="10" applyFont="1" applyBorder="1" applyAlignment="1">
      <alignment vertical="center" wrapText="1"/>
    </xf>
    <xf numFmtId="0" fontId="31" fillId="0" borderId="2" xfId="10" applyFont="1" applyBorder="1" applyAlignment="1">
      <alignment horizontal="right" vertical="center"/>
    </xf>
    <xf numFmtId="0" fontId="31" fillId="0" borderId="21" xfId="10" applyFont="1" applyBorder="1" applyAlignment="1">
      <alignment horizontal="right" vertical="center"/>
    </xf>
    <xf numFmtId="0" fontId="31" fillId="0" borderId="131" xfId="10" applyFont="1" applyBorder="1" applyAlignment="1">
      <alignment horizontal="right" vertical="center"/>
    </xf>
    <xf numFmtId="0" fontId="31" fillId="0" borderId="18" xfId="10" applyFont="1" applyBorder="1" applyAlignment="1">
      <alignment horizontal="left" vertical="center" wrapText="1"/>
    </xf>
    <xf numFmtId="0" fontId="70" fillId="0" borderId="10" xfId="10" applyFont="1" applyBorder="1" applyAlignment="1">
      <alignment horizontal="center" wrapText="1"/>
    </xf>
    <xf numFmtId="0" fontId="70" fillId="0" borderId="0" xfId="10" applyFont="1" applyAlignment="1">
      <alignment horizontal="center" wrapText="1"/>
    </xf>
    <xf numFmtId="0" fontId="70" fillId="0" borderId="12" xfId="10" applyFont="1" applyBorder="1" applyAlignment="1">
      <alignment horizontal="center" wrapText="1"/>
    </xf>
    <xf numFmtId="0" fontId="31" fillId="0" borderId="0" xfId="10" applyFont="1" applyAlignment="1">
      <alignment horizontal="center" wrapText="1"/>
    </xf>
    <xf numFmtId="0" fontId="70" fillId="0" borderId="14" xfId="10" applyFont="1" applyBorder="1" applyAlignment="1">
      <alignment horizontal="center" wrapText="1"/>
    </xf>
    <xf numFmtId="0" fontId="70" fillId="0" borderId="18" xfId="10" applyFont="1" applyBorder="1" applyAlignment="1">
      <alignment horizontal="center" wrapText="1"/>
    </xf>
    <xf numFmtId="0" fontId="70" fillId="0" borderId="15" xfId="10" applyFont="1" applyBorder="1" applyAlignment="1">
      <alignment horizontal="center" wrapText="1"/>
    </xf>
    <xf numFmtId="0" fontId="35" fillId="0" borderId="0" xfId="0" applyFont="1" applyAlignment="1">
      <alignment horizontal="left" vertical="center"/>
    </xf>
    <xf numFmtId="0" fontId="32" fillId="0" borderId="0" xfId="0" applyFont="1" applyAlignment="1">
      <alignment horizontal="left" vertical="center"/>
    </xf>
    <xf numFmtId="0" fontId="35" fillId="0" borderId="1" xfId="0" applyFont="1" applyBorder="1" applyAlignment="1">
      <alignment horizontal="left" vertical="center" wrapText="1"/>
    </xf>
    <xf numFmtId="0" fontId="35" fillId="0" borderId="4" xfId="0" applyFont="1" applyBorder="1" applyAlignment="1">
      <alignment horizontal="left" vertical="center" wrapText="1"/>
    </xf>
    <xf numFmtId="0" fontId="32" fillId="0" borderId="1" xfId="0" applyFont="1" applyBorder="1" applyAlignment="1">
      <alignment horizontal="center" vertical="center"/>
    </xf>
    <xf numFmtId="0" fontId="71" fillId="0" borderId="0" xfId="17" applyFont="1" applyAlignment="1">
      <alignment horizontal="center" vertical="center" wrapText="1"/>
    </xf>
    <xf numFmtId="0" fontId="22" fillId="0" borderId="21" xfId="17" applyFont="1" applyBorder="1" applyAlignment="1">
      <alignment horizontal="left" vertical="center" wrapText="1"/>
    </xf>
    <xf numFmtId="0" fontId="22" fillId="0" borderId="124" xfId="17" applyFont="1" applyBorder="1" applyAlignment="1">
      <alignment horizontal="center" vertical="center"/>
    </xf>
    <xf numFmtId="0" fontId="22" fillId="0" borderId="1" xfId="17" applyFont="1" applyBorder="1" applyAlignment="1">
      <alignment vertical="center" textRotation="255" wrapText="1"/>
    </xf>
    <xf numFmtId="0" fontId="22" fillId="0" borderId="0" xfId="17" applyFont="1" applyAlignment="1">
      <alignment vertical="center" textRotation="255" wrapText="1"/>
    </xf>
    <xf numFmtId="0" fontId="26" fillId="0" borderId="0" xfId="17" applyFont="1">
      <alignment vertical="center"/>
    </xf>
    <xf numFmtId="0" fontId="71" fillId="0" borderId="0" xfId="17" applyFont="1" applyAlignment="1">
      <alignment horizontal="center" vertical="center"/>
    </xf>
    <xf numFmtId="0" fontId="22" fillId="0" borderId="4" xfId="17" applyFont="1" applyBorder="1" applyAlignment="1">
      <alignment horizontal="center" vertical="center" textRotation="255" wrapText="1"/>
    </xf>
    <xf numFmtId="0" fontId="22" fillId="0" borderId="1" xfId="17" applyFont="1" applyBorder="1" applyAlignment="1">
      <alignment horizontal="center" vertical="center" textRotation="255" wrapText="1"/>
    </xf>
    <xf numFmtId="0" fontId="22" fillId="0" borderId="1" xfId="17" applyFont="1" applyBorder="1" applyAlignment="1">
      <alignment vertical="center"/>
    </xf>
    <xf numFmtId="0" fontId="71" fillId="0" borderId="2" xfId="17" applyFont="1" applyBorder="1" applyAlignment="1">
      <alignment horizontal="center" vertical="center"/>
    </xf>
    <xf numFmtId="0" fontId="71" fillId="0" borderId="9" xfId="17" applyFont="1" applyBorder="1" applyAlignment="1">
      <alignment horizontal="center" vertical="center"/>
    </xf>
    <xf numFmtId="0" fontId="22" fillId="6" borderId="1" xfId="17" applyFont="1" applyFill="1" applyBorder="1" applyAlignment="1">
      <alignment horizontal="center" vertical="center"/>
    </xf>
    <xf numFmtId="0" fontId="71" fillId="0" borderId="3" xfId="17" applyFont="1" applyBorder="1" applyAlignment="1">
      <alignment horizontal="center" vertical="center"/>
    </xf>
    <xf numFmtId="0" fontId="22" fillId="0" borderId="108" xfId="17" applyFont="1" applyBorder="1" applyAlignment="1">
      <alignment horizontal="center" vertical="center"/>
    </xf>
    <xf numFmtId="0" fontId="61" fillId="0" borderId="0" xfId="33" applyFont="1">
      <alignment vertical="center"/>
    </xf>
    <xf numFmtId="0" fontId="61" fillId="0" borderId="0" xfId="0" applyFont="1" applyAlignment="1">
      <alignment horizontal="center" vertical="center"/>
    </xf>
    <xf numFmtId="0" fontId="61" fillId="0" borderId="1" xfId="33" applyFont="1" applyBorder="1" applyAlignment="1">
      <alignment horizontal="distributed" vertical="center" indent="1"/>
    </xf>
    <xf numFmtId="0" fontId="61" fillId="0" borderId="1" xfId="33" applyFont="1" applyBorder="1" applyAlignment="1">
      <alignment horizontal="center" vertical="center" textRotation="255"/>
    </xf>
    <xf numFmtId="0" fontId="61" fillId="0" borderId="4" xfId="33" applyFont="1" applyBorder="1" applyAlignment="1">
      <alignment horizontal="center" vertical="center" textRotation="255"/>
    </xf>
    <xf numFmtId="0" fontId="61" fillId="0" borderId="5" xfId="33" applyFont="1" applyBorder="1" applyAlignment="1">
      <alignment horizontal="center" vertical="center" textRotation="255"/>
    </xf>
    <xf numFmtId="0" fontId="61" fillId="0" borderId="94" xfId="33" applyFont="1" applyBorder="1" applyAlignment="1">
      <alignment horizontal="center" vertical="center" textRotation="255"/>
    </xf>
    <xf numFmtId="0" fontId="61" fillId="0" borderId="7" xfId="33" applyFont="1" applyBorder="1" applyAlignment="1">
      <alignment horizontal="center" vertical="center" textRotation="255"/>
    </xf>
    <xf numFmtId="0" fontId="61" fillId="0" borderId="0" xfId="33" applyFont="1" applyAlignment="1">
      <alignment horizontal="center" vertical="center" textRotation="255"/>
    </xf>
    <xf numFmtId="0" fontId="61" fillId="0" borderId="14" xfId="33" applyFont="1" applyBorder="1" applyAlignment="1">
      <alignment horizontal="center" vertical="center" textRotation="255"/>
    </xf>
    <xf numFmtId="0" fontId="61" fillId="0" borderId="18" xfId="33" applyFont="1" applyBorder="1" applyAlignment="1">
      <alignment horizontal="center" vertical="center" textRotation="255"/>
    </xf>
    <xf numFmtId="0" fontId="61" fillId="0" borderId="15" xfId="33" applyFont="1" applyBorder="1" applyAlignment="1">
      <alignment horizontal="center" vertical="center" textRotation="255"/>
    </xf>
    <xf numFmtId="0" fontId="1" fillId="0" borderId="58" xfId="1" applyFont="1" applyBorder="1" applyAlignment="1">
      <alignment horizontal="center" vertical="center" shrinkToFit="1"/>
    </xf>
    <xf numFmtId="0" fontId="61" fillId="0" borderId="5" xfId="33" applyFont="1" applyBorder="1" applyAlignment="1">
      <alignment horizontal="center" vertical="center"/>
    </xf>
    <xf numFmtId="0" fontId="61" fillId="0" borderId="92" xfId="33" applyFont="1" applyBorder="1" applyAlignment="1">
      <alignment horizontal="center" vertical="center"/>
    </xf>
    <xf numFmtId="0" fontId="61" fillId="0" borderId="4" xfId="33" applyFont="1" applyBorder="1" applyAlignment="1">
      <alignment horizontal="center" vertical="center"/>
    </xf>
    <xf numFmtId="0" fontId="61" fillId="0" borderId="5" xfId="33" applyFont="1" applyBorder="1" applyAlignment="1">
      <alignment horizontal="left" vertical="center" wrapText="1"/>
    </xf>
    <xf numFmtId="0" fontId="61" fillId="0" borderId="94" xfId="33" applyFont="1" applyBorder="1" applyAlignment="1">
      <alignment horizontal="left" vertical="center"/>
    </xf>
    <xf numFmtId="0" fontId="61" fillId="0" borderId="7" xfId="33" applyFont="1" applyBorder="1" applyAlignment="1">
      <alignment horizontal="left" vertical="center"/>
    </xf>
    <xf numFmtId="0" fontId="61" fillId="0" borderId="2" xfId="33" applyFont="1" applyBorder="1" applyAlignment="1">
      <alignment horizontal="center" vertical="center"/>
    </xf>
    <xf numFmtId="0" fontId="61" fillId="0" borderId="94" xfId="33" applyFont="1" applyBorder="1" applyAlignment="1">
      <alignment horizontal="center" vertical="center"/>
    </xf>
    <xf numFmtId="0" fontId="61" fillId="0" borderId="7" xfId="33" applyFont="1" applyBorder="1" applyAlignment="1">
      <alignment horizontal="center" vertical="center"/>
    </xf>
    <xf numFmtId="0" fontId="1" fillId="0" borderId="0" xfId="1" applyFont="1" applyBorder="1" applyAlignment="1">
      <alignment horizontal="center" vertical="center" shrinkToFit="1"/>
    </xf>
    <xf numFmtId="0" fontId="61" fillId="0" borderId="10" xfId="33" applyFont="1" applyBorder="1" applyAlignment="1">
      <alignment horizontal="center" vertical="center"/>
    </xf>
    <xf numFmtId="0" fontId="61" fillId="0" borderId="10" xfId="33" applyFont="1" applyBorder="1" applyAlignment="1">
      <alignment horizontal="left" vertical="center"/>
    </xf>
    <xf numFmtId="0" fontId="61" fillId="0" borderId="0" xfId="33" applyFont="1" applyAlignment="1">
      <alignment horizontal="left" vertical="center"/>
    </xf>
    <xf numFmtId="0" fontId="61" fillId="0" borderId="12" xfId="33" applyFont="1" applyBorder="1" applyAlignment="1">
      <alignment horizontal="left" vertical="center"/>
    </xf>
    <xf numFmtId="0" fontId="61" fillId="0" borderId="9" xfId="33" applyFont="1" applyBorder="1" applyAlignment="1">
      <alignment horizontal="center" vertical="center"/>
    </xf>
    <xf numFmtId="0" fontId="61" fillId="0" borderId="12" xfId="33" applyFont="1" applyBorder="1" applyAlignment="1">
      <alignment horizontal="center" vertical="center"/>
    </xf>
    <xf numFmtId="0" fontId="61" fillId="0" borderId="1" xfId="33" applyFont="1" applyBorder="1" applyAlignment="1">
      <alignment horizontal="left" vertical="center" indent="1"/>
    </xf>
    <xf numFmtId="0" fontId="61" fillId="0" borderId="3" xfId="33" applyFont="1" applyBorder="1" applyAlignment="1">
      <alignment horizontal="center" vertical="center"/>
    </xf>
    <xf numFmtId="0" fontId="61" fillId="0" borderId="14" xfId="33" applyFont="1" applyBorder="1" applyAlignment="1">
      <alignment horizontal="center" vertical="center"/>
    </xf>
    <xf numFmtId="0" fontId="61" fillId="0" borderId="18" xfId="33" applyFont="1" applyBorder="1" applyAlignment="1">
      <alignment horizontal="center" vertical="center"/>
    </xf>
    <xf numFmtId="0" fontId="61" fillId="0" borderId="15" xfId="33" applyFont="1" applyBorder="1" applyAlignment="1">
      <alignment horizontal="center" vertical="center"/>
    </xf>
    <xf numFmtId="0" fontId="61" fillId="0" borderId="2" xfId="33" applyFont="1" applyBorder="1" applyAlignment="1">
      <alignment horizontal="left" vertical="center"/>
    </xf>
    <xf numFmtId="0" fontId="61" fillId="0" borderId="5" xfId="33" applyFont="1" applyBorder="1" applyAlignment="1">
      <alignment horizontal="left" vertical="center"/>
    </xf>
    <xf numFmtId="0" fontId="61" fillId="0" borderId="9" xfId="33" applyFont="1" applyBorder="1" applyAlignment="1">
      <alignment horizontal="left" vertical="center"/>
    </xf>
    <xf numFmtId="0" fontId="61" fillId="0" borderId="3" xfId="33" applyFont="1" applyBorder="1" applyAlignment="1">
      <alignment horizontal="left" vertical="center"/>
    </xf>
    <xf numFmtId="0" fontId="61" fillId="0" borderId="9" xfId="33" applyFont="1" applyBorder="1">
      <alignment vertical="center"/>
    </xf>
    <xf numFmtId="0" fontId="61" fillId="0" borderId="14" xfId="33" applyFont="1" applyBorder="1" applyAlignment="1">
      <alignment horizontal="left" vertical="center"/>
    </xf>
    <xf numFmtId="0" fontId="61" fillId="0" borderId="18" xfId="33" applyFont="1" applyBorder="1" applyAlignment="1">
      <alignment horizontal="left" vertical="center"/>
    </xf>
    <xf numFmtId="0" fontId="61" fillId="0" borderId="15" xfId="33" applyFont="1" applyBorder="1" applyAlignment="1">
      <alignment horizontal="left" vertical="center"/>
    </xf>
    <xf numFmtId="0" fontId="61" fillId="0" borderId="3" xfId="33" applyFont="1" applyBorder="1">
      <alignment vertical="center"/>
    </xf>
    <xf numFmtId="0" fontId="72" fillId="0" borderId="0" xfId="38" applyFont="1" applyAlignment="1">
      <alignment horizontal="center" vertical="center"/>
    </xf>
    <xf numFmtId="0" fontId="73" fillId="0" borderId="0" xfId="38" applyFont="1" applyAlignment="1">
      <alignment horizontal="center" vertical="center"/>
    </xf>
    <xf numFmtId="0" fontId="27" fillId="0" borderId="96" xfId="31" applyFont="1" applyBorder="1" applyAlignment="1">
      <alignment horizontal="left" vertical="center"/>
    </xf>
    <xf numFmtId="0" fontId="27" fillId="0" borderId="98" xfId="31" applyFont="1" applyBorder="1" applyAlignment="1">
      <alignment horizontal="left" vertical="center"/>
    </xf>
    <xf numFmtId="0" fontId="27" fillId="0" borderId="132" xfId="38" applyFont="1" applyBorder="1" applyAlignment="1">
      <alignment horizontal="center" vertical="center" wrapText="1"/>
    </xf>
    <xf numFmtId="0" fontId="27" fillId="0" borderId="133" xfId="38" applyFont="1" applyBorder="1" applyAlignment="1">
      <alignment horizontal="center" vertical="center" wrapText="1"/>
    </xf>
    <xf numFmtId="0" fontId="27" fillId="0" borderId="134" xfId="38" applyFont="1" applyBorder="1" applyAlignment="1">
      <alignment horizontal="center" vertical="center" wrapText="1"/>
    </xf>
    <xf numFmtId="0" fontId="27" fillId="0" borderId="0" xfId="38" applyFont="1" applyAlignment="1">
      <alignment vertical="center"/>
    </xf>
    <xf numFmtId="0" fontId="27" fillId="0" borderId="77" xfId="31" applyFont="1" applyBorder="1" applyAlignment="1">
      <alignment horizontal="left" vertical="center"/>
    </xf>
    <xf numFmtId="0" fontId="27" fillId="0" borderId="78" xfId="31" applyFont="1" applyBorder="1" applyAlignment="1">
      <alignment horizontal="left" vertical="center"/>
    </xf>
    <xf numFmtId="0" fontId="27" fillId="0" borderId="18" xfId="38" applyFont="1" applyBorder="1" applyAlignment="1">
      <alignment horizontal="center" vertical="center" wrapText="1"/>
    </xf>
    <xf numFmtId="0" fontId="27" fillId="0" borderId="3" xfId="38" applyFont="1" applyBorder="1" applyAlignment="1">
      <alignment horizontal="center" vertical="center" wrapText="1"/>
    </xf>
    <xf numFmtId="0" fontId="27" fillId="0" borderId="77" xfId="38" applyFont="1" applyBorder="1" applyAlignment="1">
      <alignment horizontal="center" vertical="center" wrapText="1"/>
    </xf>
    <xf numFmtId="0" fontId="27" fillId="0" borderId="1" xfId="38" applyFont="1" applyBorder="1" applyAlignment="1">
      <alignment horizontal="center" vertical="center" wrapText="1"/>
    </xf>
    <xf numFmtId="0" fontId="27" fillId="0" borderId="78" xfId="38" applyFont="1" applyBorder="1" applyAlignment="1">
      <alignment horizontal="center" vertical="center" wrapText="1"/>
    </xf>
    <xf numFmtId="0" fontId="27" fillId="0" borderId="15" xfId="38" applyFont="1" applyBorder="1" applyAlignment="1">
      <alignment horizontal="center" vertical="center" wrapText="1"/>
    </xf>
    <xf numFmtId="0" fontId="27" fillId="0" borderId="9" xfId="38" applyFont="1" applyBorder="1" applyAlignment="1">
      <alignment horizontal="center" vertical="center" wrapText="1"/>
    </xf>
    <xf numFmtId="0" fontId="27" fillId="0" borderId="21" xfId="38" applyFont="1" applyBorder="1" applyAlignment="1">
      <alignment horizontal="center" vertical="center" wrapText="1"/>
    </xf>
    <xf numFmtId="0" fontId="27" fillId="0" borderId="92" xfId="38" applyFont="1" applyBorder="1" applyAlignment="1">
      <alignment horizontal="center" vertical="center" wrapText="1"/>
    </xf>
    <xf numFmtId="0" fontId="27" fillId="0" borderId="128" xfId="31" applyFont="1" applyBorder="1" applyAlignment="1">
      <alignment horizontal="center" vertical="center"/>
    </xf>
    <xf numFmtId="0" fontId="27" fillId="0" borderId="106" xfId="31" applyFont="1" applyBorder="1" applyAlignment="1">
      <alignment horizontal="center" vertical="center"/>
    </xf>
    <xf numFmtId="0" fontId="27" fillId="0" borderId="96" xfId="38" applyFont="1" applyBorder="1" applyAlignment="1">
      <alignment vertical="center" wrapText="1"/>
    </xf>
    <xf numFmtId="0" fontId="27" fillId="0" borderId="59" xfId="38" applyFont="1" applyBorder="1" applyAlignment="1">
      <alignment vertical="center" wrapText="1"/>
    </xf>
    <xf numFmtId="0" fontId="65" fillId="0" borderId="98" xfId="38" applyFont="1" applyBorder="1" applyAlignment="1">
      <alignment horizontal="center" vertical="center" shrinkToFit="1"/>
    </xf>
    <xf numFmtId="0" fontId="74" fillId="0" borderId="12" xfId="38" applyFont="1" applyBorder="1" applyAlignment="1">
      <alignment horizontal="center" vertical="center" shrinkToFit="1"/>
    </xf>
    <xf numFmtId="0" fontId="74" fillId="0" borderId="0" xfId="38" applyFont="1" applyAlignment="1">
      <alignment horizontal="center" vertical="center" shrinkToFit="1"/>
    </xf>
    <xf numFmtId="0" fontId="74" fillId="0" borderId="10" xfId="38" applyFont="1" applyBorder="1" applyAlignment="1">
      <alignment horizontal="center" vertical="center" shrinkToFit="1"/>
    </xf>
    <xf numFmtId="0" fontId="74" fillId="0" borderId="77" xfId="38" applyFont="1" applyBorder="1" applyAlignment="1">
      <alignment vertical="center" shrinkToFit="1"/>
    </xf>
    <xf numFmtId="0" fontId="74" fillId="0" borderId="1" xfId="38" applyFont="1" applyBorder="1" applyAlignment="1">
      <alignment vertical="center" wrapText="1"/>
    </xf>
    <xf numFmtId="0" fontId="74" fillId="0" borderId="106" xfId="38" applyFont="1" applyBorder="1" applyAlignment="1">
      <alignment horizontal="center" vertical="center" wrapText="1"/>
    </xf>
    <xf numFmtId="0" fontId="27" fillId="0" borderId="105" xfId="31" applyFont="1" applyBorder="1" applyAlignment="1">
      <alignment horizontal="center" vertical="center"/>
    </xf>
    <xf numFmtId="0" fontId="27" fillId="0" borderId="102" xfId="31" applyFont="1" applyBorder="1" applyAlignment="1">
      <alignment horizontal="center" vertical="center"/>
    </xf>
    <xf numFmtId="0" fontId="27" fillId="0" borderId="128" xfId="38" applyFont="1" applyBorder="1" applyAlignment="1">
      <alignment horizontal="center" vertical="center" wrapText="1"/>
    </xf>
    <xf numFmtId="0" fontId="75" fillId="0" borderId="135" xfId="38" applyFont="1" applyBorder="1" applyAlignment="1">
      <alignment horizontal="center" vertical="center" wrapText="1"/>
    </xf>
    <xf numFmtId="0" fontId="65" fillId="0" borderId="136" xfId="38" applyFont="1" applyBorder="1" applyAlignment="1">
      <alignment horizontal="center" vertical="center" shrinkToFit="1"/>
    </xf>
    <xf numFmtId="0" fontId="74" fillId="0" borderId="102" xfId="38" applyFont="1" applyBorder="1" applyAlignment="1">
      <alignment horizontal="center" vertical="center" wrapText="1"/>
    </xf>
    <xf numFmtId="0" fontId="27" fillId="0" borderId="105" xfId="38" applyFont="1" applyBorder="1" applyAlignment="1">
      <alignment horizontal="center" vertical="center" wrapText="1"/>
    </xf>
    <xf numFmtId="0" fontId="75" fillId="0" borderId="137" xfId="38" applyFont="1" applyBorder="1" applyAlignment="1">
      <alignment horizontal="center" vertical="center" wrapText="1"/>
    </xf>
    <xf numFmtId="0" fontId="65" fillId="0" borderId="138" xfId="38" applyFont="1" applyBorder="1" applyAlignment="1">
      <alignment horizontal="center" vertical="center" shrinkToFit="1"/>
    </xf>
    <xf numFmtId="0" fontId="27" fillId="0" borderId="127" xfId="38" applyFont="1" applyBorder="1" applyAlignment="1">
      <alignment horizontal="center" vertical="center" wrapText="1"/>
    </xf>
    <xf numFmtId="0" fontId="75" fillId="0" borderId="9" xfId="38" applyFont="1" applyBorder="1" applyAlignment="1">
      <alignment horizontal="center" vertical="center" wrapText="1"/>
    </xf>
    <xf numFmtId="0" fontId="65" fillId="0" borderId="102" xfId="38" applyFont="1" applyBorder="1" applyAlignment="1">
      <alignment horizontal="center" vertical="center" shrinkToFit="1"/>
    </xf>
    <xf numFmtId="0" fontId="76" fillId="0" borderId="0" xfId="17" applyFont="1" applyAlignment="1">
      <alignment horizontal="right" vertical="center"/>
    </xf>
    <xf numFmtId="0" fontId="27" fillId="0" borderId="109" xfId="31" applyFont="1" applyBorder="1" applyAlignment="1">
      <alignment horizontal="center" vertical="center"/>
    </xf>
    <xf numFmtId="0" fontId="27" fillId="0" borderId="111" xfId="31" applyFont="1" applyBorder="1" applyAlignment="1">
      <alignment horizontal="center" vertical="center"/>
    </xf>
    <xf numFmtId="0" fontId="27" fillId="0" borderId="139" xfId="38" applyFont="1" applyBorder="1" applyAlignment="1">
      <alignment horizontal="center" vertical="center" wrapText="1"/>
    </xf>
    <xf numFmtId="0" fontId="75" fillId="0" borderId="140" xfId="38" applyFont="1" applyBorder="1" applyAlignment="1">
      <alignment horizontal="left" vertical="center" wrapText="1"/>
    </xf>
    <xf numFmtId="0" fontId="75" fillId="0" borderId="141" xfId="38" applyFont="1" applyBorder="1" applyAlignment="1">
      <alignment horizontal="left" vertical="center" wrapText="1"/>
    </xf>
    <xf numFmtId="0" fontId="65" fillId="0" borderId="91" xfId="38" applyFont="1" applyBorder="1" applyAlignment="1">
      <alignment horizontal="center" vertical="center" shrinkToFit="1"/>
    </xf>
    <xf numFmtId="0" fontId="74" fillId="0" borderId="142" xfId="38" applyFont="1" applyBorder="1" applyAlignment="1">
      <alignment horizontal="center" vertical="center" shrinkToFit="1"/>
    </xf>
    <xf numFmtId="0" fontId="74" fillId="0" borderId="110" xfId="38" applyFont="1" applyBorder="1" applyAlignment="1">
      <alignment horizontal="center" vertical="center" shrinkToFit="1"/>
    </xf>
    <xf numFmtId="0" fontId="74" fillId="0" borderId="130" xfId="38" applyFont="1" applyBorder="1" applyAlignment="1">
      <alignment horizontal="center" vertical="center" shrinkToFit="1"/>
    </xf>
    <xf numFmtId="0" fontId="74" fillId="0" borderId="90" xfId="38" applyFont="1" applyBorder="1" applyAlignment="1">
      <alignment vertical="center" shrinkToFit="1"/>
    </xf>
    <xf numFmtId="0" fontId="74" fillId="0" borderId="88" xfId="38" applyFont="1" applyBorder="1" applyAlignment="1">
      <alignment vertical="center" wrapText="1"/>
    </xf>
    <xf numFmtId="0" fontId="74" fillId="0" borderId="111" xfId="38" applyFont="1" applyBorder="1" applyAlignment="1">
      <alignment horizontal="center" vertical="center" wrapText="1"/>
    </xf>
    <xf numFmtId="0" fontId="27" fillId="0" borderId="0" xfId="31" applyFont="1">
      <alignment vertical="center"/>
    </xf>
    <xf numFmtId="0" fontId="77" fillId="0" borderId="0" xfId="38" applyFont="1" applyAlignment="1">
      <alignment horizontal="center" vertical="center"/>
    </xf>
    <xf numFmtId="0" fontId="78" fillId="0" borderId="0" xfId="38" applyFont="1" applyAlignment="1">
      <alignment horizontal="center" vertical="center"/>
    </xf>
    <xf numFmtId="0" fontId="23" fillId="0" borderId="96" xfId="31" applyFont="1" applyBorder="1" applyAlignment="1">
      <alignment horizontal="left" vertical="center"/>
    </xf>
    <xf numFmtId="0" fontId="23" fillId="0" borderId="98" xfId="31" applyFont="1" applyBorder="1" applyAlignment="1">
      <alignment horizontal="left" vertical="center"/>
    </xf>
    <xf numFmtId="0" fontId="23" fillId="0" borderId="132" xfId="38" applyFont="1" applyBorder="1" applyAlignment="1">
      <alignment horizontal="center" vertical="center" wrapText="1"/>
    </xf>
    <xf numFmtId="0" fontId="23" fillId="0" borderId="134" xfId="38" applyFont="1" applyBorder="1" applyAlignment="1">
      <alignment horizontal="center" vertical="center" wrapText="1"/>
    </xf>
    <xf numFmtId="0" fontId="23" fillId="0" borderId="96" xfId="38" applyFont="1" applyBorder="1" applyAlignment="1">
      <alignment horizontal="center" vertical="center" wrapText="1"/>
    </xf>
    <xf numFmtId="0" fontId="23" fillId="0" borderId="59" xfId="38" applyFont="1" applyBorder="1" applyAlignment="1">
      <alignment horizontal="center" vertical="center" wrapText="1"/>
    </xf>
    <xf numFmtId="0" fontId="23" fillId="0" borderId="98" xfId="38" applyFont="1" applyBorder="1" applyAlignment="1">
      <alignment horizontal="center" vertical="center" wrapText="1"/>
    </xf>
    <xf numFmtId="0" fontId="23" fillId="2" borderId="133" xfId="38" applyFont="1" applyFill="1" applyBorder="1" applyAlignment="1">
      <alignment horizontal="center" vertical="center" wrapText="1"/>
    </xf>
    <xf numFmtId="0" fontId="23" fillId="2" borderId="132" xfId="38" applyFont="1" applyFill="1" applyBorder="1" applyAlignment="1">
      <alignment horizontal="center" vertical="center" wrapText="1"/>
    </xf>
    <xf numFmtId="0" fontId="23" fillId="2" borderId="134" xfId="38" applyFont="1" applyFill="1" applyBorder="1" applyAlignment="1">
      <alignment horizontal="center" vertical="center" wrapText="1"/>
    </xf>
    <xf numFmtId="0" fontId="1" fillId="0" borderId="142" xfId="1" applyFont="1" applyBorder="1" applyAlignment="1">
      <alignment horizontal="center" vertical="center" shrinkToFit="1"/>
    </xf>
    <xf numFmtId="0" fontId="23" fillId="0" borderId="77" xfId="31" applyFont="1" applyBorder="1" applyAlignment="1">
      <alignment horizontal="left" vertical="center"/>
    </xf>
    <xf numFmtId="0" fontId="23" fillId="0" borderId="78" xfId="31" applyFont="1" applyBorder="1" applyAlignment="1">
      <alignment horizontal="left" vertical="center"/>
    </xf>
    <xf numFmtId="0" fontId="23" fillId="0" borderId="18" xfId="38" applyFont="1" applyBorder="1" applyAlignment="1">
      <alignment horizontal="center" vertical="center" wrapText="1"/>
    </xf>
    <xf numFmtId="0" fontId="23" fillId="0" borderId="21" xfId="38" applyFont="1" applyBorder="1" applyAlignment="1">
      <alignment horizontal="center" vertical="center" wrapText="1"/>
    </xf>
    <xf numFmtId="0" fontId="23" fillId="0" borderId="92" xfId="38" applyFont="1" applyBorder="1" applyAlignment="1">
      <alignment horizontal="center" vertical="center" wrapText="1"/>
    </xf>
    <xf numFmtId="0" fontId="23" fillId="0" borderId="4" xfId="38" applyFont="1" applyBorder="1" applyAlignment="1">
      <alignment horizontal="center" vertical="center" wrapText="1"/>
    </xf>
    <xf numFmtId="0" fontId="23" fillId="0" borderId="77" xfId="38" applyFont="1" applyBorder="1" applyAlignment="1">
      <alignment horizontal="center" vertical="center" wrapText="1"/>
    </xf>
    <xf numFmtId="0" fontId="23" fillId="0" borderId="1" xfId="38" applyFont="1" applyBorder="1" applyAlignment="1">
      <alignment horizontal="center" vertical="center" wrapText="1"/>
    </xf>
    <xf numFmtId="0" fontId="23" fillId="0" borderId="78" xfId="38" applyFont="1" applyBorder="1" applyAlignment="1">
      <alignment horizontal="center" vertical="center" wrapText="1"/>
    </xf>
    <xf numFmtId="0" fontId="23" fillId="2" borderId="143" xfId="38" applyFont="1" applyFill="1" applyBorder="1" applyAlignment="1">
      <alignment horizontal="center" vertical="center" wrapText="1"/>
    </xf>
    <xf numFmtId="0" fontId="23" fillId="2" borderId="92" xfId="38" applyFont="1" applyFill="1" applyBorder="1" applyAlignment="1">
      <alignment horizontal="center" vertical="center" wrapText="1"/>
    </xf>
    <xf numFmtId="0" fontId="23" fillId="2" borderId="4" xfId="38" applyFont="1" applyFill="1" applyBorder="1" applyAlignment="1">
      <alignment horizontal="center" vertical="center" wrapText="1"/>
    </xf>
    <xf numFmtId="0" fontId="23" fillId="2" borderId="21" xfId="38" applyFont="1" applyFill="1" applyBorder="1" applyAlignment="1">
      <alignment horizontal="center" vertical="center" wrapText="1"/>
    </xf>
    <xf numFmtId="0" fontId="23" fillId="2" borderId="144" xfId="38" applyFont="1" applyFill="1" applyBorder="1" applyAlignment="1">
      <alignment horizontal="center" vertical="center" wrapText="1"/>
    </xf>
    <xf numFmtId="0" fontId="23" fillId="0" borderId="15" xfId="38" applyFont="1" applyBorder="1" applyAlignment="1">
      <alignment horizontal="center" vertical="center" wrapText="1"/>
    </xf>
    <xf numFmtId="0" fontId="26" fillId="0" borderId="1" xfId="38" applyFont="1" applyBorder="1" applyAlignment="1">
      <alignment horizontal="center" vertical="center" wrapText="1"/>
    </xf>
    <xf numFmtId="0" fontId="79" fillId="0" borderId="1" xfId="38" applyFont="1" applyBorder="1" applyAlignment="1">
      <alignment horizontal="center" vertical="center" wrapText="1"/>
    </xf>
    <xf numFmtId="0" fontId="26" fillId="2" borderId="143" xfId="38" applyFont="1" applyFill="1" applyBorder="1" applyAlignment="1">
      <alignment horizontal="center" vertical="center" wrapText="1"/>
    </xf>
    <xf numFmtId="0" fontId="26" fillId="2" borderId="92" xfId="38" applyFont="1" applyFill="1" applyBorder="1" applyAlignment="1">
      <alignment horizontal="center" vertical="center" wrapText="1"/>
    </xf>
    <xf numFmtId="0" fontId="26" fillId="2" borderId="4" xfId="38" applyFont="1" applyFill="1" applyBorder="1" applyAlignment="1">
      <alignment horizontal="center" vertical="center" wrapText="1"/>
    </xf>
    <xf numFmtId="0" fontId="26" fillId="2" borderId="21" xfId="38" applyFont="1" applyFill="1" applyBorder="1" applyAlignment="1">
      <alignment horizontal="center" vertical="center" wrapText="1"/>
    </xf>
    <xf numFmtId="0" fontId="26" fillId="2" borderId="144" xfId="38" applyFont="1" applyFill="1" applyBorder="1" applyAlignment="1">
      <alignment horizontal="center" vertical="center" wrapText="1"/>
    </xf>
    <xf numFmtId="0" fontId="23" fillId="0" borderId="77" xfId="31" applyFont="1" applyBorder="1" applyAlignment="1">
      <alignment horizontal="center" vertical="center"/>
    </xf>
    <xf numFmtId="0" fontId="23" fillId="0" borderId="78" xfId="31" applyFont="1" applyBorder="1" applyAlignment="1">
      <alignment horizontal="center" vertical="center"/>
    </xf>
    <xf numFmtId="0" fontId="23" fillId="2" borderId="1" xfId="38" applyFont="1" applyFill="1" applyBorder="1" applyAlignment="1">
      <alignment horizontal="center" vertical="center" wrapText="1"/>
    </xf>
    <xf numFmtId="0" fontId="23" fillId="0" borderId="5" xfId="38" applyFont="1" applyBorder="1" applyAlignment="1">
      <alignment horizontal="center" vertical="center" wrapText="1"/>
    </xf>
    <xf numFmtId="0" fontId="23" fillId="0" borderId="7" xfId="38" applyFont="1" applyBorder="1" applyAlignment="1">
      <alignment horizontal="center" vertical="center" wrapText="1"/>
    </xf>
    <xf numFmtId="0" fontId="23" fillId="0" borderId="94" xfId="38" applyFont="1" applyBorder="1" applyAlignment="1">
      <alignment horizontal="center" vertical="center" wrapText="1"/>
    </xf>
    <xf numFmtId="0" fontId="23" fillId="2" borderId="78" xfId="38" applyFont="1" applyFill="1" applyBorder="1" applyAlignment="1">
      <alignment horizontal="center" vertical="center" wrapText="1"/>
    </xf>
    <xf numFmtId="0" fontId="23" fillId="0" borderId="77" xfId="38" applyFont="1" applyBorder="1" applyAlignment="1">
      <alignment vertical="center" wrapText="1"/>
    </xf>
    <xf numFmtId="0" fontId="23" fillId="0" borderId="1" xfId="38" applyFont="1" applyBorder="1" applyAlignment="1">
      <alignment vertical="center" wrapText="1"/>
    </xf>
    <xf numFmtId="0" fontId="23" fillId="0" borderId="2" xfId="38" applyFont="1" applyBorder="1" applyAlignment="1">
      <alignment horizontal="left" vertical="center" wrapText="1"/>
    </xf>
    <xf numFmtId="0" fontId="23" fillId="2" borderId="2" xfId="38" applyFont="1" applyFill="1" applyBorder="1" applyAlignment="1">
      <alignment horizontal="left" vertical="center" wrapText="1"/>
    </xf>
    <xf numFmtId="0" fontId="23" fillId="0" borderId="10" xfId="38" applyFont="1" applyBorder="1" applyAlignment="1">
      <alignment horizontal="center" vertical="center" wrapText="1"/>
    </xf>
    <xf numFmtId="0" fontId="23" fillId="0" borderId="12" xfId="38" applyFont="1" applyBorder="1" applyAlignment="1">
      <alignment horizontal="center" vertical="center" wrapText="1"/>
    </xf>
    <xf numFmtId="0" fontId="23" fillId="0" borderId="0" xfId="38" applyFont="1" applyAlignment="1">
      <alignment horizontal="center" vertical="center" wrapText="1"/>
    </xf>
    <xf numFmtId="0" fontId="23" fillId="2" borderId="128" xfId="38" applyFont="1" applyFill="1" applyBorder="1" applyAlignment="1">
      <alignment horizontal="center" vertical="center" wrapText="1"/>
    </xf>
    <xf numFmtId="0" fontId="23" fillId="2" borderId="2" xfId="38" applyFont="1" applyFill="1" applyBorder="1" applyAlignment="1">
      <alignment horizontal="center" vertical="center" wrapText="1"/>
    </xf>
    <xf numFmtId="0" fontId="23" fillId="2" borderId="106" xfId="38" applyFont="1" applyFill="1" applyBorder="1" applyAlignment="1">
      <alignment horizontal="center" vertical="center" wrapText="1"/>
    </xf>
    <xf numFmtId="0" fontId="23" fillId="0" borderId="129" xfId="38" applyFont="1" applyBorder="1" applyAlignment="1">
      <alignment horizontal="center" vertical="center" wrapText="1"/>
    </xf>
    <xf numFmtId="0" fontId="26" fillId="0" borderId="135" xfId="38" applyFont="1" applyBorder="1" applyAlignment="1">
      <alignment horizontal="center" vertical="center" wrapText="1"/>
    </xf>
    <xf numFmtId="0" fontId="22" fillId="0" borderId="135" xfId="38" applyFont="1" applyBorder="1" applyAlignment="1">
      <alignment horizontal="center" vertical="center" wrapText="1"/>
    </xf>
    <xf numFmtId="0" fontId="23" fillId="0" borderId="136" xfId="38" applyFont="1" applyBorder="1" applyAlignment="1">
      <alignment horizontal="center" vertical="center" wrapText="1"/>
    </xf>
    <xf numFmtId="0" fontId="23" fillId="0" borderId="9" xfId="38" applyFont="1" applyBorder="1" applyAlignment="1">
      <alignment horizontal="left" vertical="center" wrapText="1"/>
    </xf>
    <xf numFmtId="0" fontId="23" fillId="2" borderId="9" xfId="38" applyFont="1" applyFill="1" applyBorder="1" applyAlignment="1">
      <alignment horizontal="left" vertical="center" wrapText="1"/>
    </xf>
    <xf numFmtId="0" fontId="23" fillId="2" borderId="127" xfId="38" applyFont="1" applyFill="1" applyBorder="1" applyAlignment="1">
      <alignment horizontal="center" vertical="center" wrapText="1"/>
    </xf>
    <xf numFmtId="0" fontId="23" fillId="2" borderId="3" xfId="38" applyFont="1" applyFill="1" applyBorder="1" applyAlignment="1">
      <alignment horizontal="center" vertical="center" wrapText="1"/>
    </xf>
    <xf numFmtId="0" fontId="23" fillId="2" borderId="9" xfId="38" applyFont="1" applyFill="1" applyBorder="1" applyAlignment="1">
      <alignment horizontal="center" vertical="center" wrapText="1"/>
    </xf>
    <xf numFmtId="0" fontId="23" fillId="2" borderId="102" xfId="38" applyFont="1" applyFill="1" applyBorder="1" applyAlignment="1">
      <alignment horizontal="center" vertical="center" wrapText="1"/>
    </xf>
    <xf numFmtId="0" fontId="23" fillId="0" borderId="65" xfId="38" applyFont="1" applyBorder="1" applyAlignment="1">
      <alignment horizontal="center" vertical="center" wrapText="1"/>
    </xf>
    <xf numFmtId="0" fontId="26" fillId="0" borderId="137" xfId="38" applyFont="1" applyBorder="1" applyAlignment="1">
      <alignment horizontal="center" vertical="center" wrapText="1"/>
    </xf>
    <xf numFmtId="0" fontId="22" fillId="0" borderId="137" xfId="38" applyFont="1" applyBorder="1" applyAlignment="1">
      <alignment horizontal="center" vertical="center" wrapText="1"/>
    </xf>
    <xf numFmtId="0" fontId="23" fillId="0" borderId="138" xfId="38" applyFont="1" applyBorder="1" applyAlignment="1">
      <alignment horizontal="center" vertical="center" wrapText="1"/>
    </xf>
    <xf numFmtId="0" fontId="23" fillId="2" borderId="77" xfId="38" applyFont="1" applyFill="1" applyBorder="1" applyAlignment="1">
      <alignment horizontal="center" vertical="center" wrapText="1"/>
    </xf>
    <xf numFmtId="0" fontId="23" fillId="0" borderId="128" xfId="31" applyFont="1" applyBorder="1" applyAlignment="1">
      <alignment horizontal="center" vertical="center"/>
    </xf>
    <xf numFmtId="0" fontId="23" fillId="0" borderId="106" xfId="31" applyFont="1" applyBorder="1" applyAlignment="1">
      <alignment horizontal="center" vertical="center"/>
    </xf>
    <xf numFmtId="0" fontId="26" fillId="2" borderId="137" xfId="38" applyFont="1" applyFill="1" applyBorder="1" applyAlignment="1">
      <alignment horizontal="center" vertical="center" wrapText="1"/>
    </xf>
    <xf numFmtId="0" fontId="22" fillId="2" borderId="137" xfId="38" applyFont="1" applyFill="1" applyBorder="1" applyAlignment="1">
      <alignment horizontal="center" vertical="center" wrapText="1"/>
    </xf>
    <xf numFmtId="0" fontId="23" fillId="2" borderId="138" xfId="38" applyFont="1" applyFill="1" applyBorder="1" applyAlignment="1">
      <alignment horizontal="center" vertical="center" wrapText="1"/>
    </xf>
    <xf numFmtId="0" fontId="23" fillId="0" borderId="128" xfId="38" applyFont="1" applyBorder="1" applyAlignment="1">
      <alignment horizontal="center" vertical="center" wrapText="1"/>
    </xf>
    <xf numFmtId="0" fontId="23" fillId="0" borderId="106" xfId="38" applyFont="1" applyBorder="1" applyAlignment="1">
      <alignment horizontal="center" vertical="center" wrapText="1"/>
    </xf>
    <xf numFmtId="0" fontId="23" fillId="0" borderId="103" xfId="38" applyFont="1" applyBorder="1" applyAlignment="1">
      <alignment horizontal="center" vertical="center" wrapText="1"/>
    </xf>
    <xf numFmtId="0" fontId="26" fillId="2" borderId="9" xfId="38" applyFont="1" applyFill="1" applyBorder="1" applyAlignment="1">
      <alignment horizontal="center" vertical="center" wrapText="1"/>
    </xf>
    <xf numFmtId="0" fontId="22" fillId="2" borderId="9" xfId="38" applyFont="1" applyFill="1" applyBorder="1" applyAlignment="1">
      <alignment horizontal="center" vertical="center" wrapText="1"/>
    </xf>
    <xf numFmtId="0" fontId="23" fillId="2" borderId="145" xfId="38" applyFont="1" applyFill="1" applyBorder="1" applyAlignment="1">
      <alignment horizontal="center" vertical="center" wrapText="1"/>
    </xf>
    <xf numFmtId="0" fontId="23" fillId="2" borderId="105" xfId="38" applyFont="1" applyFill="1" applyBorder="1" applyAlignment="1">
      <alignment horizontal="center" vertical="center" wrapText="1"/>
    </xf>
    <xf numFmtId="0" fontId="23" fillId="2" borderId="2" xfId="38" applyFont="1" applyFill="1" applyBorder="1" applyAlignment="1">
      <alignment vertical="center" wrapText="1"/>
    </xf>
    <xf numFmtId="0" fontId="23" fillId="0" borderId="90" xfId="31" applyFont="1" applyBorder="1" applyAlignment="1">
      <alignment horizontal="center" vertical="center"/>
    </xf>
    <xf numFmtId="0" fontId="23" fillId="0" borderId="91" xfId="31" applyFont="1" applyBorder="1" applyAlignment="1">
      <alignment horizontal="center" vertical="center"/>
    </xf>
    <xf numFmtId="0" fontId="23" fillId="0" borderId="139" xfId="38" applyFont="1" applyBorder="1" applyAlignment="1">
      <alignment horizontal="center" vertical="center" wrapText="1"/>
    </xf>
    <xf numFmtId="0" fontId="26" fillId="0" borderId="140" xfId="38" applyFont="1" applyBorder="1" applyAlignment="1">
      <alignment horizontal="left" vertical="center" wrapText="1"/>
    </xf>
    <xf numFmtId="0" fontId="26" fillId="0" borderId="141" xfId="38" applyFont="1" applyBorder="1" applyAlignment="1">
      <alignment horizontal="left" vertical="center" wrapText="1"/>
    </xf>
    <xf numFmtId="0" fontId="23" fillId="0" borderId="146" xfId="38" applyFont="1" applyBorder="1" applyAlignment="1">
      <alignment horizontal="center" vertical="center" wrapText="1"/>
    </xf>
    <xf numFmtId="0" fontId="23" fillId="0" borderId="108" xfId="38" applyFont="1" applyBorder="1" applyAlignment="1">
      <alignment horizontal="left" vertical="center" wrapText="1"/>
    </xf>
    <xf numFmtId="0" fontId="23" fillId="2" borderId="108" xfId="38" applyFont="1" applyFill="1" applyBorder="1" applyAlignment="1">
      <alignment horizontal="left" vertical="center" wrapText="1"/>
    </xf>
    <xf numFmtId="0" fontId="23" fillId="0" borderId="130" xfId="38" applyFont="1" applyBorder="1" applyAlignment="1">
      <alignment horizontal="center" vertical="center" wrapText="1"/>
    </xf>
    <xf numFmtId="0" fontId="23" fillId="0" borderId="110" xfId="38" applyFont="1" applyBorder="1" applyAlignment="1">
      <alignment horizontal="center" vertical="center" wrapText="1"/>
    </xf>
    <xf numFmtId="0" fontId="23" fillId="0" borderId="142" xfId="38" applyFont="1" applyBorder="1" applyAlignment="1">
      <alignment horizontal="center" vertical="center" wrapText="1"/>
    </xf>
    <xf numFmtId="0" fontId="23" fillId="0" borderId="90" xfId="38" applyFont="1" applyBorder="1" applyAlignment="1">
      <alignment horizontal="center" vertical="center" wrapText="1"/>
    </xf>
    <xf numFmtId="0" fontId="23" fillId="0" borderId="88" xfId="38" applyFont="1" applyBorder="1" applyAlignment="1">
      <alignment horizontal="center" vertical="center" wrapText="1"/>
    </xf>
    <xf numFmtId="0" fontId="23" fillId="0" borderId="91" xfId="38" applyFont="1" applyBorder="1" applyAlignment="1">
      <alignment horizontal="center" vertical="center" wrapText="1"/>
    </xf>
    <xf numFmtId="0" fontId="26" fillId="2" borderId="90" xfId="38" applyFont="1" applyFill="1" applyBorder="1" applyAlignment="1">
      <alignment horizontal="center" vertical="center" wrapText="1"/>
    </xf>
    <xf numFmtId="0" fontId="26" fillId="2" borderId="89" xfId="38" applyFont="1" applyFill="1" applyBorder="1" applyAlignment="1">
      <alignment horizontal="center" vertical="center" wrapText="1"/>
    </xf>
    <xf numFmtId="0" fontId="26" fillId="2" borderId="141" xfId="38" applyFont="1" applyFill="1" applyBorder="1" applyAlignment="1">
      <alignment horizontal="center" vertical="center" wrapText="1"/>
    </xf>
    <xf numFmtId="0" fontId="23" fillId="2" borderId="108" xfId="38" applyFont="1" applyFill="1" applyBorder="1" applyAlignment="1">
      <alignment horizontal="center" vertical="center" wrapText="1"/>
    </xf>
    <xf numFmtId="0" fontId="23" fillId="2" borderId="111" xfId="38" applyFont="1" applyFill="1" applyBorder="1" applyAlignment="1">
      <alignment horizontal="center" vertical="center" wrapText="1"/>
    </xf>
    <xf numFmtId="0" fontId="80" fillId="0" borderId="0" xfId="17" applyFont="1" applyAlignment="1">
      <alignment horizontal="center" vertical="center"/>
    </xf>
    <xf numFmtId="0" fontId="31" fillId="0" borderId="96" xfId="17" applyFont="1" applyBorder="1" applyAlignment="1">
      <alignment horizontal="left" vertical="center"/>
    </xf>
    <xf numFmtId="0" fontId="31" fillId="0" borderId="98" xfId="17" applyFont="1" applyBorder="1" applyAlignment="1">
      <alignment horizontal="left" vertical="center"/>
    </xf>
    <xf numFmtId="0" fontId="31" fillId="0" borderId="96" xfId="17" applyFont="1" applyBorder="1" applyAlignment="1">
      <alignment horizontal="center" vertical="center"/>
    </xf>
    <xf numFmtId="0" fontId="31" fillId="0" borderId="59" xfId="17" applyFont="1" applyBorder="1" applyAlignment="1">
      <alignment horizontal="center" vertical="center"/>
    </xf>
    <xf numFmtId="0" fontId="31" fillId="0" borderId="59" xfId="17" applyFont="1" applyBorder="1" applyAlignment="1">
      <alignment horizontal="center" vertical="center" wrapText="1"/>
    </xf>
    <xf numFmtId="0" fontId="31" fillId="0" borderId="98" xfId="17" applyFont="1" applyBorder="1" applyAlignment="1">
      <alignment horizontal="center" vertical="center"/>
    </xf>
    <xf numFmtId="0" fontId="80" fillId="0" borderId="128" xfId="17" applyFont="1" applyBorder="1" applyAlignment="1">
      <alignment horizontal="center" vertical="center"/>
    </xf>
    <xf numFmtId="0" fontId="31" fillId="2" borderId="106" xfId="17" applyFont="1" applyFill="1" applyBorder="1" applyAlignment="1">
      <alignment horizontal="center" vertical="center"/>
    </xf>
    <xf numFmtId="0" fontId="31" fillId="0" borderId="77" xfId="17" applyFont="1" applyBorder="1" applyAlignment="1">
      <alignment horizontal="right" vertical="center"/>
    </xf>
    <xf numFmtId="0" fontId="31" fillId="0" borderId="1" xfId="17" applyFont="1" applyBorder="1" applyAlignment="1">
      <alignment horizontal="center"/>
    </xf>
    <xf numFmtId="0" fontId="31" fillId="0" borderId="78" xfId="17" applyFont="1" applyBorder="1" applyAlignment="1">
      <alignment horizontal="left" vertical="center"/>
    </xf>
    <xf numFmtId="0" fontId="80" fillId="0" borderId="105" xfId="17" applyFont="1" applyBorder="1" applyAlignment="1">
      <alignment horizontal="center" vertical="center"/>
    </xf>
    <xf numFmtId="0" fontId="31" fillId="2" borderId="102" xfId="17" applyFont="1" applyFill="1" applyBorder="1" applyAlignment="1">
      <alignment horizontal="center" vertical="center"/>
    </xf>
    <xf numFmtId="0" fontId="80" fillId="0" borderId="109" xfId="17" applyFont="1" applyBorder="1" applyAlignment="1">
      <alignment horizontal="center" vertical="center"/>
    </xf>
    <xf numFmtId="0" fontId="31" fillId="2" borderId="111" xfId="17" applyFont="1" applyFill="1" applyBorder="1" applyAlignment="1">
      <alignment horizontal="center" vertical="center"/>
    </xf>
    <xf numFmtId="0" fontId="31" fillId="0" borderId="90" xfId="17" applyFont="1" applyBorder="1" applyAlignment="1">
      <alignment horizontal="right" vertical="center"/>
    </xf>
    <xf numFmtId="0" fontId="31" fillId="0" borderId="88" xfId="17" applyFont="1" applyBorder="1" applyAlignment="1">
      <alignment horizontal="center" vertical="center"/>
    </xf>
    <xf numFmtId="0" fontId="31" fillId="0" borderId="88" xfId="17" applyFont="1" applyBorder="1" applyAlignment="1">
      <alignment horizontal="left" vertical="center"/>
    </xf>
    <xf numFmtId="0" fontId="31" fillId="0" borderId="108" xfId="17" applyFont="1" applyBorder="1" applyAlignment="1">
      <alignment horizontal="center" vertical="center"/>
    </xf>
    <xf numFmtId="0" fontId="31" fillId="0" borderId="108" xfId="17" applyFont="1" applyBorder="1" applyAlignment="1">
      <alignment horizontal="left" vertical="center"/>
    </xf>
    <xf numFmtId="0" fontId="31" fillId="0" borderId="88" xfId="17" applyFont="1" applyBorder="1" applyAlignment="1">
      <alignment horizontal="center"/>
    </xf>
    <xf numFmtId="0" fontId="31" fillId="0" borderId="91" xfId="17" applyFont="1" applyBorder="1" applyAlignment="1">
      <alignment horizontal="left" vertical="center"/>
    </xf>
    <xf numFmtId="0" fontId="81" fillId="0" borderId="0" xfId="0" applyFont="1">
      <alignment vertical="center"/>
    </xf>
    <xf numFmtId="0" fontId="23" fillId="0" borderId="10" xfId="0" applyFont="1" applyBorder="1" applyAlignment="1">
      <alignment horizontal="left" vertical="center" wrapText="1"/>
    </xf>
    <xf numFmtId="0" fontId="10" fillId="0" borderId="0" xfId="0" applyFont="1" applyAlignment="1">
      <alignment vertical="center" textRotation="255" wrapText="1"/>
    </xf>
    <xf numFmtId="0" fontId="22" fillId="0" borderId="0" xfId="0" applyFont="1" applyAlignment="1">
      <alignment horizontal="right" vertical="center"/>
    </xf>
    <xf numFmtId="49" fontId="10" fillId="0" borderId="0" xfId="0" applyNumberFormat="1" applyFont="1">
      <alignment vertical="center"/>
    </xf>
    <xf numFmtId="0" fontId="22" fillId="0" borderId="96" xfId="17" applyFont="1" applyBorder="1" applyAlignment="1">
      <alignment horizontal="left" vertical="center"/>
    </xf>
    <xf numFmtId="0" fontId="22" fillId="0" borderId="98" xfId="17" applyFont="1" applyBorder="1" applyAlignment="1">
      <alignment horizontal="left" vertical="center"/>
    </xf>
    <xf numFmtId="0" fontId="22" fillId="0" borderId="59" xfId="17" applyFont="1" applyBorder="1" applyAlignment="1">
      <alignment horizontal="left" vertical="center"/>
    </xf>
    <xf numFmtId="0" fontId="22" fillId="0" borderId="98" xfId="17" applyFont="1" applyBorder="1" applyAlignment="1">
      <alignment horizontal="center" vertical="center"/>
    </xf>
    <xf numFmtId="0" fontId="22" fillId="0" borderId="147" xfId="17" applyFont="1" applyBorder="1" applyAlignment="1">
      <alignment horizontal="center" vertical="center"/>
    </xf>
    <xf numFmtId="0" fontId="22" fillId="0" borderId="58" xfId="17" applyFont="1" applyBorder="1" applyAlignment="1">
      <alignment horizontal="center" vertical="center"/>
    </xf>
    <xf numFmtId="0" fontId="22" fillId="0" borderId="8" xfId="17" applyFont="1" applyBorder="1" applyAlignment="1">
      <alignment horizontal="center" vertical="center"/>
    </xf>
    <xf numFmtId="0" fontId="22" fillId="0" borderId="148" xfId="17" applyFont="1" applyBorder="1" applyAlignment="1">
      <alignment horizontal="center" vertical="center"/>
    </xf>
    <xf numFmtId="0" fontId="82" fillId="0" borderId="0" xfId="17" applyFont="1" applyAlignment="1">
      <alignment horizontal="left" vertical="center" wrapText="1"/>
    </xf>
    <xf numFmtId="0" fontId="22" fillId="0" borderId="77" xfId="17" applyFont="1" applyBorder="1" applyAlignment="1">
      <alignment horizontal="left" vertical="center"/>
    </xf>
    <xf numFmtId="0" fontId="22" fillId="0" borderId="78" xfId="17" applyFont="1" applyBorder="1" applyAlignment="1">
      <alignment horizontal="left" vertical="center"/>
    </xf>
    <xf numFmtId="0" fontId="22" fillId="0" borderId="106" xfId="17" applyFont="1" applyBorder="1" applyAlignment="1">
      <alignment horizontal="center" vertical="center"/>
    </xf>
    <xf numFmtId="0" fontId="61" fillId="0" borderId="67" xfId="17" applyFont="1" applyBorder="1" applyAlignment="1">
      <alignment horizontal="right" vertical="center"/>
    </xf>
    <xf numFmtId="0" fontId="22" fillId="0" borderId="129" xfId="17" applyFont="1" applyBorder="1" applyAlignment="1">
      <alignment horizontal="center" vertical="center"/>
    </xf>
    <xf numFmtId="0" fontId="22" fillId="0" borderId="8" xfId="17" applyFont="1" applyBorder="1" applyAlignment="1">
      <alignment horizontal="left" vertical="center" wrapText="1"/>
    </xf>
    <xf numFmtId="0" fontId="25" fillId="0" borderId="77" xfId="17" applyFont="1" applyBorder="1" applyAlignment="1">
      <alignment horizontal="center" vertical="center"/>
    </xf>
    <xf numFmtId="0" fontId="22" fillId="0" borderId="78" xfId="17" applyFont="1" applyBorder="1" applyAlignment="1">
      <alignment horizontal="center" vertical="center"/>
    </xf>
    <xf numFmtId="0" fontId="22" fillId="0" borderId="102" xfId="17" applyFont="1" applyBorder="1" applyAlignment="1">
      <alignment horizontal="center" vertical="center"/>
    </xf>
    <xf numFmtId="0" fontId="22" fillId="0" borderId="65" xfId="17" applyFont="1" applyBorder="1" applyAlignment="1">
      <alignment horizontal="center" vertical="center"/>
    </xf>
    <xf numFmtId="0" fontId="22" fillId="0" borderId="19" xfId="17" applyFont="1" applyBorder="1" applyAlignment="1">
      <alignment horizontal="left" vertical="center" wrapText="1"/>
    </xf>
    <xf numFmtId="0" fontId="22" fillId="0" borderId="104" xfId="17" applyFont="1" applyBorder="1" applyAlignment="1">
      <alignment horizontal="center" vertical="center"/>
    </xf>
    <xf numFmtId="0" fontId="61" fillId="0" borderId="149" xfId="17" applyFont="1" applyBorder="1" applyAlignment="1">
      <alignment horizontal="right" vertical="center"/>
    </xf>
    <xf numFmtId="0" fontId="22" fillId="0" borderId="19" xfId="17" applyFont="1" applyBorder="1" applyAlignment="1">
      <alignment horizontal="center" vertical="center"/>
    </xf>
    <xf numFmtId="0" fontId="22" fillId="0" borderId="103" xfId="17" applyFont="1" applyBorder="1" applyAlignment="1">
      <alignment horizontal="center" vertical="center"/>
    </xf>
    <xf numFmtId="0" fontId="61" fillId="0" borderId="150" xfId="17" applyFont="1" applyBorder="1" applyAlignment="1">
      <alignment horizontal="right" vertical="center"/>
    </xf>
    <xf numFmtId="0" fontId="22" fillId="0" borderId="77" xfId="17" applyFont="1" applyBorder="1" applyAlignment="1">
      <alignment horizontal="center" vertical="center"/>
    </xf>
    <xf numFmtId="0" fontId="22" fillId="0" borderId="128" xfId="17" applyFont="1" applyBorder="1" applyAlignment="1">
      <alignment horizontal="center" vertical="center"/>
    </xf>
    <xf numFmtId="0" fontId="22" fillId="0" borderId="151" xfId="17" applyFont="1" applyBorder="1" applyAlignment="1">
      <alignment horizontal="center" vertical="center"/>
    </xf>
    <xf numFmtId="0" fontId="22" fillId="0" borderId="152" xfId="17" applyFont="1" applyBorder="1" applyAlignment="1">
      <alignment horizontal="center" vertical="center"/>
    </xf>
    <xf numFmtId="0" fontId="22" fillId="0" borderId="150" xfId="17" applyFont="1" applyBorder="1" applyAlignment="1">
      <alignment horizontal="center" vertical="center"/>
    </xf>
    <xf numFmtId="0" fontId="25" fillId="0" borderId="90" xfId="17" applyFont="1" applyBorder="1" applyAlignment="1">
      <alignment horizontal="center" vertical="center"/>
    </xf>
    <xf numFmtId="0" fontId="22" fillId="0" borderId="91" xfId="17" applyFont="1" applyBorder="1" applyAlignment="1">
      <alignment horizontal="center" vertical="center"/>
    </xf>
    <xf numFmtId="0" fontId="22" fillId="0" borderId="90" xfId="17" applyFont="1" applyBorder="1" applyAlignment="1">
      <alignment horizontal="center" vertical="center"/>
    </xf>
    <xf numFmtId="0" fontId="22" fillId="0" borderId="88" xfId="17" applyFont="1" applyBorder="1" applyAlignment="1">
      <alignment horizontal="center" vertical="center"/>
    </xf>
    <xf numFmtId="0" fontId="22" fillId="0" borderId="109" xfId="17" applyFont="1" applyBorder="1" applyAlignment="1">
      <alignment horizontal="center" vertical="center"/>
    </xf>
    <xf numFmtId="0" fontId="22" fillId="0" borderId="111" xfId="17" applyFont="1" applyBorder="1" applyAlignment="1">
      <alignment horizontal="center" vertical="center"/>
    </xf>
    <xf numFmtId="0" fontId="61" fillId="0" borderId="152" xfId="17" applyFont="1" applyBorder="1" applyAlignment="1">
      <alignment horizontal="center" vertical="center"/>
    </xf>
    <xf numFmtId="0" fontId="22" fillId="0" borderId="142" xfId="17" applyFont="1" applyBorder="1" applyAlignment="1">
      <alignment horizontal="center" vertical="center"/>
    </xf>
    <xf numFmtId="0" fontId="22" fillId="0" borderId="153" xfId="17" applyFont="1" applyBorder="1" applyAlignment="1">
      <alignment horizontal="center" vertical="center"/>
    </xf>
    <xf numFmtId="0" fontId="22" fillId="0" borderId="20" xfId="17" applyFont="1" applyBorder="1" applyAlignment="1">
      <alignment horizontal="center" vertical="center"/>
    </xf>
    <xf numFmtId="0" fontId="57" fillId="0" borderId="133" xfId="10" applyFont="1" applyBorder="1" applyAlignment="1">
      <alignment horizontal="center" vertical="center" wrapText="1"/>
    </xf>
    <xf numFmtId="0" fontId="57" fillId="0" borderId="132" xfId="10" applyFont="1" applyBorder="1" applyAlignment="1">
      <alignment horizontal="center" vertical="center" wrapText="1"/>
    </xf>
    <xf numFmtId="0" fontId="57" fillId="0" borderId="134" xfId="10" applyFont="1" applyBorder="1" applyAlignment="1">
      <alignment horizontal="center" vertical="center" wrapText="1"/>
    </xf>
    <xf numFmtId="0" fontId="57" fillId="0" borderId="133" xfId="10" applyFont="1" applyBorder="1" applyAlignment="1">
      <alignment horizontal="center" vertical="center"/>
    </xf>
    <xf numFmtId="0" fontId="57" fillId="0" borderId="132" xfId="10" applyFont="1" applyBorder="1" applyAlignment="1">
      <alignment horizontal="center" vertical="center"/>
    </xf>
    <xf numFmtId="0" fontId="57" fillId="0" borderId="134" xfId="10" applyFont="1" applyBorder="1" applyAlignment="1">
      <alignment horizontal="center" vertical="center"/>
    </xf>
    <xf numFmtId="0" fontId="55" fillId="0" borderId="65" xfId="10" applyFont="1" applyBorder="1" applyAlignment="1">
      <alignment horizontal="left" vertical="center" wrapText="1"/>
    </xf>
    <xf numFmtId="0" fontId="53" fillId="0" borderId="0" xfId="10" applyFont="1" applyAlignment="1">
      <alignment horizontal="left" vertical="center" wrapText="1"/>
    </xf>
    <xf numFmtId="0" fontId="57" fillId="0" borderId="129" xfId="10" applyFont="1" applyBorder="1" applyAlignment="1">
      <alignment horizontal="left" vertical="center" wrapText="1"/>
    </xf>
    <xf numFmtId="0" fontId="57" fillId="0" borderId="154" xfId="10" applyFont="1" applyBorder="1" applyAlignment="1">
      <alignment vertical="center" wrapText="1"/>
    </xf>
    <xf numFmtId="0" fontId="57" fillId="0" borderId="5" xfId="10" applyFont="1" applyBorder="1" applyAlignment="1">
      <alignment horizontal="left" vertical="center" wrapText="1"/>
    </xf>
    <xf numFmtId="0" fontId="57" fillId="0" borderId="155" xfId="10" applyFont="1" applyBorder="1" applyAlignment="1">
      <alignment vertical="center" wrapText="1"/>
    </xf>
    <xf numFmtId="0" fontId="57" fillId="0" borderId="65" xfId="10" applyFont="1" applyBorder="1" applyAlignment="1">
      <alignment horizontal="left" vertical="center" wrapText="1"/>
    </xf>
    <xf numFmtId="0" fontId="57" fillId="0" borderId="156" xfId="10" applyFont="1" applyBorder="1" applyAlignment="1">
      <alignment vertical="center" wrapText="1"/>
    </xf>
    <xf numFmtId="0" fontId="57" fillId="0" borderId="10" xfId="10" applyFont="1" applyBorder="1" applyAlignment="1">
      <alignment horizontal="left" vertical="center" wrapText="1"/>
    </xf>
    <xf numFmtId="0" fontId="57" fillId="0" borderId="157" xfId="10" applyFont="1" applyBorder="1" applyAlignment="1">
      <alignment vertical="center" wrapText="1"/>
    </xf>
    <xf numFmtId="0" fontId="57" fillId="0" borderId="156" xfId="10" applyFont="1" applyBorder="1" applyAlignment="1">
      <alignment horizontal="center" vertical="center" wrapText="1"/>
    </xf>
    <xf numFmtId="0" fontId="57" fillId="0" borderId="158" xfId="10" applyFont="1" applyBorder="1" applyAlignment="1">
      <alignment horizontal="center" vertical="center" wrapText="1"/>
    </xf>
    <xf numFmtId="0" fontId="35" fillId="0" borderId="156" xfId="0" applyFont="1" applyBorder="1" applyAlignment="1">
      <alignment horizontal="center" vertical="center" wrapText="1"/>
    </xf>
    <xf numFmtId="0" fontId="35" fillId="0" borderId="157" xfId="0" applyFont="1" applyBorder="1" applyAlignment="1">
      <alignment horizontal="center" vertical="center" wrapText="1"/>
    </xf>
    <xf numFmtId="38" fontId="57" fillId="0" borderId="156" xfId="46" applyFont="1" applyBorder="1" applyAlignment="1">
      <alignment horizontal="right" vertical="center" wrapText="1"/>
    </xf>
    <xf numFmtId="38" fontId="57" fillId="0" borderId="158" xfId="46" applyFont="1" applyBorder="1" applyAlignment="1">
      <alignment horizontal="right" vertical="center" wrapText="1"/>
    </xf>
    <xf numFmtId="0" fontId="57" fillId="0" borderId="156" xfId="10" applyFont="1" applyBorder="1" applyAlignment="1">
      <alignment horizontal="left" vertical="center" wrapText="1"/>
    </xf>
    <xf numFmtId="0" fontId="57" fillId="0" borderId="153" xfId="10" applyFont="1" applyBorder="1" applyAlignment="1">
      <alignment horizontal="left" vertical="center" wrapText="1"/>
    </xf>
    <xf numFmtId="0" fontId="57" fillId="0" borderId="159" xfId="10" applyFont="1" applyBorder="1" applyAlignment="1">
      <alignment horizontal="center" vertical="center" wrapText="1"/>
    </xf>
    <xf numFmtId="0" fontId="57" fillId="0" borderId="130" xfId="10" applyFont="1" applyBorder="1" applyAlignment="1">
      <alignment horizontal="left" vertical="center" wrapText="1"/>
    </xf>
    <xf numFmtId="0" fontId="57" fillId="0" borderId="160" xfId="10" applyFont="1" applyBorder="1" applyAlignment="1">
      <alignment horizontal="center" vertical="center" wrapText="1"/>
    </xf>
    <xf numFmtId="0" fontId="35" fillId="0" borderId="159" xfId="0" applyFont="1" applyBorder="1" applyAlignment="1">
      <alignment horizontal="center" vertical="center" wrapText="1"/>
    </xf>
    <xf numFmtId="0" fontId="35" fillId="0" borderId="161" xfId="0" applyFont="1" applyBorder="1" applyAlignment="1">
      <alignment horizontal="center" vertical="center" wrapText="1"/>
    </xf>
    <xf numFmtId="0" fontId="83" fillId="0" borderId="0" xfId="0" applyFont="1" applyAlignment="1">
      <alignment horizontal="center" vertical="center"/>
    </xf>
    <xf numFmtId="0" fontId="22" fillId="0" borderId="4" xfId="0" applyFont="1" applyBorder="1" applyAlignment="1">
      <alignment horizontal="left" vertical="center" wrapText="1"/>
    </xf>
    <xf numFmtId="0" fontId="22" fillId="0" borderId="162" xfId="0" applyFont="1" applyBorder="1" applyAlignment="1">
      <alignment horizontal="left" vertical="center" wrapText="1"/>
    </xf>
    <xf numFmtId="0" fontId="22" fillId="4" borderId="2" xfId="0" applyFont="1" applyFill="1" applyBorder="1" applyAlignment="1">
      <alignment horizontal="center" vertical="center"/>
    </xf>
    <xf numFmtId="0" fontId="22" fillId="4" borderId="1" xfId="0" applyFont="1" applyFill="1" applyBorder="1" applyAlignment="1">
      <alignment horizontal="center" vertical="center"/>
    </xf>
    <xf numFmtId="0" fontId="4" fillId="0" borderId="0" xfId="0" applyFont="1" applyAlignment="1">
      <alignment horizontal="left" vertical="center"/>
    </xf>
    <xf numFmtId="0" fontId="22" fillId="4" borderId="9" xfId="0" applyFont="1" applyFill="1" applyBorder="1" applyAlignment="1">
      <alignment horizontal="center" vertical="center"/>
    </xf>
    <xf numFmtId="0" fontId="73" fillId="0" borderId="0" xfId="0" applyFont="1">
      <alignment vertical="center"/>
    </xf>
    <xf numFmtId="0" fontId="22" fillId="0" borderId="9" xfId="0" applyFont="1" applyBorder="1" applyAlignment="1">
      <alignment vertical="center" wrapText="1"/>
    </xf>
    <xf numFmtId="0" fontId="21" fillId="0" borderId="0" xfId="18" applyFont="1" applyAlignment="1">
      <alignment horizontal="right" vertical="center"/>
    </xf>
    <xf numFmtId="0" fontId="22" fillId="4" borderId="3" xfId="0" applyFont="1" applyFill="1" applyBorder="1" applyAlignment="1">
      <alignment horizontal="center" vertical="center"/>
    </xf>
    <xf numFmtId="0" fontId="22" fillId="0" borderId="3" xfId="0" applyFont="1" applyBorder="1" applyAlignment="1">
      <alignment vertical="center" wrapText="1"/>
    </xf>
    <xf numFmtId="0" fontId="22" fillId="4" borderId="21" xfId="0" applyFont="1" applyFill="1" applyBorder="1" applyAlignment="1">
      <alignment horizontal="centerContinuous" vertical="center"/>
    </xf>
    <xf numFmtId="0" fontId="6" fillId="0" borderId="0" xfId="0" applyFont="1" applyAlignment="1">
      <alignment horizontal="right" vertical="center"/>
    </xf>
    <xf numFmtId="0" fontId="22" fillId="0" borderId="126" xfId="8" applyFont="1" applyBorder="1" applyAlignment="1">
      <alignment horizontal="left" vertical="center"/>
    </xf>
    <xf numFmtId="0" fontId="22" fillId="0" borderId="96" xfId="17" applyFont="1" applyBorder="1" applyAlignment="1">
      <alignment horizontal="center" vertical="center"/>
    </xf>
    <xf numFmtId="0" fontId="64" fillId="0" borderId="0" xfId="8" applyFont="1" applyAlignment="1">
      <alignment horizontal="left" vertical="center"/>
    </xf>
    <xf numFmtId="0" fontId="22" fillId="0" borderId="105" xfId="8" applyFont="1" applyBorder="1" applyAlignment="1">
      <alignment horizontal="left" vertical="center"/>
    </xf>
    <xf numFmtId="0" fontId="22" fillId="0" borderId="78" xfId="8" applyFont="1" applyBorder="1" applyAlignment="1">
      <alignment vertical="center"/>
    </xf>
    <xf numFmtId="0" fontId="22" fillId="0" borderId="77" xfId="8" applyFont="1" applyBorder="1" applyAlignment="1">
      <alignment horizontal="center" vertical="center" wrapText="1"/>
    </xf>
    <xf numFmtId="0" fontId="22" fillId="0" borderId="78" xfId="8" applyFont="1" applyBorder="1" applyAlignment="1">
      <alignment horizontal="right" vertical="center"/>
    </xf>
    <xf numFmtId="0" fontId="22" fillId="0" borderId="90" xfId="8" applyFont="1" applyBorder="1" applyAlignment="1">
      <alignment horizontal="center" vertical="center" wrapText="1"/>
    </xf>
    <xf numFmtId="0" fontId="22" fillId="0" borderId="88" xfId="8" applyFont="1" applyBorder="1" applyAlignment="1">
      <alignment horizontal="right" vertical="center"/>
    </xf>
    <xf numFmtId="0" fontId="22" fillId="0" borderId="91" xfId="8" applyFont="1" applyBorder="1" applyAlignment="1">
      <alignment horizontal="right" vertical="center"/>
    </xf>
    <xf numFmtId="0" fontId="84" fillId="0" borderId="0" xfId="10" applyFont="1" applyAlignment="1">
      <alignment horizontal="left" vertical="center"/>
    </xf>
    <xf numFmtId="0" fontId="84" fillId="0" borderId="0" xfId="0" applyFont="1" applyAlignment="1">
      <alignment horizontal="center" vertical="center"/>
    </xf>
    <xf numFmtId="0" fontId="85" fillId="0" borderId="0" xfId="10" applyFont="1" applyAlignment="1">
      <alignment horizontal="left" vertical="center"/>
    </xf>
    <xf numFmtId="0" fontId="21" fillId="0" borderId="12" xfId="10" applyFont="1" applyBorder="1" applyAlignment="1">
      <alignment horizontal="left" vertical="center"/>
    </xf>
    <xf numFmtId="0" fontId="21" fillId="0" borderId="10" xfId="10" applyFont="1" applyBorder="1" applyAlignment="1">
      <alignment horizontal="center" vertical="center"/>
    </xf>
    <xf numFmtId="0" fontId="86" fillId="0" borderId="57" xfId="10" applyFont="1" applyBorder="1" applyAlignment="1">
      <alignment horizontal="center" vertical="center" wrapText="1"/>
    </xf>
    <xf numFmtId="0" fontId="86" fillId="0" borderId="58" xfId="10" applyFont="1" applyBorder="1" applyAlignment="1">
      <alignment horizontal="center" vertical="center"/>
    </xf>
    <xf numFmtId="0" fontId="21" fillId="0" borderId="19" xfId="10" applyFont="1" applyBorder="1" applyAlignment="1">
      <alignment horizontal="center" vertical="center"/>
    </xf>
    <xf numFmtId="0" fontId="21" fillId="0" borderId="19" xfId="10" applyFont="1" applyBorder="1" applyAlignment="1">
      <alignment horizontal="center" vertical="center" wrapText="1"/>
    </xf>
    <xf numFmtId="0" fontId="86" fillId="0" borderId="19" xfId="10" applyFont="1" applyBorder="1" applyAlignment="1">
      <alignment horizontal="center" vertical="center" wrapText="1"/>
    </xf>
    <xf numFmtId="0" fontId="21" fillId="0" borderId="57" xfId="10" applyFont="1" applyBorder="1" applyAlignment="1">
      <alignment horizontal="left" vertical="center"/>
    </xf>
    <xf numFmtId="0" fontId="21" fillId="0" borderId="61" xfId="10" applyFont="1" applyBorder="1" applyAlignment="1">
      <alignment horizontal="left" vertical="center"/>
    </xf>
    <xf numFmtId="0" fontId="87" fillId="0" borderId="0" xfId="10" applyFont="1" applyAlignment="1">
      <alignment horizontal="left" vertical="center" wrapText="1"/>
    </xf>
    <xf numFmtId="0" fontId="87" fillId="0" borderId="0" xfId="10" applyFont="1" applyAlignment="1">
      <alignment horizontal="left" vertical="center"/>
    </xf>
    <xf numFmtId="0" fontId="86" fillId="0" borderId="153" xfId="10" applyFont="1" applyBorder="1" applyAlignment="1">
      <alignment horizontal="center" vertical="center"/>
    </xf>
    <xf numFmtId="0" fontId="86" fillId="0" borderId="142" xfId="10" applyFont="1" applyBorder="1" applyAlignment="1">
      <alignment horizontal="center" vertical="center"/>
    </xf>
    <xf numFmtId="0" fontId="21" fillId="0" borderId="67" xfId="10" applyFont="1" applyBorder="1" applyAlignment="1">
      <alignment horizontal="center" vertical="center"/>
    </xf>
    <xf numFmtId="0" fontId="21" fillId="0" borderId="67" xfId="10" applyFont="1" applyBorder="1" applyAlignment="1">
      <alignment horizontal="center" vertical="center" wrapText="1"/>
    </xf>
    <xf numFmtId="0" fontId="86" fillId="0" borderId="67" xfId="10" applyFont="1" applyBorder="1" applyAlignment="1">
      <alignment horizontal="center" vertical="center" wrapText="1"/>
    </xf>
    <xf numFmtId="0" fontId="21" fillId="0" borderId="66" xfId="10" applyFont="1" applyBorder="1" applyAlignment="1">
      <alignment horizontal="left" vertical="center"/>
    </xf>
    <xf numFmtId="0" fontId="21" fillId="0" borderId="0" xfId="10" applyFont="1" applyAlignment="1">
      <alignment horizontal="centerContinuous" vertical="center" shrinkToFit="1"/>
    </xf>
    <xf numFmtId="0" fontId="21" fillId="0" borderId="163" xfId="10" applyFont="1" applyBorder="1" applyAlignment="1">
      <alignment horizontal="left" vertical="center"/>
    </xf>
    <xf numFmtId="0" fontId="21" fillId="0" borderId="57" xfId="10" applyFont="1" applyBorder="1" applyAlignment="1">
      <alignment horizontal="center" vertical="center" wrapText="1" shrinkToFit="1"/>
    </xf>
    <xf numFmtId="0" fontId="86" fillId="0" borderId="61" xfId="10" applyFont="1" applyBorder="1" applyAlignment="1">
      <alignment horizontal="center" vertical="center" shrinkToFit="1"/>
    </xf>
    <xf numFmtId="0" fontId="21" fillId="0" borderId="12" xfId="10" applyFont="1" applyBorder="1" applyAlignment="1">
      <alignment horizontal="center" vertical="center" shrinkToFit="1"/>
    </xf>
    <xf numFmtId="0" fontId="21" fillId="0" borderId="9" xfId="10" applyFont="1" applyBorder="1" applyAlignment="1">
      <alignment horizontal="center" vertical="center" shrinkToFit="1"/>
    </xf>
    <xf numFmtId="0" fontId="21" fillId="0" borderId="10" xfId="10" applyFont="1" applyBorder="1" applyAlignment="1">
      <alignment horizontal="center" vertical="center" shrinkToFit="1"/>
    </xf>
    <xf numFmtId="0" fontId="21" fillId="0" borderId="0" xfId="10" applyFont="1" applyAlignment="1">
      <alignment horizontal="left" vertical="center" shrinkToFit="1"/>
    </xf>
    <xf numFmtId="0" fontId="87" fillId="0" borderId="0" xfId="10" applyFont="1" applyAlignment="1">
      <alignment horizontal="centerContinuous" vertical="center" shrinkToFit="1"/>
    </xf>
    <xf numFmtId="0" fontId="21" fillId="0" borderId="0" xfId="10" applyFont="1" applyAlignment="1">
      <alignment vertical="center" shrinkToFit="1"/>
    </xf>
    <xf numFmtId="0" fontId="86" fillId="0" borderId="65" xfId="10" applyFont="1" applyBorder="1" applyAlignment="1">
      <alignment horizontal="center" vertical="center" shrinkToFit="1"/>
    </xf>
    <xf numFmtId="0" fontId="86" fillId="0" borderId="66" xfId="10" applyFont="1" applyBorder="1" applyAlignment="1">
      <alignment horizontal="center" vertical="center" shrinkToFit="1"/>
    </xf>
    <xf numFmtId="0" fontId="21" fillId="0" borderId="163" xfId="10" applyFont="1" applyBorder="1">
      <alignment vertical="center"/>
    </xf>
    <xf numFmtId="0" fontId="27" fillId="0" borderId="0" xfId="10" applyFont="1" applyAlignment="1">
      <alignment horizontal="right" vertical="center"/>
    </xf>
    <xf numFmtId="0" fontId="27" fillId="0" borderId="10" xfId="10" applyFont="1" applyBorder="1" applyAlignment="1">
      <alignment horizontal="left" vertical="center"/>
    </xf>
    <xf numFmtId="0" fontId="21" fillId="0" borderId="164" xfId="10" applyFont="1" applyBorder="1">
      <alignment vertical="center"/>
    </xf>
    <xf numFmtId="0" fontId="21" fillId="0" borderId="0" xfId="10" applyFont="1" applyAlignment="1">
      <alignment horizontal="centerContinuous" vertical="center"/>
    </xf>
    <xf numFmtId="0" fontId="21" fillId="3" borderId="163" xfId="10" applyFont="1" applyFill="1" applyBorder="1">
      <alignment vertical="center"/>
    </xf>
    <xf numFmtId="0" fontId="21" fillId="3" borderId="164" xfId="10" applyFont="1" applyFill="1" applyBorder="1">
      <alignment vertical="center"/>
    </xf>
    <xf numFmtId="0" fontId="87" fillId="0" borderId="0" xfId="10" applyFont="1" applyAlignment="1">
      <alignment horizontal="centerContinuous" vertical="center"/>
    </xf>
    <xf numFmtId="0" fontId="88" fillId="0" borderId="0" xfId="10" applyFont="1">
      <alignment vertical="center"/>
    </xf>
    <xf numFmtId="0" fontId="21" fillId="3" borderId="164" xfId="10" applyFont="1" applyFill="1" applyBorder="1" applyAlignment="1">
      <alignment horizontal="left" vertical="center"/>
    </xf>
    <xf numFmtId="0" fontId="21" fillId="3" borderId="163" xfId="10" applyFont="1" applyFill="1" applyBorder="1" applyAlignment="1">
      <alignment horizontal="left" vertical="center"/>
    </xf>
    <xf numFmtId="0" fontId="27" fillId="3" borderId="19" xfId="10" applyFont="1" applyFill="1" applyBorder="1" applyAlignment="1">
      <alignment horizontal="center" vertical="center"/>
    </xf>
    <xf numFmtId="0" fontId="86" fillId="0" borderId="103" xfId="10" applyFont="1" applyBorder="1" applyAlignment="1">
      <alignment horizontal="center" vertical="center" shrinkToFit="1"/>
    </xf>
    <xf numFmtId="0" fontId="86" fillId="0" borderId="165" xfId="10" applyFont="1" applyBorder="1" applyAlignment="1">
      <alignment horizontal="center" vertical="center" shrinkToFit="1"/>
    </xf>
    <xf numFmtId="0" fontId="21" fillId="0" borderId="15" xfId="10" applyFont="1" applyBorder="1" applyAlignment="1">
      <alignment horizontal="center" vertical="center" shrinkToFit="1"/>
    </xf>
    <xf numFmtId="0" fontId="21" fillId="0" borderId="3" xfId="10" applyFont="1" applyBorder="1" applyAlignment="1">
      <alignment horizontal="center" vertical="center" shrinkToFit="1"/>
    </xf>
    <xf numFmtId="0" fontId="21" fillId="0" borderId="14" xfId="10" applyFont="1" applyBorder="1" applyAlignment="1">
      <alignment horizontal="center" vertical="center" shrinkToFit="1"/>
    </xf>
    <xf numFmtId="0" fontId="27" fillId="3" borderId="67" xfId="10" applyFont="1" applyFill="1" applyBorder="1" applyAlignment="1">
      <alignment horizontal="center" vertical="center"/>
    </xf>
    <xf numFmtId="0" fontId="21" fillId="0" borderId="129" xfId="10" applyFont="1" applyBorder="1" applyAlignment="1">
      <alignment horizontal="center" vertical="center"/>
    </xf>
    <xf numFmtId="0" fontId="21" fillId="0" borderId="166" xfId="10" applyFont="1" applyBorder="1" applyAlignment="1">
      <alignment horizontal="center" vertical="center"/>
    </xf>
    <xf numFmtId="0" fontId="21" fillId="0" borderId="128" xfId="10" applyFont="1" applyBorder="1" applyAlignment="1">
      <alignment horizontal="left" vertical="center" wrapText="1" shrinkToFit="1"/>
    </xf>
    <xf numFmtId="0" fontId="21" fillId="0" borderId="2" xfId="10" applyFont="1" applyBorder="1" applyAlignment="1">
      <alignment horizontal="left" vertical="center" wrapText="1" shrinkToFit="1"/>
    </xf>
    <xf numFmtId="0" fontId="21" fillId="0" borderId="106" xfId="10" applyFont="1" applyBorder="1" applyAlignment="1">
      <alignment horizontal="center" vertical="center" wrapText="1" shrinkToFit="1"/>
    </xf>
    <xf numFmtId="0" fontId="21" fillId="0" borderId="65" xfId="10" applyFont="1" applyBorder="1" applyAlignment="1">
      <alignment horizontal="center" vertical="center"/>
    </xf>
    <xf numFmtId="0" fontId="21" fillId="0" borderId="66" xfId="10" applyFont="1" applyBorder="1" applyAlignment="1">
      <alignment horizontal="center" vertical="center"/>
    </xf>
    <xf numFmtId="0" fontId="21" fillId="0" borderId="105" xfId="10" applyFont="1" applyBorder="1" applyAlignment="1">
      <alignment horizontal="left" vertical="center" wrapText="1" shrinkToFit="1"/>
    </xf>
    <xf numFmtId="0" fontId="21" fillId="0" borderId="9" xfId="10" applyFont="1" applyBorder="1" applyAlignment="1">
      <alignment horizontal="left" vertical="center" wrapText="1" shrinkToFit="1"/>
    </xf>
    <xf numFmtId="0" fontId="21" fillId="0" borderId="102" xfId="10" applyFont="1" applyBorder="1" applyAlignment="1">
      <alignment horizontal="center" vertical="center" wrapText="1" shrinkToFit="1"/>
    </xf>
    <xf numFmtId="0" fontId="21" fillId="0" borderId="20" xfId="10" applyFont="1" applyBorder="1" applyAlignment="1">
      <alignment horizontal="center" vertical="center" wrapText="1"/>
    </xf>
    <xf numFmtId="0" fontId="86" fillId="0" borderId="20" xfId="10" applyFont="1" applyBorder="1" applyAlignment="1">
      <alignment horizontal="center" vertical="center" wrapText="1"/>
    </xf>
    <xf numFmtId="0" fontId="75" fillId="0" borderId="15" xfId="10" applyFont="1" applyBorder="1" applyAlignment="1">
      <alignment horizontal="left" vertical="center" wrapText="1"/>
    </xf>
    <xf numFmtId="0" fontId="75" fillId="0" borderId="104" xfId="10" applyFont="1" applyBorder="1" applyAlignment="1">
      <alignment horizontal="left" vertical="center" wrapText="1"/>
    </xf>
    <xf numFmtId="0" fontId="75" fillId="0" borderId="4" xfId="10" applyFont="1" applyBorder="1" applyAlignment="1">
      <alignment horizontal="left" vertical="center" wrapText="1"/>
    </xf>
    <xf numFmtId="0" fontId="75" fillId="0" borderId="78" xfId="10" applyFont="1" applyBorder="1" applyAlignment="1">
      <alignment horizontal="left" vertical="center" wrapText="1"/>
    </xf>
    <xf numFmtId="0" fontId="75" fillId="0" borderId="0" xfId="10" applyFont="1">
      <alignment vertical="center"/>
    </xf>
    <xf numFmtId="0" fontId="85" fillId="0" borderId="0" xfId="10" applyFont="1" applyAlignment="1">
      <alignment horizontal="center" vertical="center"/>
    </xf>
    <xf numFmtId="0" fontId="21" fillId="0" borderId="20" xfId="10" applyFont="1" applyBorder="1" applyAlignment="1">
      <alignment horizontal="center" vertical="center"/>
    </xf>
    <xf numFmtId="0" fontId="21" fillId="0" borderId="8" xfId="10" applyFont="1" applyBorder="1" applyAlignment="1">
      <alignment horizontal="center" vertical="center"/>
    </xf>
    <xf numFmtId="0" fontId="21" fillId="0" borderId="153" xfId="10" applyFont="1" applyBorder="1" applyAlignment="1">
      <alignment horizontal="center" vertical="center"/>
    </xf>
    <xf numFmtId="0" fontId="21" fillId="0" borderId="167" xfId="10" applyFont="1" applyBorder="1" applyAlignment="1">
      <alignment horizontal="center" vertical="center"/>
    </xf>
    <xf numFmtId="0" fontId="21" fillId="0" borderId="109" xfId="10" applyFont="1" applyBorder="1" applyAlignment="1">
      <alignment horizontal="left" vertical="center" wrapText="1" shrinkToFit="1"/>
    </xf>
    <xf numFmtId="0" fontId="21" fillId="0" borderId="108" xfId="10" applyFont="1" applyBorder="1" applyAlignment="1">
      <alignment horizontal="left" vertical="center" wrapText="1" shrinkToFit="1"/>
    </xf>
    <xf numFmtId="0" fontId="21" fillId="0" borderId="111" xfId="10" applyFont="1" applyBorder="1" applyAlignment="1">
      <alignment horizontal="center" vertical="center" wrapText="1" shrinkToFit="1"/>
    </xf>
    <xf numFmtId="0" fontId="27" fillId="0" borderId="106" xfId="10" applyFont="1" applyBorder="1" applyAlignment="1">
      <alignment horizontal="center" vertical="center" wrapText="1"/>
    </xf>
    <xf numFmtId="0" fontId="21" fillId="3" borderId="19" xfId="10" applyFont="1" applyFill="1" applyBorder="1" applyAlignment="1">
      <alignment horizontal="center" vertical="center"/>
    </xf>
    <xf numFmtId="0" fontId="21" fillId="2" borderId="19" xfId="10" applyFont="1" applyFill="1" applyBorder="1" applyAlignment="1">
      <alignment horizontal="center" vertical="center"/>
    </xf>
    <xf numFmtId="0" fontId="21" fillId="0" borderId="57" xfId="10" applyFont="1" applyBorder="1" applyAlignment="1">
      <alignment horizontal="center" vertical="center" wrapText="1"/>
    </xf>
    <xf numFmtId="0" fontId="21" fillId="0" borderId="61" xfId="10" applyFont="1" applyBorder="1" applyAlignment="1">
      <alignment horizontal="center" vertical="center" wrapText="1"/>
    </xf>
    <xf numFmtId="0" fontId="21" fillId="3" borderId="99" xfId="10" applyFont="1" applyFill="1" applyBorder="1" applyAlignment="1">
      <alignment horizontal="center" vertical="center"/>
    </xf>
    <xf numFmtId="0" fontId="21" fillId="3" borderId="124" xfId="10" applyFont="1" applyFill="1" applyBorder="1" applyAlignment="1">
      <alignment horizontal="center" vertical="center"/>
    </xf>
    <xf numFmtId="0" fontId="21" fillId="3" borderId="125" xfId="10" applyFont="1" applyFill="1" applyBorder="1" applyAlignment="1">
      <alignment horizontal="center" vertical="center"/>
    </xf>
    <xf numFmtId="0" fontId="21" fillId="0" borderId="133" xfId="10" applyFont="1" applyBorder="1" applyAlignment="1">
      <alignment horizontal="center" vertical="center"/>
    </xf>
    <xf numFmtId="0" fontId="86" fillId="0" borderId="96" xfId="8" applyFont="1" applyBorder="1" applyAlignment="1">
      <alignment horizontal="center" vertical="top" wrapText="1"/>
    </xf>
    <xf numFmtId="0" fontId="29" fillId="0" borderId="98" xfId="8" applyFont="1" applyBorder="1" applyAlignment="1">
      <alignment horizontal="center" vertical="center" wrapText="1"/>
    </xf>
    <xf numFmtId="0" fontId="21" fillId="3" borderId="57" xfId="10" applyFont="1" applyFill="1" applyBorder="1" applyAlignment="1">
      <alignment horizontal="center" vertical="center"/>
    </xf>
    <xf numFmtId="0" fontId="21" fillId="3" borderId="61" xfId="10" applyFont="1" applyFill="1" applyBorder="1" applyAlignment="1">
      <alignment horizontal="center" vertical="center"/>
    </xf>
    <xf numFmtId="0" fontId="21" fillId="3" borderId="67" xfId="10" applyFont="1" applyFill="1" applyBorder="1" applyAlignment="1">
      <alignment horizontal="center" vertical="center"/>
    </xf>
    <xf numFmtId="0" fontId="21" fillId="3" borderId="20" xfId="10" applyFont="1" applyFill="1" applyBorder="1" applyAlignment="1">
      <alignment horizontal="center" vertical="center"/>
    </xf>
    <xf numFmtId="0" fontId="21" fillId="2" borderId="20" xfId="10" applyFont="1" applyFill="1" applyBorder="1" applyAlignment="1">
      <alignment horizontal="center" vertical="center"/>
    </xf>
    <xf numFmtId="0" fontId="27" fillId="3" borderId="20" xfId="10" applyFont="1" applyFill="1" applyBorder="1" applyAlignment="1">
      <alignment horizontal="center" vertical="center"/>
    </xf>
    <xf numFmtId="0" fontId="21" fillId="0" borderId="65" xfId="10" applyFont="1" applyBorder="1" applyAlignment="1">
      <alignment horizontal="center" vertical="center" wrapText="1"/>
    </xf>
    <xf numFmtId="0" fontId="21" fillId="0" borderId="66" xfId="10" applyFont="1" applyBorder="1" applyAlignment="1">
      <alignment horizontal="center" vertical="center" wrapText="1"/>
    </xf>
    <xf numFmtId="0" fontId="21" fillId="3" borderId="110" xfId="10" applyFont="1" applyFill="1" applyBorder="1" applyAlignment="1">
      <alignment horizontal="center" vertical="center"/>
    </xf>
    <xf numFmtId="0" fontId="21" fillId="3" borderId="108" xfId="10" applyFont="1" applyFill="1" applyBorder="1" applyAlignment="1">
      <alignment horizontal="center" vertical="center"/>
    </xf>
    <xf numFmtId="0" fontId="21" fillId="3" borderId="130" xfId="10" applyFont="1" applyFill="1" applyBorder="1" applyAlignment="1">
      <alignment horizontal="center" vertical="center"/>
    </xf>
    <xf numFmtId="0" fontId="21" fillId="0" borderId="140" xfId="10" applyFont="1" applyBorder="1" applyAlignment="1">
      <alignment horizontal="center" vertical="center"/>
    </xf>
    <xf numFmtId="0" fontId="86" fillId="0" borderId="90" xfId="8" applyFont="1" applyBorder="1" applyAlignment="1">
      <alignment horizontal="center" vertical="top" wrapText="1"/>
    </xf>
    <xf numFmtId="0" fontId="29" fillId="0" borderId="91" xfId="8" applyFont="1" applyBorder="1" applyAlignment="1">
      <alignment horizontal="center" vertical="center" wrapText="1"/>
    </xf>
    <xf numFmtId="0" fontId="21" fillId="3" borderId="65" xfId="10" applyFont="1" applyFill="1" applyBorder="1" applyAlignment="1">
      <alignment horizontal="center" vertical="center"/>
    </xf>
    <xf numFmtId="0" fontId="21" fillId="3" borderId="66" xfId="10" applyFont="1" applyFill="1" applyBorder="1" applyAlignment="1">
      <alignment horizontal="center" vertical="center"/>
    </xf>
    <xf numFmtId="0" fontId="89" fillId="0" borderId="0" xfId="10" applyFont="1" applyAlignment="1">
      <alignment horizontal="left" vertical="center"/>
    </xf>
    <xf numFmtId="0" fontId="21" fillId="0" borderId="153" xfId="10" applyFont="1" applyBorder="1" applyAlignment="1">
      <alignment horizontal="center" vertical="center" wrapText="1"/>
    </xf>
    <xf numFmtId="0" fontId="21" fillId="0" borderId="167" xfId="10" applyFont="1" applyBorder="1" applyAlignment="1">
      <alignment horizontal="center" vertical="center" wrapText="1"/>
    </xf>
    <xf numFmtId="0" fontId="21" fillId="0" borderId="142" xfId="10" applyFont="1" applyBorder="1" applyAlignment="1">
      <alignment horizontal="center" vertical="center"/>
    </xf>
    <xf numFmtId="0" fontId="21" fillId="3" borderId="153" xfId="10" applyFont="1" applyFill="1" applyBorder="1" applyAlignment="1">
      <alignment horizontal="center" vertical="center"/>
    </xf>
    <xf numFmtId="0" fontId="21" fillId="3" borderId="167" xfId="10" applyFont="1" applyFill="1" applyBorder="1" applyAlignment="1">
      <alignment horizontal="center" vertical="center"/>
    </xf>
    <xf numFmtId="0" fontId="21" fillId="0" borderId="18" xfId="10" applyFont="1" applyBorder="1" applyAlignment="1">
      <alignment horizontal="center" vertical="center"/>
    </xf>
    <xf numFmtId="0" fontId="21" fillId="0" borderId="15" xfId="10" applyFont="1" applyBorder="1" applyAlignment="1">
      <alignment horizontal="left" vertical="center"/>
    </xf>
    <xf numFmtId="0" fontId="84" fillId="0" borderId="0" xfId="10" applyFont="1">
      <alignment vertical="center"/>
    </xf>
    <xf numFmtId="0" fontId="22" fillId="0" borderId="21" xfId="17" applyFont="1" applyBorder="1">
      <alignment vertical="center"/>
    </xf>
    <xf numFmtId="0" fontId="21" fillId="0" borderId="5" xfId="17" applyFont="1" applyBorder="1" applyAlignment="1">
      <alignment vertical="center" wrapText="1"/>
    </xf>
    <xf numFmtId="0" fontId="21" fillId="0" borderId="10" xfId="17" applyFont="1" applyBorder="1">
      <alignment vertical="center"/>
    </xf>
    <xf numFmtId="0" fontId="27" fillId="0" borderId="0" xfId="17" applyFont="1" applyAlignment="1">
      <alignment horizontal="left" vertical="top" wrapText="1"/>
    </xf>
    <xf numFmtId="0" fontId="76" fillId="0" borderId="5" xfId="17" applyFont="1" applyBorder="1" applyAlignment="1">
      <alignment horizontal="left" vertical="center"/>
    </xf>
    <xf numFmtId="0" fontId="61" fillId="0" borderId="6" xfId="17" applyFont="1" applyBorder="1" applyAlignment="1">
      <alignment horizontal="left" vertical="center"/>
    </xf>
    <xf numFmtId="0" fontId="90" fillId="0" borderId="6" xfId="17" applyFont="1" applyBorder="1" applyAlignment="1">
      <alignment horizontal="left" vertical="center"/>
    </xf>
    <xf numFmtId="0" fontId="22" fillId="0" borderId="0" xfId="17" applyFont="1" applyAlignment="1">
      <alignment horizontal="center" vertical="center" wrapText="1" justifyLastLine="1"/>
    </xf>
    <xf numFmtId="0" fontId="79" fillId="0" borderId="12" xfId="17" applyFont="1" applyBorder="1" applyAlignment="1">
      <alignment horizontal="centerContinuous" vertical="center"/>
    </xf>
    <xf numFmtId="0" fontId="76" fillId="0" borderId="10" xfId="17" applyFont="1" applyBorder="1" applyAlignment="1">
      <alignment horizontal="left" vertical="center"/>
    </xf>
    <xf numFmtId="0" fontId="21" fillId="7" borderId="1" xfId="17" applyFont="1" applyFill="1" applyBorder="1">
      <alignment vertical="center"/>
    </xf>
    <xf numFmtId="0" fontId="27" fillId="7" borderId="1" xfId="17" applyFont="1" applyFill="1" applyBorder="1" applyAlignment="1">
      <alignment horizontal="center" vertical="center"/>
    </xf>
    <xf numFmtId="0" fontId="27" fillId="7" borderId="1" xfId="17" applyFont="1" applyFill="1" applyBorder="1" applyAlignment="1">
      <alignment horizontal="center" vertical="center" wrapText="1"/>
    </xf>
    <xf numFmtId="0" fontId="21" fillId="7" borderId="96" xfId="17" applyFont="1" applyFill="1" applyBorder="1">
      <alignment vertical="center"/>
    </xf>
    <xf numFmtId="0" fontId="27" fillId="7" borderId="98" xfId="17" applyFont="1" applyFill="1" applyBorder="1" applyAlignment="1">
      <alignment horizontal="center" vertical="center" wrapText="1"/>
    </xf>
    <xf numFmtId="0" fontId="79" fillId="0" borderId="0" xfId="17" applyFont="1" applyAlignment="1">
      <alignment horizontal="center" vertical="center" wrapText="1"/>
    </xf>
    <xf numFmtId="0" fontId="79" fillId="0" borderId="0" xfId="17" applyFont="1" applyAlignment="1">
      <alignment horizontal="center" vertical="center"/>
    </xf>
    <xf numFmtId="0" fontId="78" fillId="0" borderId="147" xfId="17" applyFont="1" applyBorder="1" applyAlignment="1">
      <alignment horizontal="center" vertical="center" wrapText="1"/>
    </xf>
    <xf numFmtId="0" fontId="78" fillId="0" borderId="134" xfId="17" applyFont="1" applyBorder="1" applyAlignment="1">
      <alignment horizontal="center" vertical="center" wrapText="1"/>
    </xf>
    <xf numFmtId="0" fontId="27" fillId="7" borderId="2" xfId="17" applyFont="1" applyFill="1" applyBorder="1" applyAlignment="1">
      <alignment horizontal="center" vertical="center"/>
    </xf>
    <xf numFmtId="0" fontId="21" fillId="0" borderId="1" xfId="17" applyFont="1" applyBorder="1" applyAlignment="1">
      <alignment horizontal="left" vertical="center"/>
    </xf>
    <xf numFmtId="0" fontId="27" fillId="7" borderId="77" xfId="17" applyFont="1" applyFill="1" applyBorder="1" applyAlignment="1">
      <alignment horizontal="center" vertical="center" wrapText="1"/>
    </xf>
    <xf numFmtId="0" fontId="29" fillId="0" borderId="78" xfId="17" applyFont="1" applyBorder="1" applyAlignment="1">
      <alignment horizontal="left" vertical="center"/>
    </xf>
    <xf numFmtId="0" fontId="61" fillId="0" borderId="150" xfId="17" applyFont="1" applyBorder="1" applyAlignment="1">
      <alignment horizontal="center" vertical="center" wrapText="1"/>
    </xf>
    <xf numFmtId="0" fontId="61" fillId="0" borderId="144" xfId="17" applyFont="1" applyBorder="1" applyAlignment="1">
      <alignment horizontal="center" vertical="center" wrapText="1"/>
    </xf>
    <xf numFmtId="0" fontId="22" fillId="0" borderId="18" xfId="17" applyFont="1" applyBorder="1" applyAlignment="1">
      <alignment horizontal="center" vertical="center" wrapText="1" justifyLastLine="1"/>
    </xf>
    <xf numFmtId="0" fontId="27" fillId="7" borderId="3" xfId="17" applyFont="1" applyFill="1" applyBorder="1" applyAlignment="1">
      <alignment horizontal="center" vertical="center"/>
    </xf>
    <xf numFmtId="0" fontId="21" fillId="0" borderId="1" xfId="17" applyFont="1" applyBorder="1" applyAlignment="1">
      <alignment horizontal="right" vertical="center" indent="1"/>
    </xf>
    <xf numFmtId="0" fontId="21" fillId="7" borderId="90" xfId="17" applyFont="1" applyFill="1" applyBorder="1">
      <alignment vertical="center"/>
    </xf>
    <xf numFmtId="0" fontId="21" fillId="0" borderId="91" xfId="17" applyFont="1" applyBorder="1" applyAlignment="1">
      <alignment horizontal="right" vertical="center" indent="1"/>
    </xf>
    <xf numFmtId="0" fontId="22" fillId="7" borderId="126" xfId="17" applyFont="1" applyFill="1" applyBorder="1" applyAlignment="1">
      <alignment horizontal="center" vertical="center"/>
    </xf>
    <xf numFmtId="0" fontId="23" fillId="7" borderId="59" xfId="17" applyFont="1" applyFill="1" applyBorder="1" applyAlignment="1">
      <alignment horizontal="center" vertical="center"/>
    </xf>
    <xf numFmtId="0" fontId="23" fillId="7" borderId="98" xfId="17" applyFont="1" applyFill="1" applyBorder="1" applyAlignment="1">
      <alignment horizontal="center" vertical="center" wrapText="1"/>
    </xf>
    <xf numFmtId="0" fontId="21" fillId="0" borderId="0" xfId="17" applyFont="1" applyAlignment="1">
      <alignment horizontal="right" vertical="center" indent="1"/>
    </xf>
    <xf numFmtId="0" fontId="22" fillId="7" borderId="105" xfId="17" applyFont="1" applyFill="1" applyBorder="1" applyAlignment="1">
      <alignment horizontal="center" vertical="center"/>
    </xf>
    <xf numFmtId="0" fontId="23" fillId="7" borderId="1" xfId="17" applyFont="1" applyFill="1" applyBorder="1" applyAlignment="1">
      <alignment horizontal="center" vertical="center"/>
    </xf>
    <xf numFmtId="0" fontId="23" fillId="7" borderId="78" xfId="17" applyFont="1" applyFill="1" applyBorder="1" applyAlignment="1">
      <alignment horizontal="center" vertical="center" wrapText="1"/>
    </xf>
    <xf numFmtId="0" fontId="21" fillId="7" borderId="2" xfId="17" applyFont="1" applyFill="1" applyBorder="1" applyAlignment="1">
      <alignment horizontal="center" vertical="center"/>
    </xf>
    <xf numFmtId="0" fontId="21" fillId="0" borderId="2" xfId="17" applyFont="1" applyBorder="1" applyAlignment="1">
      <alignment horizontal="right" vertical="center" indent="1"/>
    </xf>
    <xf numFmtId="0" fontId="22" fillId="7" borderId="127" xfId="17" applyFont="1" applyFill="1" applyBorder="1" applyAlignment="1">
      <alignment horizontal="center" vertical="center"/>
    </xf>
    <xf numFmtId="0" fontId="21" fillId="7" borderId="126" xfId="17" applyFont="1" applyFill="1" applyBorder="1" applyAlignment="1">
      <alignment horizontal="center" vertical="center"/>
    </xf>
    <xf numFmtId="0" fontId="21" fillId="0" borderId="59" xfId="17" applyFont="1" applyBorder="1" applyAlignment="1">
      <alignment horizontal="left" vertical="center"/>
    </xf>
    <xf numFmtId="0" fontId="29" fillId="0" borderId="98" xfId="17" applyFont="1" applyBorder="1" applyAlignment="1">
      <alignment horizontal="left" vertical="center"/>
    </xf>
    <xf numFmtId="0" fontId="27" fillId="7" borderId="77" xfId="17" applyFont="1" applyFill="1" applyBorder="1" applyAlignment="1">
      <alignment horizontal="center" vertical="center"/>
    </xf>
    <xf numFmtId="0" fontId="23" fillId="7" borderId="105" xfId="17" applyFont="1" applyFill="1" applyBorder="1" applyAlignment="1">
      <alignment horizontal="center" vertical="center"/>
    </xf>
    <xf numFmtId="0" fontId="25" fillId="0" borderId="9" xfId="17" applyFont="1" applyBorder="1">
      <alignment vertical="center"/>
    </xf>
    <xf numFmtId="0" fontId="25" fillId="0" borderId="102" xfId="17" applyFont="1" applyBorder="1">
      <alignment vertical="center"/>
    </xf>
    <xf numFmtId="0" fontId="22" fillId="0" borderId="104" xfId="17" applyFont="1" applyBorder="1">
      <alignment vertical="center"/>
    </xf>
    <xf numFmtId="0" fontId="21" fillId="7" borderId="109" xfId="17" applyFont="1" applyFill="1" applyBorder="1" applyAlignment="1">
      <alignment horizontal="center" vertical="center"/>
    </xf>
    <xf numFmtId="0" fontId="21" fillId="0" borderId="88" xfId="17" applyFont="1" applyBorder="1" applyAlignment="1">
      <alignment horizontal="center" vertical="center"/>
    </xf>
    <xf numFmtId="0" fontId="22" fillId="7" borderId="90" xfId="17" applyFont="1" applyFill="1" applyBorder="1">
      <alignment vertical="center"/>
    </xf>
    <xf numFmtId="0" fontId="22" fillId="0" borderId="91" xfId="17" applyFont="1" applyBorder="1" applyAlignment="1">
      <alignment horizontal="right" vertical="center" indent="1"/>
    </xf>
    <xf numFmtId="0" fontId="61" fillId="0" borderId="152" xfId="17" applyFont="1" applyBorder="1" applyAlignment="1">
      <alignment horizontal="center" vertical="center" wrapText="1"/>
    </xf>
    <xf numFmtId="0" fontId="61" fillId="0" borderId="168" xfId="17" applyFont="1" applyBorder="1" applyAlignment="1">
      <alignment horizontal="center" vertical="center" wrapText="1"/>
    </xf>
    <xf numFmtId="0" fontId="76" fillId="0" borderId="14" xfId="17" applyFont="1" applyBorder="1" applyAlignment="1">
      <alignment horizontal="left" vertical="center"/>
    </xf>
    <xf numFmtId="0" fontId="49" fillId="0" borderId="0" xfId="32" applyFont="1" applyAlignment="1">
      <alignment vertical="center" textRotation="255" shrinkToFit="1"/>
    </xf>
    <xf numFmtId="0" fontId="91" fillId="0" borderId="0" xfId="32" applyFont="1">
      <alignment vertical="center"/>
    </xf>
    <xf numFmtId="0" fontId="49" fillId="0" borderId="57" xfId="32" applyFont="1" applyBorder="1" applyAlignment="1">
      <alignment vertical="center" shrinkToFit="1"/>
    </xf>
    <xf numFmtId="0" fontId="49" fillId="0" borderId="0" xfId="32" applyFont="1" applyAlignment="1">
      <alignment vertical="center" shrinkToFit="1"/>
    </xf>
    <xf numFmtId="0" fontId="49" fillId="0" borderId="58" xfId="32" applyFont="1" applyBorder="1" applyAlignment="1">
      <alignment vertical="center" shrinkToFit="1"/>
    </xf>
    <xf numFmtId="0" fontId="49" fillId="0" borderId="61" xfId="32" applyFont="1" applyBorder="1" applyAlignment="1">
      <alignment vertical="center" shrinkToFit="1"/>
    </xf>
    <xf numFmtId="0" fontId="92" fillId="0" borderId="0" xfId="32" applyFont="1">
      <alignment vertical="center"/>
    </xf>
    <xf numFmtId="0" fontId="49" fillId="0" borderId="57" xfId="32" applyFont="1" applyBorder="1" applyAlignment="1">
      <alignment horizontal="center" vertical="center"/>
    </xf>
    <xf numFmtId="0" fontId="49" fillId="0" borderId="99" xfId="32" applyFont="1" applyBorder="1" applyAlignment="1">
      <alignment horizontal="center" vertical="center"/>
    </xf>
    <xf numFmtId="0" fontId="30" fillId="0" borderId="125" xfId="32" applyFont="1" applyBorder="1" applyAlignment="1">
      <alignment horizontal="center" vertical="center" textRotation="255"/>
    </xf>
    <xf numFmtId="0" fontId="30" fillId="0" borderId="58" xfId="32" applyFont="1" applyBorder="1" applyAlignment="1">
      <alignment horizontal="center" vertical="center" textRotation="255"/>
    </xf>
    <xf numFmtId="0" fontId="30" fillId="0" borderId="61" xfId="32" applyFont="1" applyBorder="1" applyAlignment="1">
      <alignment horizontal="center" vertical="center" textRotation="255"/>
    </xf>
    <xf numFmtId="0" fontId="49" fillId="0" borderId="61" xfId="32" applyFont="1" applyBorder="1">
      <alignment vertical="center"/>
    </xf>
    <xf numFmtId="0" fontId="1" fillId="0" borderId="19" xfId="1" applyFont="1" applyBorder="1" applyAlignment="1">
      <alignment horizontal="center" vertical="center"/>
    </xf>
    <xf numFmtId="0" fontId="49" fillId="4" borderId="169" xfId="32" applyFont="1" applyFill="1" applyBorder="1" applyAlignment="1">
      <alignment vertical="center" textRotation="255" shrinkToFit="1"/>
    </xf>
    <xf numFmtId="0" fontId="49" fillId="4" borderId="169" xfId="32" applyFont="1" applyFill="1" applyBorder="1" applyAlignment="1">
      <alignment vertical="center" shrinkToFit="1"/>
    </xf>
    <xf numFmtId="0" fontId="49" fillId="4" borderId="170" xfId="32" applyFont="1" applyFill="1" applyBorder="1" applyAlignment="1">
      <alignment vertical="center" shrinkToFit="1"/>
    </xf>
    <xf numFmtId="0" fontId="49" fillId="0" borderId="65" xfId="32" applyFont="1" applyBorder="1" applyAlignment="1">
      <alignment vertical="center" shrinkToFit="1"/>
    </xf>
    <xf numFmtId="0" fontId="49" fillId="8" borderId="5" xfId="32" applyFont="1" applyFill="1" applyBorder="1" applyAlignment="1">
      <alignment vertical="center" shrinkToFit="1"/>
    </xf>
    <xf numFmtId="0" fontId="49" fillId="0" borderId="6" xfId="32" applyFont="1" applyBorder="1" applyAlignment="1">
      <alignment vertical="center" shrinkToFit="1"/>
    </xf>
    <xf numFmtId="0" fontId="49" fillId="0" borderId="7" xfId="32" applyFont="1" applyBorder="1" applyAlignment="1">
      <alignment vertical="center" shrinkToFit="1"/>
    </xf>
    <xf numFmtId="0" fontId="49" fillId="0" borderId="66" xfId="32" applyFont="1" applyBorder="1" applyAlignment="1">
      <alignment vertical="center" shrinkToFit="1"/>
    </xf>
    <xf numFmtId="0" fontId="49" fillId="0" borderId="171" xfId="32" applyFont="1" applyBorder="1" applyAlignment="1">
      <alignment horizontal="center" vertical="center"/>
    </xf>
    <xf numFmtId="0" fontId="49" fillId="0" borderId="172" xfId="32" applyFont="1" applyBorder="1" applyAlignment="1">
      <alignment horizontal="center" vertical="center"/>
    </xf>
    <xf numFmtId="0" fontId="30" fillId="0" borderId="8" xfId="32" applyFont="1" applyBorder="1" applyAlignment="1">
      <alignment horizontal="center" vertical="center" textRotation="255"/>
    </xf>
    <xf numFmtId="0" fontId="50" fillId="0" borderId="171" xfId="32" applyFont="1" applyBorder="1" applyAlignment="1">
      <alignment horizontal="center" vertical="center" textRotation="255" wrapText="1"/>
    </xf>
    <xf numFmtId="0" fontId="50" fillId="0" borderId="172" xfId="32" applyFont="1" applyBorder="1" applyAlignment="1">
      <alignment horizontal="center" vertical="center" textRotation="255"/>
    </xf>
    <xf numFmtId="0" fontId="30" fillId="0" borderId="57" xfId="32" applyFont="1" applyBorder="1" applyAlignment="1">
      <alignment horizontal="center" vertical="center" textRotation="255"/>
    </xf>
    <xf numFmtId="0" fontId="30" fillId="0" borderId="173" xfId="32" applyFont="1" applyBorder="1" applyAlignment="1">
      <alignment horizontal="center" vertical="center" textRotation="255"/>
    </xf>
    <xf numFmtId="0" fontId="30" fillId="0" borderId="174" xfId="32" applyFont="1" applyBorder="1" applyAlignment="1">
      <alignment horizontal="center" vertical="center" textRotation="255"/>
    </xf>
    <xf numFmtId="0" fontId="30" fillId="0" borderId="175" xfId="32" applyFont="1" applyBorder="1" applyAlignment="1">
      <alignment horizontal="center" vertical="center" textRotation="255"/>
    </xf>
    <xf numFmtId="0" fontId="49" fillId="0" borderId="19" xfId="32" applyFont="1" applyBorder="1" applyAlignment="1">
      <alignment horizontal="center" vertical="center"/>
    </xf>
    <xf numFmtId="0" fontId="49" fillId="0" borderId="66" xfId="32" applyFont="1" applyBorder="1">
      <alignment vertical="center"/>
    </xf>
    <xf numFmtId="0" fontId="1" fillId="0" borderId="67" xfId="1" applyFont="1" applyBorder="1" applyAlignment="1">
      <alignment horizontal="center" vertical="center"/>
    </xf>
    <xf numFmtId="0" fontId="92" fillId="4" borderId="176" xfId="32" applyFont="1" applyFill="1" applyBorder="1" applyAlignment="1">
      <alignment horizontal="left" vertical="center" shrinkToFit="1"/>
    </xf>
    <xf numFmtId="0" fontId="49" fillId="9" borderId="1" xfId="32" applyFont="1" applyFill="1" applyBorder="1" applyAlignment="1">
      <alignment horizontal="center" vertical="center"/>
    </xf>
    <xf numFmtId="0" fontId="49" fillId="4" borderId="0" xfId="32" applyFont="1" applyFill="1" applyAlignment="1">
      <alignment horizontal="center" vertical="center"/>
    </xf>
    <xf numFmtId="0" fontId="93" fillId="4" borderId="0" xfId="21" applyFont="1" applyFill="1">
      <alignment vertical="center"/>
    </xf>
    <xf numFmtId="0" fontId="49" fillId="9" borderId="2" xfId="32" applyFont="1" applyFill="1" applyBorder="1" applyAlignment="1">
      <alignment horizontal="center" vertical="center"/>
    </xf>
    <xf numFmtId="0" fontId="49" fillId="4" borderId="177" xfId="32" applyFont="1" applyFill="1" applyBorder="1" applyAlignment="1">
      <alignment horizontal="center" vertical="center"/>
    </xf>
    <xf numFmtId="0" fontId="49" fillId="8" borderId="10" xfId="32" applyFont="1" applyFill="1" applyBorder="1" applyAlignment="1">
      <alignment horizontal="center" vertical="center" shrinkToFit="1"/>
    </xf>
    <xf numFmtId="183" fontId="30" fillId="0" borderId="1" xfId="32" applyNumberFormat="1" applyFont="1" applyBorder="1" applyAlignment="1">
      <alignment horizontal="center" vertical="center"/>
    </xf>
    <xf numFmtId="183" fontId="30" fillId="0" borderId="2" xfId="32" applyNumberFormat="1" applyFont="1" applyBorder="1" applyAlignment="1">
      <alignment horizontal="center" vertical="center"/>
    </xf>
    <xf numFmtId="183" fontId="30" fillId="0" borderId="178" xfId="32" applyNumberFormat="1" applyFont="1" applyBorder="1" applyAlignment="1">
      <alignment horizontal="center" vertical="center"/>
    </xf>
    <xf numFmtId="183" fontId="30" fillId="0" borderId="4" xfId="32" applyNumberFormat="1" applyFont="1" applyBorder="1" applyAlignment="1">
      <alignment horizontal="center" vertical="center" wrapText="1"/>
    </xf>
    <xf numFmtId="183" fontId="50" fillId="0" borderId="12" xfId="32" applyNumberFormat="1" applyFont="1" applyBorder="1" applyAlignment="1">
      <alignment horizontal="center" vertical="center"/>
    </xf>
    <xf numFmtId="183" fontId="50" fillId="0" borderId="0" xfId="32" applyNumberFormat="1" applyFont="1" applyAlignment="1">
      <alignment horizontal="center" vertical="center"/>
    </xf>
    <xf numFmtId="183" fontId="50" fillId="0" borderId="66" xfId="32" applyNumberFormat="1" applyFont="1" applyBorder="1" applyAlignment="1">
      <alignment horizontal="center" vertical="center"/>
    </xf>
    <xf numFmtId="0" fontId="94" fillId="0" borderId="0" xfId="32" applyFont="1">
      <alignment vertical="center"/>
    </xf>
    <xf numFmtId="0" fontId="49" fillId="0" borderId="65" xfId="32" applyFont="1" applyBorder="1" applyAlignment="1">
      <alignment horizontal="center" vertical="center"/>
    </xf>
    <xf numFmtId="0" fontId="90" fillId="9" borderId="67" xfId="32" applyFont="1" applyFill="1" applyBorder="1" applyAlignment="1">
      <alignment horizontal="center" vertical="center" shrinkToFit="1"/>
    </xf>
    <xf numFmtId="0" fontId="90" fillId="9" borderId="105" xfId="32" applyFont="1" applyFill="1" applyBorder="1" applyAlignment="1">
      <alignment horizontal="center" vertical="center" shrinkToFit="1"/>
    </xf>
    <xf numFmtId="0" fontId="90" fillId="9" borderId="9" xfId="32" applyFont="1" applyFill="1" applyBorder="1" applyAlignment="1">
      <alignment horizontal="center" vertical="center" shrinkToFit="1"/>
    </xf>
    <xf numFmtId="0" fontId="90" fillId="9" borderId="10" xfId="32" applyFont="1" applyFill="1" applyBorder="1" applyAlignment="1">
      <alignment horizontal="center" vertical="center" shrinkToFit="1"/>
    </xf>
    <xf numFmtId="0" fontId="90" fillId="9" borderId="96" xfId="32" applyFont="1" applyFill="1" applyBorder="1" applyAlignment="1">
      <alignment horizontal="center" vertical="center" shrinkToFit="1"/>
    </xf>
    <xf numFmtId="0" fontId="90" fillId="9" borderId="59" xfId="32" applyFont="1" applyFill="1" applyBorder="1" applyAlignment="1">
      <alignment horizontal="center" vertical="center" shrinkToFit="1"/>
    </xf>
    <xf numFmtId="0" fontId="90" fillId="9" borderId="60" xfId="32" applyFont="1" applyFill="1" applyBorder="1" applyAlignment="1">
      <alignment horizontal="center" vertical="center" shrinkToFit="1"/>
    </xf>
    <xf numFmtId="0" fontId="90" fillId="9" borderId="127" xfId="32" applyFont="1" applyFill="1" applyBorder="1" applyAlignment="1">
      <alignment horizontal="center" vertical="center" shrinkToFit="1"/>
    </xf>
    <xf numFmtId="0" fontId="90" fillId="9" borderId="3" xfId="32" applyFont="1" applyFill="1" applyBorder="1" applyAlignment="1">
      <alignment horizontal="center" vertical="center" shrinkToFit="1"/>
    </xf>
    <xf numFmtId="0" fontId="49" fillId="9" borderId="104" xfId="32" applyFont="1" applyFill="1" applyBorder="1" applyAlignment="1">
      <alignment horizontal="center" vertical="center" shrinkToFit="1"/>
    </xf>
    <xf numFmtId="0" fontId="49" fillId="0" borderId="67" xfId="32" applyFont="1" applyBorder="1" applyAlignment="1">
      <alignment horizontal="center" vertical="center"/>
    </xf>
    <xf numFmtId="0" fontId="49" fillId="0" borderId="67" xfId="32" applyFont="1" applyBorder="1">
      <alignment vertical="center"/>
    </xf>
    <xf numFmtId="0" fontId="90" fillId="9" borderId="98" xfId="32" applyFont="1" applyFill="1" applyBorder="1" applyAlignment="1">
      <alignment horizontal="center" vertical="center" shrinkToFit="1"/>
    </xf>
    <xf numFmtId="0" fontId="49" fillId="4" borderId="0" xfId="32" applyFont="1" applyFill="1" applyAlignment="1">
      <alignment vertical="center" shrinkToFit="1"/>
    </xf>
    <xf numFmtId="0" fontId="95" fillId="4" borderId="0" xfId="21" applyFont="1" applyFill="1">
      <alignment vertical="center"/>
    </xf>
    <xf numFmtId="0" fontId="49" fillId="9" borderId="9" xfId="32" applyFont="1" applyFill="1" applyBorder="1" applyAlignment="1">
      <alignment horizontal="center" vertical="center"/>
    </xf>
    <xf numFmtId="0" fontId="49" fillId="9" borderId="3" xfId="32" applyFont="1" applyFill="1" applyBorder="1" applyAlignment="1">
      <alignment horizontal="center" vertical="center"/>
    </xf>
    <xf numFmtId="0" fontId="96" fillId="0" borderId="0" xfId="32" applyFont="1" applyAlignment="1">
      <alignment vertical="center" wrapText="1"/>
    </xf>
    <xf numFmtId="183" fontId="30" fillId="0" borderId="9" xfId="32" applyNumberFormat="1" applyFont="1" applyBorder="1" applyAlignment="1">
      <alignment horizontal="center" vertical="center"/>
    </xf>
    <xf numFmtId="183" fontId="30" fillId="0" borderId="4" xfId="32" applyNumberFormat="1" applyFont="1" applyBorder="1" applyAlignment="1">
      <alignment horizontal="center" vertical="center"/>
    </xf>
    <xf numFmtId="0" fontId="90" fillId="9" borderId="77" xfId="32" applyFont="1" applyFill="1" applyBorder="1" applyAlignment="1">
      <alignment horizontal="center" vertical="center" shrinkToFit="1"/>
    </xf>
    <xf numFmtId="0" fontId="90" fillId="9" borderId="1" xfId="32" applyFont="1" applyFill="1" applyBorder="1" applyAlignment="1">
      <alignment horizontal="center" vertical="center" shrinkToFit="1"/>
    </xf>
    <xf numFmtId="0" fontId="90" fillId="9" borderId="21" xfId="32" applyFont="1" applyFill="1" applyBorder="1" applyAlignment="1">
      <alignment horizontal="center" vertical="center" shrinkToFit="1"/>
    </xf>
    <xf numFmtId="0" fontId="49" fillId="9" borderId="78" xfId="32" applyFont="1" applyFill="1" applyBorder="1" applyAlignment="1">
      <alignment horizontal="center" vertical="center" shrinkToFit="1"/>
    </xf>
    <xf numFmtId="0" fontId="90" fillId="9" borderId="78" xfId="32" applyFont="1" applyFill="1" applyBorder="1" applyAlignment="1">
      <alignment horizontal="center" vertical="center" shrinkToFit="1"/>
    </xf>
    <xf numFmtId="0" fontId="1" fillId="0" borderId="20" xfId="1" applyFont="1" applyBorder="1" applyAlignment="1">
      <alignment horizontal="center" vertical="center"/>
    </xf>
    <xf numFmtId="0" fontId="49" fillId="4" borderId="0" xfId="32" applyFont="1" applyFill="1">
      <alignment vertical="center"/>
    </xf>
    <xf numFmtId="0" fontId="49" fillId="0" borderId="2" xfId="32" applyFont="1" applyBorder="1" applyAlignment="1">
      <alignment horizontal="left" vertical="center"/>
    </xf>
    <xf numFmtId="184" fontId="49" fillId="0" borderId="0" xfId="32" applyNumberFormat="1" applyFont="1">
      <alignment vertical="center"/>
    </xf>
    <xf numFmtId="0" fontId="49" fillId="0" borderId="0" xfId="32" applyFont="1" applyAlignment="1">
      <alignment horizontal="center" vertical="center" textRotation="255" shrinkToFit="1"/>
    </xf>
    <xf numFmtId="0" fontId="49" fillId="0" borderId="9" xfId="32" applyNumberFormat="1" applyFont="1" applyFill="1" applyBorder="1" applyAlignment="1">
      <alignment horizontal="center" vertical="center"/>
    </xf>
    <xf numFmtId="0" fontId="49" fillId="0" borderId="9" xfId="32" applyFont="1" applyBorder="1" applyAlignment="1">
      <alignment horizontal="left" vertical="center"/>
    </xf>
    <xf numFmtId="183" fontId="30" fillId="0" borderId="3" xfId="32" applyNumberFormat="1" applyFont="1" applyBorder="1" applyAlignment="1">
      <alignment horizontal="center" vertical="center"/>
    </xf>
    <xf numFmtId="185" fontId="49" fillId="0" borderId="0" xfId="32" applyNumberFormat="1" applyFont="1">
      <alignment vertical="center"/>
    </xf>
    <xf numFmtId="0" fontId="30" fillId="0" borderId="1" xfId="32" applyFont="1" applyBorder="1" applyAlignment="1">
      <alignment horizontal="centerContinuous" vertical="center" wrapText="1"/>
    </xf>
    <xf numFmtId="186" fontId="30" fillId="0" borderId="1" xfId="32" applyNumberFormat="1" applyFont="1" applyBorder="1" applyAlignment="1">
      <alignment horizontal="center" vertical="center"/>
    </xf>
    <xf numFmtId="187" fontId="30" fillId="0" borderId="178" xfId="32" applyNumberFormat="1" applyFont="1" applyBorder="1" applyAlignment="1">
      <alignment horizontal="center" vertical="center"/>
    </xf>
    <xf numFmtId="188" fontId="30" fillId="0" borderId="4" xfId="32" applyNumberFormat="1" applyFont="1" applyBorder="1" applyAlignment="1">
      <alignment horizontal="center" vertical="center"/>
    </xf>
    <xf numFmtId="184" fontId="49" fillId="0" borderId="12" xfId="32" applyNumberFormat="1" applyFont="1" applyBorder="1" applyAlignment="1">
      <alignment horizontal="center" vertical="center"/>
    </xf>
    <xf numFmtId="184" fontId="49" fillId="0" borderId="0" xfId="32" applyNumberFormat="1" applyFont="1" applyAlignment="1">
      <alignment horizontal="center" vertical="center"/>
    </xf>
    <xf numFmtId="184" fontId="49" fillId="0" borderId="66" xfId="32" applyNumberFormat="1" applyFont="1" applyBorder="1" applyAlignment="1">
      <alignment horizontal="center" vertical="center"/>
    </xf>
    <xf numFmtId="0" fontId="49" fillId="0" borderId="103" xfId="32" applyFont="1" applyBorder="1" applyAlignment="1">
      <alignment horizontal="center" vertical="center"/>
    </xf>
    <xf numFmtId="0" fontId="49" fillId="0" borderId="179" xfId="32" applyFont="1" applyBorder="1" applyAlignment="1">
      <alignment horizontal="center" vertical="center"/>
    </xf>
    <xf numFmtId="0" fontId="90" fillId="9" borderId="149" xfId="32" applyFont="1" applyFill="1" applyBorder="1" applyAlignment="1">
      <alignment horizontal="center" vertical="center" shrinkToFit="1"/>
    </xf>
    <xf numFmtId="0" fontId="90" fillId="9" borderId="14" xfId="32" applyFont="1" applyFill="1" applyBorder="1" applyAlignment="1">
      <alignment horizontal="center" vertical="center" shrinkToFit="1"/>
    </xf>
    <xf numFmtId="0" fontId="49" fillId="0" borderId="129" xfId="32" applyFont="1" applyBorder="1" applyAlignment="1">
      <alignment horizontal="center" vertical="center" wrapText="1"/>
    </xf>
    <xf numFmtId="0" fontId="49" fillId="0" borderId="6" xfId="32" applyFont="1" applyBorder="1" applyAlignment="1">
      <alignment horizontal="center" vertical="center" wrapText="1"/>
    </xf>
    <xf numFmtId="0" fontId="90" fillId="9" borderId="151" xfId="32" applyFont="1" applyFill="1" applyBorder="1" applyAlignment="1">
      <alignment horizontal="center" vertical="center" shrinkToFit="1"/>
    </xf>
    <xf numFmtId="0" fontId="90" fillId="9" borderId="128" xfId="32" applyFont="1" applyFill="1" applyBorder="1" applyAlignment="1">
      <alignment horizontal="center" vertical="center" shrinkToFit="1"/>
    </xf>
    <xf numFmtId="0" fontId="90" fillId="9" borderId="2" xfId="32" applyFont="1" applyFill="1" applyBorder="1" applyAlignment="1">
      <alignment horizontal="center" vertical="center" shrinkToFit="1"/>
    </xf>
    <xf numFmtId="0" fontId="90" fillId="9" borderId="5" xfId="32" applyFont="1" applyFill="1" applyBorder="1" applyAlignment="1">
      <alignment horizontal="center" vertical="center" shrinkToFit="1"/>
    </xf>
    <xf numFmtId="0" fontId="49" fillId="4" borderId="0" xfId="32" applyFont="1" applyFill="1" applyAlignment="1">
      <alignment horizontal="centerContinuous" vertical="center"/>
    </xf>
    <xf numFmtId="49" fontId="97" fillId="0" borderId="2" xfId="32" applyNumberFormat="1" applyFont="1" applyBorder="1" applyAlignment="1">
      <alignment horizontal="center" vertical="center"/>
    </xf>
    <xf numFmtId="0" fontId="49" fillId="0" borderId="65" xfId="32" applyFont="1" applyBorder="1" applyAlignment="1">
      <alignment horizontal="center" vertical="center" wrapText="1"/>
    </xf>
    <xf numFmtId="0" fontId="49" fillId="0" borderId="0" xfId="32" applyFont="1" applyAlignment="1">
      <alignment horizontal="center" vertical="center" wrapText="1"/>
    </xf>
    <xf numFmtId="0" fontId="98" fillId="4" borderId="0" xfId="32" applyFont="1" applyFill="1" applyAlignment="1">
      <alignment horizontal="center" vertical="center"/>
    </xf>
    <xf numFmtId="0" fontId="98" fillId="4" borderId="177" xfId="32" applyFont="1" applyFill="1" applyBorder="1" applyAlignment="1">
      <alignment horizontal="center" vertical="center"/>
    </xf>
    <xf numFmtId="49" fontId="97" fillId="0" borderId="9" xfId="32" applyNumberFormat="1" applyFont="1" applyBorder="1" applyAlignment="1">
      <alignment horizontal="center" vertical="center"/>
    </xf>
    <xf numFmtId="186" fontId="30" fillId="0" borderId="2" xfId="32" applyNumberFormat="1" applyFont="1" applyBorder="1" applyAlignment="1">
      <alignment horizontal="center" vertical="center"/>
    </xf>
    <xf numFmtId="0" fontId="30" fillId="0" borderId="180" xfId="32" applyNumberFormat="1" applyFont="1" applyBorder="1" applyAlignment="1">
      <alignment horizontal="center" vertical="center"/>
    </xf>
    <xf numFmtId="186" fontId="30" fillId="0" borderId="9" xfId="32" applyNumberFormat="1" applyFont="1" applyBorder="1" applyAlignment="1">
      <alignment horizontal="center" vertical="center"/>
    </xf>
    <xf numFmtId="184" fontId="30" fillId="0" borderId="181" xfId="32" applyNumberFormat="1" applyFont="1" applyBorder="1" applyAlignment="1">
      <alignment horizontal="center" vertical="center"/>
    </xf>
    <xf numFmtId="0" fontId="99" fillId="0" borderId="2" xfId="21" applyFont="1" applyBorder="1" applyAlignment="1">
      <alignment horizontal="center" vertical="center" shrinkToFit="1"/>
    </xf>
    <xf numFmtId="0" fontId="99" fillId="0" borderId="9" xfId="21" applyFont="1" applyBorder="1" applyAlignment="1">
      <alignment horizontal="center" vertical="center" shrinkToFit="1"/>
    </xf>
    <xf numFmtId="0" fontId="49" fillId="0" borderId="103" xfId="32" applyFont="1" applyBorder="1" applyAlignment="1">
      <alignment horizontal="center" vertical="center" wrapText="1"/>
    </xf>
    <xf numFmtId="0" fontId="49" fillId="0" borderId="179" xfId="32" applyFont="1" applyBorder="1" applyAlignment="1">
      <alignment horizontal="center" vertical="center" wrapText="1"/>
    </xf>
    <xf numFmtId="186" fontId="30" fillId="0" borderId="3" xfId="32" applyNumberFormat="1" applyFont="1" applyBorder="1" applyAlignment="1">
      <alignment horizontal="center" vertical="center"/>
    </xf>
    <xf numFmtId="184" fontId="30" fillId="0" borderId="182" xfId="32" applyNumberFormat="1" applyFont="1" applyBorder="1" applyAlignment="1">
      <alignment horizontal="center" vertical="center"/>
    </xf>
    <xf numFmtId="0" fontId="99" fillId="0" borderId="3" xfId="21" applyFont="1" applyBorder="1" applyAlignment="1">
      <alignment horizontal="center" vertical="center" shrinkToFit="1"/>
    </xf>
    <xf numFmtId="0" fontId="49" fillId="0" borderId="129" xfId="32" applyFont="1" applyBorder="1" applyAlignment="1">
      <alignment horizontal="center" vertical="center"/>
    </xf>
    <xf numFmtId="0" fontId="49" fillId="0" borderId="183" xfId="32" applyFont="1" applyBorder="1" applyAlignment="1">
      <alignment horizontal="center" vertical="center"/>
    </xf>
    <xf numFmtId="0" fontId="90" fillId="9" borderId="151" xfId="32" applyFont="1" applyFill="1" applyBorder="1" applyAlignment="1">
      <alignment horizontal="center" vertical="center"/>
    </xf>
    <xf numFmtId="0" fontId="90" fillId="9" borderId="128" xfId="32" applyFont="1" applyFill="1" applyBorder="1" applyAlignment="1">
      <alignment horizontal="center" vertical="center"/>
    </xf>
    <xf numFmtId="0" fontId="90" fillId="9" borderId="2" xfId="32" applyFont="1" applyFill="1" applyBorder="1" applyAlignment="1">
      <alignment horizontal="center" vertical="center"/>
    </xf>
    <xf numFmtId="0" fontId="90" fillId="9" borderId="5" xfId="32" applyFont="1" applyFill="1" applyBorder="1" applyAlignment="1">
      <alignment horizontal="center" vertical="center"/>
    </xf>
    <xf numFmtId="0" fontId="90" fillId="9" borderId="106" xfId="32" applyFont="1" applyFill="1" applyBorder="1" applyAlignment="1">
      <alignment horizontal="center" vertical="center"/>
    </xf>
    <xf numFmtId="0" fontId="49" fillId="0" borderId="6" xfId="32" applyFont="1" applyBorder="1" applyAlignment="1">
      <alignment horizontal="center" vertical="center"/>
    </xf>
    <xf numFmtId="0" fontId="90" fillId="9" borderId="77" xfId="32" applyFont="1" applyFill="1" applyBorder="1" applyAlignment="1">
      <alignment horizontal="center" vertical="center"/>
    </xf>
    <xf numFmtId="0" fontId="90" fillId="9" borderId="1" xfId="32" applyFont="1" applyFill="1" applyBorder="1" applyAlignment="1">
      <alignment horizontal="center" vertical="center"/>
    </xf>
    <xf numFmtId="0" fontId="49" fillId="0" borderId="12" xfId="32" applyFont="1" applyBorder="1" applyAlignment="1">
      <alignment horizontal="center" vertical="center"/>
    </xf>
    <xf numFmtId="0" fontId="49" fillId="0" borderId="66" xfId="32" applyFont="1" applyBorder="1" applyAlignment="1">
      <alignment horizontal="center" vertical="center"/>
    </xf>
    <xf numFmtId="0" fontId="90" fillId="9" borderId="67" xfId="32" applyFont="1" applyFill="1" applyBorder="1" applyAlignment="1">
      <alignment horizontal="center" vertical="center"/>
    </xf>
    <xf numFmtId="0" fontId="90" fillId="9" borderId="105" xfId="32" applyFont="1" applyFill="1" applyBorder="1" applyAlignment="1">
      <alignment horizontal="center" vertical="center"/>
    </xf>
    <xf numFmtId="0" fontId="90" fillId="9" borderId="9" xfId="32" applyFont="1" applyFill="1" applyBorder="1" applyAlignment="1">
      <alignment horizontal="center" vertical="center"/>
    </xf>
    <xf numFmtId="0" fontId="90" fillId="9" borderId="10" xfId="32" applyFont="1" applyFill="1" applyBorder="1" applyAlignment="1">
      <alignment horizontal="center" vertical="center"/>
    </xf>
    <xf numFmtId="0" fontId="90" fillId="9" borderId="102" xfId="32" applyFont="1" applyFill="1" applyBorder="1" applyAlignment="1">
      <alignment horizontal="center" vertical="center"/>
    </xf>
    <xf numFmtId="0" fontId="49" fillId="0" borderId="3" xfId="32" applyFont="1" applyBorder="1" applyAlignment="1">
      <alignment horizontal="center" vertical="center"/>
    </xf>
    <xf numFmtId="0" fontId="49" fillId="4" borderId="0" xfId="32" applyFont="1" applyFill="1" applyAlignment="1">
      <alignment horizontal="left" vertical="center"/>
    </xf>
    <xf numFmtId="0" fontId="3" fillId="4" borderId="0" xfId="43" applyFill="1">
      <alignment vertical="center"/>
    </xf>
    <xf numFmtId="0" fontId="49" fillId="0" borderId="3" xfId="32" applyFont="1" applyBorder="1" applyAlignment="1">
      <alignment horizontal="left" vertical="center"/>
    </xf>
    <xf numFmtId="0" fontId="49" fillId="4" borderId="177" xfId="32" applyFont="1" applyFill="1" applyBorder="1" applyAlignment="1">
      <alignment vertical="center" shrinkToFit="1"/>
    </xf>
    <xf numFmtId="0" fontId="49" fillId="0" borderId="153" xfId="32" applyFont="1" applyBorder="1" applyAlignment="1">
      <alignment horizontal="center" vertical="center"/>
    </xf>
    <xf numFmtId="0" fontId="49" fillId="0" borderId="167" xfId="32" applyFont="1" applyBorder="1" applyAlignment="1">
      <alignment horizontal="center" vertical="center"/>
    </xf>
    <xf numFmtId="0" fontId="90" fillId="9" borderId="20" xfId="32" applyFont="1" applyFill="1" applyBorder="1" applyAlignment="1">
      <alignment horizontal="center" vertical="center"/>
    </xf>
    <xf numFmtId="0" fontId="90" fillId="9" borderId="109" xfId="32" applyFont="1" applyFill="1" applyBorder="1" applyAlignment="1">
      <alignment horizontal="center" vertical="center"/>
    </xf>
    <xf numFmtId="0" fontId="90" fillId="9" borderId="108" xfId="32" applyFont="1" applyFill="1" applyBorder="1" applyAlignment="1">
      <alignment horizontal="center" vertical="center"/>
    </xf>
    <xf numFmtId="0" fontId="90" fillId="9" borderId="130" xfId="32" applyFont="1" applyFill="1" applyBorder="1" applyAlignment="1">
      <alignment horizontal="center" vertical="center"/>
    </xf>
    <xf numFmtId="0" fontId="90" fillId="9" borderId="111" xfId="32" applyFont="1" applyFill="1" applyBorder="1" applyAlignment="1">
      <alignment horizontal="center" vertical="center"/>
    </xf>
    <xf numFmtId="0" fontId="49" fillId="0" borderId="20" xfId="32" applyFont="1" applyBorder="1" applyAlignment="1">
      <alignment horizontal="center" vertical="center"/>
    </xf>
    <xf numFmtId="0" fontId="49" fillId="0" borderId="142" xfId="32" applyFont="1" applyBorder="1" applyAlignment="1">
      <alignment horizontal="center" vertical="center"/>
    </xf>
    <xf numFmtId="0" fontId="90" fillId="9" borderId="90" xfId="32" applyFont="1" applyFill="1" applyBorder="1" applyAlignment="1">
      <alignment horizontal="center" vertical="center"/>
    </xf>
    <xf numFmtId="0" fontId="90" fillId="9" borderId="184" xfId="32" applyFont="1" applyFill="1" applyBorder="1" applyAlignment="1">
      <alignment horizontal="center" vertical="center"/>
    </xf>
    <xf numFmtId="0" fontId="49" fillId="4" borderId="185" xfId="32" applyFont="1" applyFill="1" applyBorder="1" applyAlignment="1">
      <alignment vertical="center" shrinkToFit="1"/>
    </xf>
    <xf numFmtId="0" fontId="49" fillId="4" borderId="185" xfId="32" applyFont="1" applyFill="1" applyBorder="1">
      <alignment vertical="center"/>
    </xf>
    <xf numFmtId="0" fontId="92" fillId="4" borderId="185" xfId="32" applyFont="1" applyFill="1" applyBorder="1">
      <alignment vertical="center"/>
    </xf>
    <xf numFmtId="0" fontId="49" fillId="4" borderId="185" xfId="32" applyFont="1" applyFill="1" applyBorder="1" applyAlignment="1">
      <alignment horizontal="left" vertical="center"/>
    </xf>
    <xf numFmtId="0" fontId="49" fillId="4" borderId="186" xfId="32" applyFont="1" applyFill="1" applyBorder="1">
      <alignment vertical="center"/>
    </xf>
    <xf numFmtId="0" fontId="92" fillId="0" borderId="65" xfId="32" applyFont="1" applyBorder="1" applyAlignment="1">
      <alignment horizontal="center" vertical="center"/>
    </xf>
    <xf numFmtId="0" fontId="92" fillId="0" borderId="0" xfId="32" applyFont="1" applyAlignment="1">
      <alignment horizontal="center" vertical="center"/>
    </xf>
    <xf numFmtId="0" fontId="30" fillId="0" borderId="5" xfId="32" applyFont="1" applyBorder="1">
      <alignment vertical="center"/>
    </xf>
    <xf numFmtId="0" fontId="49" fillId="0" borderId="6" xfId="32" applyFont="1" applyBorder="1">
      <alignment vertical="center"/>
    </xf>
    <xf numFmtId="0" fontId="30" fillId="0" borderId="7" xfId="32" applyFont="1" applyBorder="1">
      <alignment vertical="center"/>
    </xf>
    <xf numFmtId="0" fontId="49" fillId="0" borderId="96" xfId="32" applyFont="1" applyBorder="1" applyAlignment="1">
      <alignment horizontal="center" vertical="center"/>
    </xf>
    <xf numFmtId="0" fontId="49" fillId="0" borderId="60" xfId="32" applyFont="1" applyBorder="1" applyAlignment="1">
      <alignment horizontal="center" vertical="center" shrinkToFit="1"/>
    </xf>
    <xf numFmtId="0" fontId="90" fillId="9" borderId="147" xfId="32" applyFont="1" applyFill="1" applyBorder="1">
      <alignment vertical="center"/>
    </xf>
    <xf numFmtId="0" fontId="90" fillId="9" borderId="96" xfId="32" applyFont="1" applyFill="1" applyBorder="1">
      <alignment vertical="center"/>
    </xf>
    <xf numFmtId="0" fontId="90" fillId="9" borderId="59" xfId="32" applyFont="1" applyFill="1" applyBorder="1">
      <alignment vertical="center"/>
    </xf>
    <xf numFmtId="0" fontId="90" fillId="9" borderId="60" xfId="32" applyFont="1" applyFill="1" applyBorder="1">
      <alignment vertical="center"/>
    </xf>
    <xf numFmtId="0" fontId="90" fillId="9" borderId="98" xfId="32" applyFont="1" applyFill="1" applyBorder="1">
      <alignment vertical="center"/>
    </xf>
    <xf numFmtId="0" fontId="90" fillId="9" borderId="148" xfId="32" applyFont="1" applyFill="1" applyBorder="1">
      <alignment vertical="center"/>
    </xf>
    <xf numFmtId="0" fontId="100" fillId="0" borderId="147" xfId="32" applyFont="1" applyBorder="1">
      <alignment vertical="center"/>
    </xf>
    <xf numFmtId="0" fontId="90" fillId="0" borderId="147" xfId="32" applyFont="1" applyBorder="1" applyAlignment="1">
      <alignment vertical="center" shrinkToFit="1"/>
    </xf>
    <xf numFmtId="0" fontId="90" fillId="9" borderId="127" xfId="32" applyFont="1" applyFill="1" applyBorder="1">
      <alignment vertical="center"/>
    </xf>
    <xf numFmtId="0" fontId="90" fillId="9" borderId="3" xfId="32" applyFont="1" applyFill="1" applyBorder="1">
      <alignment vertical="center"/>
    </xf>
    <xf numFmtId="0" fontId="90" fillId="9" borderId="15" xfId="32" applyFont="1" applyFill="1" applyBorder="1">
      <alignment vertical="center"/>
    </xf>
    <xf numFmtId="0" fontId="90" fillId="9" borderId="104" xfId="32" applyFont="1" applyFill="1" applyBorder="1">
      <alignment vertical="center"/>
    </xf>
    <xf numFmtId="0" fontId="30" fillId="0" borderId="10" xfId="32" applyFont="1" applyBorder="1" applyAlignment="1">
      <alignment vertical="center" wrapText="1"/>
    </xf>
    <xf numFmtId="0" fontId="30" fillId="0" borderId="6" xfId="32" applyFont="1" applyBorder="1">
      <alignment vertical="center"/>
    </xf>
    <xf numFmtId="185" fontId="30" fillId="0" borderId="12" xfId="32" applyNumberFormat="1" applyFont="1" applyBorder="1">
      <alignment vertical="center"/>
    </xf>
    <xf numFmtId="185" fontId="94" fillId="0" borderId="0" xfId="32" applyNumberFormat="1" applyFont="1">
      <alignment vertical="center"/>
    </xf>
    <xf numFmtId="0" fontId="49" fillId="0" borderId="77" xfId="32" applyFont="1" applyBorder="1" applyAlignment="1">
      <alignment horizontal="center" vertical="center"/>
    </xf>
    <xf numFmtId="0" fontId="49" fillId="0" borderId="21" xfId="32" applyFont="1" applyBorder="1" applyAlignment="1">
      <alignment vertical="center" shrinkToFit="1"/>
    </xf>
    <xf numFmtId="0" fontId="90" fillId="9" borderId="150" xfId="32" applyFont="1" applyFill="1" applyBorder="1">
      <alignment vertical="center"/>
    </xf>
    <xf numFmtId="0" fontId="90" fillId="9" borderId="77" xfId="32" applyFont="1" applyFill="1" applyBorder="1">
      <alignment vertical="center"/>
    </xf>
    <xf numFmtId="0" fontId="90" fillId="9" borderId="1" xfId="32" applyFont="1" applyFill="1" applyBorder="1">
      <alignment vertical="center"/>
    </xf>
    <xf numFmtId="0" fontId="90" fillId="9" borderId="21" xfId="32" applyFont="1" applyFill="1" applyBorder="1">
      <alignment vertical="center"/>
    </xf>
    <xf numFmtId="0" fontId="90" fillId="9" borderId="78" xfId="32" applyFont="1" applyFill="1" applyBorder="1">
      <alignment vertical="center"/>
    </xf>
    <xf numFmtId="0" fontId="90" fillId="9" borderId="4" xfId="32" applyFont="1" applyFill="1" applyBorder="1">
      <alignment vertical="center"/>
    </xf>
    <xf numFmtId="0" fontId="100" fillId="0" borderId="149" xfId="32" applyFont="1" applyBorder="1">
      <alignment vertical="center"/>
    </xf>
    <xf numFmtId="0" fontId="90" fillId="0" borderId="150" xfId="32" applyFont="1" applyBorder="1" applyAlignment="1">
      <alignment vertical="center" shrinkToFit="1"/>
    </xf>
    <xf numFmtId="0" fontId="30" fillId="0" borderId="0" xfId="32" applyFont="1" applyAlignment="1">
      <alignment vertical="center" wrapText="1"/>
    </xf>
    <xf numFmtId="0" fontId="101" fillId="0" borderId="0" xfId="43" applyFont="1">
      <alignment vertical="center"/>
    </xf>
    <xf numFmtId="0" fontId="49" fillId="0" borderId="2" xfId="32" applyFont="1" applyBorder="1" applyAlignment="1">
      <alignment horizontal="center" vertical="center"/>
    </xf>
    <xf numFmtId="0" fontId="49" fillId="0" borderId="5" xfId="32" applyFont="1" applyBorder="1" applyAlignment="1">
      <alignment horizontal="center" vertical="center" shrinkToFit="1"/>
    </xf>
    <xf numFmtId="0" fontId="49" fillId="0" borderId="4" xfId="32" applyFont="1" applyBorder="1" applyAlignment="1">
      <alignment vertical="center" shrinkToFit="1"/>
    </xf>
    <xf numFmtId="0" fontId="49" fillId="0" borderId="2" xfId="32" applyFont="1" applyBorder="1" applyAlignment="1">
      <alignment horizontal="center" vertical="center" shrinkToFit="1"/>
    </xf>
    <xf numFmtId="0" fontId="92" fillId="10" borderId="2" xfId="32" applyFont="1" applyFill="1" applyBorder="1" applyAlignment="1">
      <alignment horizontal="center" vertical="center"/>
    </xf>
    <xf numFmtId="0" fontId="49" fillId="0" borderId="10" xfId="32" applyFont="1" applyFill="1" applyBorder="1" applyAlignment="1">
      <alignment horizontal="left" vertical="center" wrapText="1"/>
    </xf>
    <xf numFmtId="0" fontId="49" fillId="0" borderId="0" xfId="43" applyFont="1" applyAlignment="1">
      <alignment horizontal="left" vertical="center" wrapText="1"/>
    </xf>
    <xf numFmtId="0" fontId="49" fillId="0" borderId="12" xfId="32" applyFont="1" applyBorder="1" applyAlignment="1">
      <alignment horizontal="left" vertical="center" wrapText="1"/>
    </xf>
    <xf numFmtId="0" fontId="94" fillId="0" borderId="0" xfId="32" applyFont="1" applyAlignment="1">
      <alignment horizontal="center" vertical="center"/>
    </xf>
    <xf numFmtId="0" fontId="96" fillId="0" borderId="0" xfId="32" applyFont="1">
      <alignment vertical="center"/>
    </xf>
    <xf numFmtId="0" fontId="49" fillId="0" borderId="10" xfId="32" applyFont="1" applyBorder="1" applyAlignment="1">
      <alignment horizontal="center" vertical="center" shrinkToFit="1"/>
    </xf>
    <xf numFmtId="0" fontId="49" fillId="0" borderId="9" xfId="32" applyFont="1" applyFill="1" applyBorder="1" applyAlignment="1">
      <alignment horizontal="center" vertical="center" shrinkToFit="1"/>
    </xf>
    <xf numFmtId="0" fontId="92" fillId="10" borderId="9" xfId="32" applyFont="1" applyFill="1" applyBorder="1" applyAlignment="1">
      <alignment horizontal="center" vertical="center"/>
    </xf>
    <xf numFmtId="0" fontId="94" fillId="0" borderId="0" xfId="32" applyFont="1" applyAlignment="1">
      <alignment horizontal="left" vertical="top" wrapText="1"/>
    </xf>
    <xf numFmtId="189" fontId="92" fillId="0" borderId="65" xfId="32" applyNumberFormat="1" applyFont="1" applyBorder="1" applyAlignment="1">
      <alignment horizontal="right" vertical="center"/>
    </xf>
    <xf numFmtId="189" fontId="92" fillId="0" borderId="0" xfId="32" applyNumberFormat="1" applyFont="1" applyAlignment="1">
      <alignment horizontal="right" vertical="center"/>
    </xf>
    <xf numFmtId="184" fontId="30" fillId="0" borderId="180" xfId="32" applyNumberFormat="1" applyFont="1" applyBorder="1" applyAlignment="1">
      <alignment horizontal="center" vertical="center"/>
    </xf>
    <xf numFmtId="49" fontId="97" fillId="0" borderId="3" xfId="32" applyNumberFormat="1" applyFont="1" applyBorder="1" applyAlignment="1">
      <alignment horizontal="center" vertical="center"/>
    </xf>
    <xf numFmtId="0" fontId="49" fillId="0" borderId="90" xfId="32" applyFont="1" applyBorder="1" applyAlignment="1">
      <alignment horizontal="center" vertical="center"/>
    </xf>
    <xf numFmtId="0" fontId="49" fillId="0" borderId="89" xfId="32" applyFont="1" applyBorder="1" applyAlignment="1">
      <alignment vertical="center" shrinkToFit="1"/>
    </xf>
    <xf numFmtId="0" fontId="90" fillId="9" borderId="187" xfId="32" applyFont="1" applyFill="1" applyBorder="1">
      <alignment vertical="center"/>
    </xf>
    <xf numFmtId="0" fontId="90" fillId="9" borderId="90" xfId="32" applyFont="1" applyFill="1" applyBorder="1">
      <alignment vertical="center"/>
    </xf>
    <xf numFmtId="0" fontId="90" fillId="9" borderId="184" xfId="32" applyFont="1" applyFill="1" applyBorder="1">
      <alignment vertical="center"/>
    </xf>
    <xf numFmtId="0" fontId="90" fillId="9" borderId="89" xfId="32" applyFont="1" applyFill="1" applyBorder="1">
      <alignment vertical="center"/>
    </xf>
    <xf numFmtId="0" fontId="90" fillId="9" borderId="91" xfId="32" applyFont="1" applyFill="1" applyBorder="1">
      <alignment vertical="center"/>
    </xf>
    <xf numFmtId="0" fontId="90" fillId="9" borderId="141" xfId="32" applyFont="1" applyFill="1" applyBorder="1">
      <alignment vertical="center"/>
    </xf>
    <xf numFmtId="0" fontId="100" fillId="0" borderId="20" xfId="32" applyFont="1" applyBorder="1">
      <alignment vertical="center"/>
    </xf>
    <xf numFmtId="0" fontId="90" fillId="0" borderId="187" xfId="32" applyFont="1" applyBorder="1" applyAlignment="1">
      <alignment vertical="center" shrinkToFit="1"/>
    </xf>
    <xf numFmtId="0" fontId="49" fillId="9" borderId="184" xfId="32" applyFont="1" applyFill="1" applyBorder="1">
      <alignment vertical="center"/>
    </xf>
    <xf numFmtId="0" fontId="49" fillId="0" borderId="3" xfId="32" applyFont="1" applyFill="1" applyBorder="1" applyAlignment="1">
      <alignment horizontal="center" vertical="center" shrinkToFit="1"/>
    </xf>
    <xf numFmtId="0" fontId="92" fillId="10" borderId="3" xfId="32" applyFont="1" applyFill="1" applyBorder="1" applyAlignment="1">
      <alignment horizontal="center" vertical="center"/>
    </xf>
    <xf numFmtId="0" fontId="96" fillId="0" borderId="2" xfId="32" applyFont="1" applyBorder="1" applyAlignment="1">
      <alignment horizontal="center" vertical="center" wrapText="1"/>
    </xf>
    <xf numFmtId="189" fontId="56" fillId="0" borderId="2" xfId="32" applyNumberFormat="1" applyFont="1" applyBorder="1" applyAlignment="1">
      <alignment horizontal="center" vertical="center"/>
    </xf>
    <xf numFmtId="189" fontId="49" fillId="0" borderId="2" xfId="32" applyNumberFormat="1" applyFont="1" applyBorder="1" applyAlignment="1">
      <alignment horizontal="center" vertical="center"/>
    </xf>
    <xf numFmtId="189" fontId="92" fillId="10" borderId="2" xfId="32" applyNumberFormat="1" applyFont="1" applyFill="1" applyBorder="1" applyAlignment="1">
      <alignment horizontal="center" vertical="center"/>
    </xf>
    <xf numFmtId="0" fontId="49" fillId="0" borderId="14" xfId="32" applyFont="1" applyBorder="1" applyAlignment="1">
      <alignment horizontal="center" vertical="center" shrinkToFit="1"/>
    </xf>
    <xf numFmtId="0" fontId="96" fillId="0" borderId="9" xfId="32" applyFont="1" applyBorder="1" applyAlignment="1">
      <alignment horizontal="center" vertical="center" wrapText="1"/>
    </xf>
    <xf numFmtId="189" fontId="56" fillId="0" borderId="9" xfId="32" applyNumberFormat="1" applyFont="1" applyBorder="1" applyAlignment="1">
      <alignment horizontal="center" vertical="center"/>
    </xf>
    <xf numFmtId="189" fontId="49" fillId="0" borderId="9" xfId="32" applyNumberFormat="1" applyFont="1" applyBorder="1" applyAlignment="1">
      <alignment horizontal="center" vertical="center"/>
    </xf>
    <xf numFmtId="189" fontId="92" fillId="10" borderId="9" xfId="32" applyNumberFormat="1" applyFont="1" applyFill="1" applyBorder="1" applyAlignment="1">
      <alignment horizontal="center" vertical="center"/>
    </xf>
    <xf numFmtId="189" fontId="49" fillId="9" borderId="2" xfId="32" applyNumberFormat="1" applyFont="1" applyFill="1" applyBorder="1" applyAlignment="1">
      <alignment horizontal="right" vertical="center" shrinkToFit="1"/>
    </xf>
    <xf numFmtId="190" fontId="49" fillId="0" borderId="11" xfId="32" applyNumberFormat="1" applyFont="1" applyBorder="1" applyAlignment="1">
      <alignment horizontal="right" vertical="center" shrinkToFit="1"/>
    </xf>
    <xf numFmtId="189" fontId="49" fillId="0" borderId="2" xfId="32" applyNumberFormat="1" applyFont="1" applyBorder="1" applyAlignment="1">
      <alignment horizontal="right" vertical="center" shrinkToFit="1"/>
    </xf>
    <xf numFmtId="185" fontId="49" fillId="8" borderId="14" xfId="32" applyNumberFormat="1" applyFont="1" applyFill="1" applyBorder="1">
      <alignment vertical="center"/>
    </xf>
    <xf numFmtId="0" fontId="30" fillId="0" borderId="179" xfId="32" applyFont="1" applyBorder="1" applyAlignment="1">
      <alignment horizontal="center" vertical="center"/>
    </xf>
    <xf numFmtId="0" fontId="49" fillId="0" borderId="15" xfId="32" applyFont="1" applyBorder="1" applyAlignment="1">
      <alignment horizontal="center" vertical="center"/>
    </xf>
    <xf numFmtId="189" fontId="49" fillId="9" borderId="9" xfId="32" applyNumberFormat="1" applyFont="1" applyFill="1" applyBorder="1" applyAlignment="1">
      <alignment horizontal="right" vertical="center" shrinkToFit="1"/>
    </xf>
    <xf numFmtId="190" fontId="49" fillId="0" borderId="13" xfId="32" applyNumberFormat="1" applyFont="1" applyBorder="1" applyAlignment="1">
      <alignment horizontal="right" vertical="center" shrinkToFit="1"/>
    </xf>
    <xf numFmtId="189" fontId="49" fillId="0" borderId="9" xfId="32" applyNumberFormat="1" applyFont="1" applyBorder="1" applyAlignment="1">
      <alignment horizontal="right" vertical="center" shrinkToFit="1"/>
    </xf>
    <xf numFmtId="0" fontId="96" fillId="0" borderId="3" xfId="32" applyFont="1" applyBorder="1" applyAlignment="1">
      <alignment horizontal="center" vertical="center" wrapText="1"/>
    </xf>
    <xf numFmtId="189" fontId="56" fillId="0" borderId="3" xfId="32" applyNumberFormat="1" applyFont="1" applyBorder="1" applyAlignment="1">
      <alignment horizontal="center" vertical="center"/>
    </xf>
    <xf numFmtId="189" fontId="49" fillId="0" borderId="3" xfId="32" applyNumberFormat="1" applyFont="1" applyBorder="1" applyAlignment="1">
      <alignment horizontal="center" vertical="center"/>
    </xf>
    <xf numFmtId="189" fontId="92" fillId="10" borderId="3" xfId="32" applyNumberFormat="1" applyFont="1" applyFill="1" applyBorder="1" applyAlignment="1">
      <alignment horizontal="center" vertical="center"/>
    </xf>
    <xf numFmtId="191" fontId="49" fillId="0" borderId="2" xfId="32" applyNumberFormat="1" applyFont="1" applyBorder="1" applyAlignment="1">
      <alignment horizontal="center" vertical="center"/>
    </xf>
    <xf numFmtId="0" fontId="92" fillId="10" borderId="1" xfId="32" applyFont="1" applyFill="1" applyBorder="1" applyAlignment="1">
      <alignment horizontal="center" vertical="center"/>
    </xf>
    <xf numFmtId="185" fontId="49" fillId="11" borderId="5" xfId="32" applyNumberFormat="1" applyFont="1" applyFill="1" applyBorder="1">
      <alignment vertical="center"/>
    </xf>
    <xf numFmtId="0" fontId="30" fillId="0" borderId="6" xfId="32" applyFont="1" applyBorder="1" applyAlignment="1">
      <alignment horizontal="center" vertical="center"/>
    </xf>
    <xf numFmtId="0" fontId="49" fillId="0" borderId="7" xfId="32" applyFont="1" applyBorder="1" applyAlignment="1">
      <alignment horizontal="center" vertical="center"/>
    </xf>
    <xf numFmtId="189" fontId="49" fillId="9" borderId="3" xfId="32" applyNumberFormat="1" applyFont="1" applyFill="1" applyBorder="1" applyAlignment="1">
      <alignment horizontal="right" vertical="center" shrinkToFit="1"/>
    </xf>
    <xf numFmtId="190" fontId="49" fillId="0" borderId="16" xfId="32" applyNumberFormat="1" applyFont="1" applyBorder="1" applyAlignment="1">
      <alignment horizontal="right" vertical="center" shrinkToFit="1"/>
    </xf>
    <xf numFmtId="189" fontId="49" fillId="0" borderId="3" xfId="32" applyNumberFormat="1" applyFont="1" applyBorder="1" applyAlignment="1">
      <alignment horizontal="right" vertical="center" shrinkToFit="1"/>
    </xf>
    <xf numFmtId="191" fontId="49" fillId="0" borderId="9" xfId="32" applyNumberFormat="1" applyFont="1" applyBorder="1" applyAlignment="1">
      <alignment horizontal="center" vertical="center"/>
    </xf>
    <xf numFmtId="0" fontId="49" fillId="11" borderId="10" xfId="32" applyFont="1" applyFill="1" applyBorder="1" applyAlignment="1">
      <alignment horizontal="center" vertical="center"/>
    </xf>
    <xf numFmtId="183" fontId="50" fillId="0" borderId="0" xfId="32" applyNumberFormat="1" applyFont="1" applyBorder="1" applyAlignment="1">
      <alignment horizontal="center" vertical="center"/>
    </xf>
    <xf numFmtId="0" fontId="95" fillId="0" borderId="0" xfId="15" applyFont="1">
      <alignment vertical="center"/>
    </xf>
    <xf numFmtId="191" fontId="49" fillId="0" borderId="3" xfId="32" applyNumberFormat="1" applyFont="1" applyBorder="1" applyAlignment="1">
      <alignment horizontal="center" vertical="center"/>
    </xf>
    <xf numFmtId="0" fontId="50" fillId="0" borderId="5" xfId="32" applyFont="1" applyBorder="1" applyAlignment="1">
      <alignment horizontal="center" vertical="center" wrapText="1"/>
    </xf>
    <xf numFmtId="0" fontId="50" fillId="0" borderId="7" xfId="32" applyFont="1" applyBorder="1" applyAlignment="1">
      <alignment horizontal="center" vertical="center" wrapText="1"/>
    </xf>
    <xf numFmtId="0" fontId="49" fillId="0" borderId="65" xfId="32" applyFont="1" applyBorder="1">
      <alignment vertical="center"/>
    </xf>
    <xf numFmtId="0" fontId="50" fillId="0" borderId="10" xfId="32" applyFont="1" applyBorder="1" applyAlignment="1">
      <alignment horizontal="center" vertical="center" wrapText="1"/>
    </xf>
    <xf numFmtId="0" fontId="50" fillId="0" borderId="12" xfId="32" applyFont="1" applyBorder="1" applyAlignment="1">
      <alignment horizontal="center" vertical="center" wrapText="1"/>
    </xf>
    <xf numFmtId="0" fontId="50" fillId="0" borderId="14" xfId="32" applyFont="1" applyBorder="1" applyAlignment="1">
      <alignment horizontal="center" vertical="center" wrapText="1"/>
    </xf>
    <xf numFmtId="0" fontId="50" fillId="0" borderId="15" xfId="32" applyFont="1" applyBorder="1" applyAlignment="1">
      <alignment horizontal="center" vertical="center" wrapText="1"/>
    </xf>
    <xf numFmtId="0" fontId="102" fillId="0" borderId="1" xfId="21" applyFont="1" applyBorder="1" applyAlignment="1">
      <alignment horizontal="center" vertical="center"/>
    </xf>
    <xf numFmtId="186" fontId="30" fillId="0" borderId="4" xfId="32" applyNumberFormat="1" applyFont="1" applyBorder="1" applyAlignment="1">
      <alignment horizontal="center" vertical="center"/>
    </xf>
    <xf numFmtId="184" fontId="49" fillId="0" borderId="0" xfId="32" applyNumberFormat="1" applyFont="1" applyBorder="1" applyAlignment="1">
      <alignment horizontal="center" vertical="center"/>
    </xf>
    <xf numFmtId="0" fontId="49" fillId="0" borderId="133" xfId="32" applyFont="1" applyBorder="1" applyAlignment="1">
      <alignment horizontal="center" vertical="center" shrinkToFit="1"/>
    </xf>
    <xf numFmtId="0" fontId="49" fillId="0" borderId="143" xfId="32" applyFont="1" applyBorder="1" applyAlignment="1">
      <alignment vertical="center" shrinkToFit="1"/>
    </xf>
    <xf numFmtId="1" fontId="49" fillId="0" borderId="65" xfId="32" applyNumberFormat="1" applyFont="1" applyBorder="1" applyAlignment="1">
      <alignment horizontal="center" vertical="center"/>
    </xf>
    <xf numFmtId="1" fontId="49" fillId="0" borderId="0" xfId="32" applyNumberFormat="1" applyFont="1" applyAlignment="1">
      <alignment horizontal="center" vertical="center"/>
    </xf>
    <xf numFmtId="0" fontId="102" fillId="9" borderId="2" xfId="21" applyFont="1" applyFill="1" applyBorder="1" applyAlignment="1" applyProtection="1">
      <alignment horizontal="center" vertical="center" shrinkToFit="1"/>
      <protection locked="0"/>
    </xf>
    <xf numFmtId="0" fontId="102" fillId="9" borderId="1" xfId="21" applyFont="1" applyFill="1" applyBorder="1" applyAlignment="1" applyProtection="1">
      <alignment horizontal="center" vertical="center" shrinkToFit="1"/>
      <protection locked="0"/>
    </xf>
    <xf numFmtId="189" fontId="49" fillId="0" borderId="0" xfId="32" applyNumberFormat="1" applyFont="1">
      <alignment vertical="center"/>
    </xf>
    <xf numFmtId="0" fontId="30" fillId="0" borderId="0" xfId="32" applyFont="1" applyFill="1" applyBorder="1" applyAlignment="1">
      <alignment horizontal="center" vertical="center" wrapText="1"/>
    </xf>
    <xf numFmtId="184" fontId="30" fillId="0" borderId="0" xfId="32" applyNumberFormat="1" applyFont="1" applyBorder="1">
      <alignment vertical="center"/>
    </xf>
    <xf numFmtId="184" fontId="49" fillId="0" borderId="0" xfId="32" applyNumberFormat="1" applyFont="1" applyBorder="1">
      <alignment vertical="center"/>
    </xf>
    <xf numFmtId="184" fontId="49" fillId="0" borderId="12" xfId="32" applyNumberFormat="1" applyFont="1" applyBorder="1">
      <alignment vertical="center"/>
    </xf>
    <xf numFmtId="184" fontId="49" fillId="0" borderId="66" xfId="32" applyNumberFormat="1" applyFont="1" applyBorder="1">
      <alignment vertical="center"/>
    </xf>
    <xf numFmtId="0" fontId="102" fillId="9" borderId="9" xfId="21" applyFont="1" applyFill="1" applyBorder="1" applyAlignment="1" applyProtection="1">
      <alignment horizontal="center" vertical="center" shrinkToFit="1"/>
      <protection locked="0"/>
    </xf>
    <xf numFmtId="0" fontId="30" fillId="0" borderId="0" xfId="32" applyFont="1" applyFill="1" applyBorder="1" applyAlignment="1">
      <alignment horizontal="center" vertical="center"/>
    </xf>
    <xf numFmtId="0" fontId="49" fillId="0" borderId="0" xfId="43" applyNumberFormat="1" applyFont="1" applyFill="1" applyBorder="1" applyAlignment="1">
      <alignment horizontal="center" vertical="center"/>
    </xf>
    <xf numFmtId="0" fontId="49" fillId="0" borderId="140" xfId="32" applyFont="1" applyBorder="1" applyAlignment="1">
      <alignment vertical="center" shrinkToFit="1"/>
    </xf>
    <xf numFmtId="0" fontId="49" fillId="0" borderId="129" xfId="32" applyFont="1" applyBorder="1" applyAlignment="1">
      <alignment vertical="center" shrinkToFit="1"/>
    </xf>
    <xf numFmtId="183" fontId="30" fillId="0" borderId="0" xfId="32" applyNumberFormat="1" applyFont="1" applyBorder="1">
      <alignment vertical="center"/>
    </xf>
    <xf numFmtId="183" fontId="50" fillId="0" borderId="0" xfId="32" applyNumberFormat="1" applyFont="1" applyBorder="1">
      <alignment vertical="center"/>
    </xf>
    <xf numFmtId="183" fontId="50" fillId="0" borderId="12" xfId="32" applyNumberFormat="1" applyFont="1" applyBorder="1">
      <alignment vertical="center"/>
    </xf>
    <xf numFmtId="183" fontId="50" fillId="0" borderId="66" xfId="32" applyNumberFormat="1" applyFont="1" applyBorder="1">
      <alignment vertical="center"/>
    </xf>
    <xf numFmtId="0" fontId="90" fillId="0" borderId="67" xfId="32" applyFont="1" applyBorder="1" applyAlignment="1">
      <alignment horizontal="center" vertical="center"/>
    </xf>
    <xf numFmtId="0" fontId="90" fillId="0" borderId="105" xfId="32" applyFont="1" applyBorder="1" applyAlignment="1">
      <alignment horizontal="center" vertical="center"/>
    </xf>
    <xf numFmtId="0" fontId="90" fillId="0" borderId="9" xfId="32" applyFont="1" applyBorder="1" applyAlignment="1">
      <alignment horizontal="center" vertical="center"/>
    </xf>
    <xf numFmtId="0" fontId="90" fillId="0" borderId="10" xfId="32" applyFont="1" applyBorder="1" applyAlignment="1">
      <alignment horizontal="center" vertical="center"/>
    </xf>
    <xf numFmtId="0" fontId="90" fillId="0" borderId="127" xfId="32" applyFont="1" applyBorder="1" applyAlignment="1">
      <alignment horizontal="center" vertical="center"/>
    </xf>
    <xf numFmtId="0" fontId="90" fillId="0" borderId="3" xfId="32" applyFont="1" applyBorder="1" applyAlignment="1">
      <alignment horizontal="center" vertical="center"/>
    </xf>
    <xf numFmtId="0" fontId="90" fillId="0" borderId="104" xfId="32" applyFont="1" applyBorder="1" applyAlignment="1">
      <alignment horizontal="center" vertical="center"/>
    </xf>
    <xf numFmtId="0" fontId="90" fillId="0" borderId="15" xfId="32" applyFont="1" applyBorder="1" applyAlignment="1">
      <alignment horizontal="center" vertical="center"/>
    </xf>
    <xf numFmtId="0" fontId="90" fillId="0" borderId="14" xfId="32" applyFont="1" applyBorder="1" applyAlignment="1">
      <alignment horizontal="center" vertical="center"/>
    </xf>
    <xf numFmtId="0" fontId="90" fillId="0" borderId="149" xfId="32" applyFont="1" applyBorder="1" applyAlignment="1">
      <alignment horizontal="center" vertical="center"/>
    </xf>
    <xf numFmtId="0" fontId="90" fillId="9" borderId="19" xfId="32" applyFont="1" applyFill="1" applyBorder="1" applyAlignment="1">
      <alignment horizontal="center" vertical="center"/>
    </xf>
    <xf numFmtId="0" fontId="49" fillId="0" borderId="96" xfId="32" applyFont="1" applyBorder="1" applyAlignment="1">
      <alignment horizontal="center" vertical="center" wrapText="1"/>
    </xf>
    <xf numFmtId="0" fontId="49" fillId="0" borderId="98" xfId="32" applyFont="1" applyBorder="1" applyAlignment="1">
      <alignment horizontal="center" vertical="center" wrapText="1"/>
    </xf>
    <xf numFmtId="0" fontId="90" fillId="0" borderId="148" xfId="32" applyFont="1" applyBorder="1" applyAlignment="1">
      <alignment horizontal="center" vertical="center"/>
    </xf>
    <xf numFmtId="0" fontId="90" fillId="0" borderId="59" xfId="32" applyFont="1" applyBorder="1" applyAlignment="1">
      <alignment horizontal="center" vertical="center"/>
    </xf>
    <xf numFmtId="0" fontId="90" fillId="0" borderId="60" xfId="32" applyFont="1" applyBorder="1" applyAlignment="1">
      <alignment horizontal="center" vertical="center"/>
    </xf>
    <xf numFmtId="0" fontId="90" fillId="0" borderId="133" xfId="32" applyFont="1" applyBorder="1" applyAlignment="1">
      <alignment horizontal="center" vertical="center"/>
    </xf>
    <xf numFmtId="0" fontId="90" fillId="0" borderId="19" xfId="32" applyFont="1" applyFill="1" applyBorder="1" applyAlignment="1">
      <alignment horizontal="center" vertical="center"/>
    </xf>
    <xf numFmtId="191" fontId="49" fillId="0" borderId="1" xfId="32" applyNumberFormat="1" applyFont="1" applyBorder="1" applyAlignment="1">
      <alignment horizontal="center" vertical="center"/>
    </xf>
    <xf numFmtId="1" fontId="92" fillId="10" borderId="1" xfId="32" applyNumberFormat="1" applyFont="1" applyFill="1" applyBorder="1" applyAlignment="1">
      <alignment horizontal="center" vertical="center"/>
    </xf>
    <xf numFmtId="0" fontId="90" fillId="0" borderId="77" xfId="32" applyFont="1" applyBorder="1" applyAlignment="1">
      <alignment horizontal="center" vertical="center"/>
    </xf>
    <xf numFmtId="0" fontId="90" fillId="0" borderId="1" xfId="32" applyFont="1" applyBorder="1" applyAlignment="1">
      <alignment horizontal="center" vertical="center"/>
    </xf>
    <xf numFmtId="0" fontId="90" fillId="0" borderId="78" xfId="32" applyFont="1" applyBorder="1" applyAlignment="1">
      <alignment horizontal="center" vertical="center"/>
    </xf>
    <xf numFmtId="0" fontId="90" fillId="0" borderId="4" xfId="32" applyFont="1" applyBorder="1" applyAlignment="1">
      <alignment horizontal="center" vertical="center"/>
    </xf>
    <xf numFmtId="0" fontId="90" fillId="0" borderId="21" xfId="32" applyFont="1" applyBorder="1" applyAlignment="1">
      <alignment horizontal="center" vertical="center"/>
    </xf>
    <xf numFmtId="0" fontId="90" fillId="0" borderId="150" xfId="32" applyFont="1" applyBorder="1" applyAlignment="1">
      <alignment horizontal="center" vertical="center"/>
    </xf>
    <xf numFmtId="0" fontId="49" fillId="0" borderId="77" xfId="32" applyFont="1" applyBorder="1" applyAlignment="1">
      <alignment horizontal="center" vertical="center" wrapText="1"/>
    </xf>
    <xf numFmtId="0" fontId="49" fillId="0" borderId="78" xfId="32" applyFont="1" applyBorder="1" applyAlignment="1">
      <alignment horizontal="center" vertical="center" wrapText="1"/>
    </xf>
    <xf numFmtId="0" fontId="90" fillId="0" borderId="143" xfId="32" applyFont="1" applyBorder="1" applyAlignment="1">
      <alignment horizontal="center" vertical="center"/>
    </xf>
    <xf numFmtId="192" fontId="90" fillId="0" borderId="151" xfId="32" applyNumberFormat="1" applyFont="1" applyBorder="1" applyAlignment="1">
      <alignment horizontal="center" vertical="center"/>
    </xf>
    <xf numFmtId="192" fontId="90" fillId="0" borderId="128" xfId="32" applyNumberFormat="1" applyFont="1" applyBorder="1" applyAlignment="1">
      <alignment horizontal="center" vertical="center"/>
    </xf>
    <xf numFmtId="192" fontId="90" fillId="0" borderId="2" xfId="32" applyNumberFormat="1" applyFont="1" applyBorder="1" applyAlignment="1">
      <alignment horizontal="center" vertical="center"/>
    </xf>
    <xf numFmtId="192" fontId="90" fillId="0" borderId="5" xfId="32" applyNumberFormat="1" applyFont="1" applyBorder="1" applyAlignment="1">
      <alignment horizontal="center" vertical="center"/>
    </xf>
    <xf numFmtId="192" fontId="90" fillId="0" borderId="77" xfId="32" applyNumberFormat="1" applyFont="1" applyBorder="1" applyAlignment="1">
      <alignment horizontal="center" vertical="center"/>
    </xf>
    <xf numFmtId="192" fontId="90" fillId="0" borderId="1" xfId="32" applyNumberFormat="1" applyFont="1" applyBorder="1" applyAlignment="1">
      <alignment horizontal="center" vertical="center"/>
    </xf>
    <xf numFmtId="192" fontId="90" fillId="0" borderId="78" xfId="32" applyNumberFormat="1" applyFont="1" applyBorder="1" applyAlignment="1">
      <alignment horizontal="center" vertical="center"/>
    </xf>
    <xf numFmtId="192" fontId="90" fillId="0" borderId="4" xfId="32" applyNumberFormat="1" applyFont="1" applyBorder="1" applyAlignment="1">
      <alignment horizontal="center" vertical="center"/>
    </xf>
    <xf numFmtId="192" fontId="90" fillId="0" borderId="21" xfId="32" applyNumberFormat="1" applyFont="1" applyBorder="1" applyAlignment="1">
      <alignment horizontal="center" vertical="center"/>
    </xf>
    <xf numFmtId="192" fontId="90" fillId="0" borderId="150" xfId="32" applyNumberFormat="1" applyFont="1" applyBorder="1" applyAlignment="1">
      <alignment horizontal="center" vertical="center" shrinkToFit="1"/>
    </xf>
    <xf numFmtId="192" fontId="90" fillId="0" borderId="143" xfId="32" applyNumberFormat="1" applyFont="1" applyBorder="1" applyAlignment="1">
      <alignment horizontal="center" vertical="center" shrinkToFit="1"/>
    </xf>
    <xf numFmtId="192" fontId="90" fillId="0" borderId="67" xfId="32" applyNumberFormat="1" applyFont="1" applyBorder="1" applyAlignment="1">
      <alignment horizontal="center" vertical="center"/>
    </xf>
    <xf numFmtId="192" fontId="90" fillId="0" borderId="105" xfId="32" applyNumberFormat="1" applyFont="1" applyBorder="1" applyAlignment="1">
      <alignment horizontal="center" vertical="center"/>
    </xf>
    <xf numFmtId="192" fontId="90" fillId="0" borderId="9" xfId="32" applyNumberFormat="1" applyFont="1" applyBorder="1" applyAlignment="1">
      <alignment horizontal="center" vertical="center"/>
    </xf>
    <xf numFmtId="192" fontId="90" fillId="0" borderId="10" xfId="32" applyNumberFormat="1" applyFont="1" applyBorder="1" applyAlignment="1">
      <alignment horizontal="center" vertical="center"/>
    </xf>
    <xf numFmtId="0" fontId="103" fillId="0" borderId="65" xfId="32" applyFont="1" applyBorder="1" applyAlignment="1">
      <alignment vertical="center" wrapText="1"/>
    </xf>
    <xf numFmtId="0" fontId="103" fillId="0" borderId="0" xfId="32" applyFont="1" applyAlignment="1">
      <alignment vertical="center" wrapText="1"/>
    </xf>
    <xf numFmtId="192" fontId="90" fillId="0" borderId="149" xfId="32" applyNumberFormat="1" applyFont="1" applyBorder="1" applyAlignment="1">
      <alignment horizontal="center" vertical="center"/>
    </xf>
    <xf numFmtId="192" fontId="90" fillId="0" borderId="127" xfId="32" applyNumberFormat="1" applyFont="1" applyBorder="1" applyAlignment="1">
      <alignment horizontal="center" vertical="center"/>
    </xf>
    <xf numFmtId="192" fontId="90" fillId="0" borderId="3" xfId="32" applyNumberFormat="1" applyFont="1" applyBorder="1" applyAlignment="1">
      <alignment horizontal="center" vertical="center"/>
    </xf>
    <xf numFmtId="192" fontId="90" fillId="0" borderId="14" xfId="32" applyNumberFormat="1" applyFont="1" applyBorder="1" applyAlignment="1">
      <alignment horizontal="center" vertical="center"/>
    </xf>
    <xf numFmtId="192" fontId="90" fillId="0" borderId="7" xfId="32" applyNumberFormat="1" applyFont="1" applyBorder="1" applyAlignment="1">
      <alignment horizontal="center" vertical="center"/>
    </xf>
    <xf numFmtId="192" fontId="90" fillId="0" borderId="129" xfId="32" applyNumberFormat="1" applyFont="1" applyBorder="1" applyAlignment="1">
      <alignment horizontal="center" vertical="center" shrinkToFit="1"/>
    </xf>
    <xf numFmtId="186" fontId="30" fillId="0" borderId="178" xfId="32" applyNumberFormat="1" applyFont="1" applyBorder="1" applyAlignment="1">
      <alignment horizontal="center" vertical="center"/>
    </xf>
    <xf numFmtId="177" fontId="49" fillId="0" borderId="188" xfId="32" applyNumberFormat="1" applyFont="1" applyBorder="1" applyAlignment="1">
      <alignment horizontal="center" vertical="center"/>
    </xf>
    <xf numFmtId="192" fontId="90" fillId="0" borderId="189" xfId="32" applyNumberFormat="1" applyFont="1" applyBorder="1" applyAlignment="1">
      <alignment horizontal="center" vertical="center" shrinkToFit="1"/>
    </xf>
    <xf numFmtId="192" fontId="90" fillId="0" borderId="11" xfId="32" applyNumberFormat="1" applyFont="1" applyBorder="1" applyAlignment="1">
      <alignment horizontal="center" vertical="center" shrinkToFit="1"/>
    </xf>
    <xf numFmtId="192" fontId="90" fillId="0" borderId="190" xfId="32" applyNumberFormat="1" applyFont="1" applyBorder="1" applyAlignment="1">
      <alignment horizontal="center" vertical="center" shrinkToFit="1"/>
    </xf>
    <xf numFmtId="187" fontId="90" fillId="0" borderId="129" xfId="32" applyNumberFormat="1" applyFont="1" applyBorder="1" applyAlignment="1">
      <alignment horizontal="center" vertical="center" shrinkToFit="1"/>
    </xf>
    <xf numFmtId="187" fontId="90" fillId="0" borderId="6" xfId="32" applyNumberFormat="1" applyFont="1" applyBorder="1" applyAlignment="1">
      <alignment horizontal="center" vertical="center" shrinkToFit="1"/>
    </xf>
    <xf numFmtId="187" fontId="90" fillId="0" borderId="183" xfId="32" applyNumberFormat="1" applyFont="1" applyBorder="1" applyAlignment="1">
      <alignment horizontal="center" vertical="center" shrinkToFit="1"/>
    </xf>
    <xf numFmtId="187" fontId="90" fillId="0" borderId="150" xfId="32" applyNumberFormat="1" applyFont="1" applyBorder="1" applyAlignment="1">
      <alignment horizontal="center" vertical="center"/>
    </xf>
    <xf numFmtId="192" fontId="90" fillId="0" borderId="191" xfId="32" applyNumberFormat="1" applyFont="1" applyBorder="1" applyAlignment="1">
      <alignment horizontal="center" vertical="center"/>
    </xf>
    <xf numFmtId="191" fontId="49" fillId="0" borderId="4" xfId="32" applyNumberFormat="1" applyFont="1" applyBorder="1" applyAlignment="1">
      <alignment horizontal="center" vertical="center" shrinkToFit="1"/>
    </xf>
    <xf numFmtId="191" fontId="49" fillId="0" borderId="1" xfId="32" applyNumberFormat="1" applyFont="1" applyBorder="1" applyAlignment="1">
      <alignment horizontal="center" vertical="center" shrinkToFit="1"/>
    </xf>
    <xf numFmtId="191" fontId="49" fillId="0" borderId="21" xfId="32" applyNumberFormat="1" applyFont="1" applyBorder="1" applyAlignment="1">
      <alignment horizontal="center" vertical="center" shrinkToFit="1"/>
    </xf>
    <xf numFmtId="191" fontId="49" fillId="0" borderId="129" xfId="32" applyNumberFormat="1" applyFont="1" applyBorder="1" applyAlignment="1">
      <alignment horizontal="center" vertical="center"/>
    </xf>
    <xf numFmtId="191" fontId="49" fillId="0" borderId="0" xfId="32" applyNumberFormat="1" applyFont="1">
      <alignment vertical="center"/>
    </xf>
    <xf numFmtId="177" fontId="49" fillId="0" borderId="192" xfId="32" applyNumberFormat="1" applyFont="1" applyBorder="1" applyAlignment="1">
      <alignment horizontal="center" vertical="center"/>
    </xf>
    <xf numFmtId="192" fontId="90" fillId="0" borderId="193" xfId="32" applyNumberFormat="1" applyFont="1" applyBorder="1" applyAlignment="1">
      <alignment horizontal="center" vertical="center" shrinkToFit="1"/>
    </xf>
    <xf numFmtId="192" fontId="90" fillId="0" borderId="13" xfId="32" applyNumberFormat="1" applyFont="1" applyBorder="1" applyAlignment="1">
      <alignment horizontal="center" vertical="center" shrinkToFit="1"/>
    </xf>
    <xf numFmtId="192" fontId="90" fillId="0" borderId="194" xfId="32" applyNumberFormat="1" applyFont="1" applyBorder="1" applyAlignment="1">
      <alignment horizontal="center" vertical="center" shrinkToFit="1"/>
    </xf>
    <xf numFmtId="187" fontId="90" fillId="0" borderId="65" xfId="32" applyNumberFormat="1" applyFont="1" applyBorder="1" applyAlignment="1">
      <alignment horizontal="center" vertical="center" shrinkToFit="1"/>
    </xf>
    <xf numFmtId="187" fontId="90" fillId="0" borderId="0" xfId="32" applyNumberFormat="1" applyFont="1" applyAlignment="1">
      <alignment horizontal="center" vertical="center" shrinkToFit="1"/>
    </xf>
    <xf numFmtId="187" fontId="90" fillId="0" borderId="66" xfId="32" applyNumberFormat="1" applyFont="1" applyBorder="1" applyAlignment="1">
      <alignment horizontal="center" vertical="center" shrinkToFit="1"/>
    </xf>
    <xf numFmtId="192" fontId="90" fillId="0" borderId="195" xfId="32" applyNumberFormat="1" applyFont="1" applyBorder="1" applyAlignment="1">
      <alignment horizontal="center" vertical="center"/>
    </xf>
    <xf numFmtId="191" fontId="49" fillId="0" borderId="65" xfId="32" applyNumberFormat="1" applyFont="1" applyBorder="1" applyAlignment="1">
      <alignment horizontal="center" vertical="center"/>
    </xf>
    <xf numFmtId="0" fontId="104" fillId="0" borderId="10" xfId="21" applyFont="1" applyBorder="1" applyAlignment="1">
      <alignment horizontal="right" vertical="center"/>
    </xf>
    <xf numFmtId="183" fontId="50" fillId="0" borderId="0" xfId="32" applyNumberFormat="1" applyFont="1">
      <alignment vertical="center"/>
    </xf>
    <xf numFmtId="183" fontId="49" fillId="0" borderId="0" xfId="32" applyNumberFormat="1" applyFont="1">
      <alignment vertical="center"/>
    </xf>
    <xf numFmtId="192" fontId="90" fillId="0" borderId="196" xfId="32" applyNumberFormat="1" applyFont="1" applyBorder="1" applyAlignment="1">
      <alignment horizontal="center" vertical="center" shrinkToFit="1"/>
    </xf>
    <xf numFmtId="192" fontId="90" fillId="0" borderId="16" xfId="32" applyNumberFormat="1" applyFont="1" applyBorder="1" applyAlignment="1">
      <alignment horizontal="center" vertical="center" shrinkToFit="1"/>
    </xf>
    <xf numFmtId="192" fontId="90" fillId="0" borderId="197" xfId="32" applyNumberFormat="1" applyFont="1" applyBorder="1" applyAlignment="1">
      <alignment horizontal="center" vertical="center" shrinkToFit="1"/>
    </xf>
    <xf numFmtId="187" fontId="90" fillId="0" borderId="103" xfId="32" applyNumberFormat="1" applyFont="1" applyBorder="1" applyAlignment="1">
      <alignment horizontal="center" vertical="center" shrinkToFit="1"/>
    </xf>
    <xf numFmtId="187" fontId="90" fillId="0" borderId="179" xfId="32" applyNumberFormat="1" applyFont="1" applyBorder="1" applyAlignment="1">
      <alignment horizontal="center" vertical="center" shrinkToFit="1"/>
    </xf>
    <xf numFmtId="187" fontId="90" fillId="0" borderId="165" xfId="32" applyNumberFormat="1" applyFont="1" applyBorder="1" applyAlignment="1">
      <alignment horizontal="center" vertical="center" shrinkToFit="1"/>
    </xf>
    <xf numFmtId="192" fontId="90" fillId="0" borderId="198" xfId="32" applyNumberFormat="1" applyFont="1" applyBorder="1" applyAlignment="1">
      <alignment horizontal="center" vertical="center"/>
    </xf>
    <xf numFmtId="191" fontId="49" fillId="0" borderId="129" xfId="32" applyNumberFormat="1" applyFont="1" applyBorder="1" applyAlignment="1">
      <alignment horizontal="center" vertical="center" shrinkToFit="1"/>
    </xf>
    <xf numFmtId="191" fontId="49" fillId="0" borderId="6" xfId="32" applyNumberFormat="1" applyFont="1" applyBorder="1" applyAlignment="1">
      <alignment horizontal="center" vertical="center" shrinkToFit="1"/>
    </xf>
    <xf numFmtId="191" fontId="49" fillId="0" borderId="183" xfId="32" applyNumberFormat="1" applyFont="1" applyBorder="1" applyAlignment="1">
      <alignment horizontal="center" vertical="center" shrinkToFit="1"/>
    </xf>
    <xf numFmtId="177" fontId="49" fillId="0" borderId="6" xfId="32" applyNumberFormat="1" applyFont="1" applyBorder="1" applyAlignment="1">
      <alignment horizontal="center" vertical="center" shrinkToFit="1"/>
    </xf>
    <xf numFmtId="191" fontId="49" fillId="0" borderId="150" xfId="32" applyNumberFormat="1" applyFont="1" applyBorder="1" applyAlignment="1">
      <alignment horizontal="center" vertical="center"/>
    </xf>
    <xf numFmtId="177" fontId="49" fillId="0" borderId="191" xfId="32" applyNumberFormat="1" applyFont="1" applyBorder="1" applyAlignment="1">
      <alignment horizontal="center" vertical="center"/>
    </xf>
    <xf numFmtId="184" fontId="49" fillId="0" borderId="65" xfId="32" applyNumberFormat="1" applyFont="1" applyBorder="1">
      <alignment vertical="center"/>
    </xf>
    <xf numFmtId="191" fontId="49" fillId="0" borderId="65" xfId="32" applyNumberFormat="1" applyFont="1" applyBorder="1" applyAlignment="1">
      <alignment horizontal="center" vertical="center" shrinkToFit="1"/>
    </xf>
    <xf numFmtId="191" fontId="49" fillId="0" borderId="0" xfId="32" applyNumberFormat="1" applyFont="1" applyAlignment="1">
      <alignment horizontal="center" vertical="center" shrinkToFit="1"/>
    </xf>
    <xf numFmtId="191" fontId="49" fillId="0" borderId="66" xfId="32" applyNumberFormat="1" applyFont="1" applyBorder="1" applyAlignment="1">
      <alignment horizontal="center" vertical="center" shrinkToFit="1"/>
    </xf>
    <xf numFmtId="177" fontId="49" fillId="0" borderId="0" xfId="32" applyNumberFormat="1" applyFont="1" applyAlignment="1">
      <alignment horizontal="center" vertical="center" shrinkToFit="1"/>
    </xf>
    <xf numFmtId="0" fontId="49" fillId="0" borderId="150" xfId="32" applyFont="1" applyBorder="1" applyAlignment="1">
      <alignment horizontal="center" vertical="center"/>
    </xf>
    <xf numFmtId="177" fontId="49" fillId="0" borderId="195" xfId="32" applyNumberFormat="1" applyFont="1" applyBorder="1" applyAlignment="1">
      <alignment horizontal="center" vertical="center"/>
    </xf>
    <xf numFmtId="191" fontId="49" fillId="0" borderId="103" xfId="32" applyNumberFormat="1" applyFont="1" applyBorder="1" applyAlignment="1">
      <alignment horizontal="center" vertical="center" shrinkToFit="1"/>
    </xf>
    <xf numFmtId="191" fontId="49" fillId="0" borderId="179" xfId="32" applyNumberFormat="1" applyFont="1" applyBorder="1" applyAlignment="1">
      <alignment horizontal="center" vertical="center" shrinkToFit="1"/>
    </xf>
    <xf numFmtId="191" fontId="49" fillId="0" borderId="165" xfId="32" applyNumberFormat="1" applyFont="1" applyBorder="1" applyAlignment="1">
      <alignment horizontal="center" vertical="center" shrinkToFit="1"/>
    </xf>
    <xf numFmtId="177" fontId="49" fillId="0" borderId="179" xfId="32" applyNumberFormat="1" applyFont="1" applyBorder="1" applyAlignment="1">
      <alignment horizontal="center" vertical="center" shrinkToFit="1"/>
    </xf>
    <xf numFmtId="191" fontId="49" fillId="0" borderId="103" xfId="32" applyNumberFormat="1" applyFont="1" applyBorder="1" applyAlignment="1">
      <alignment horizontal="center" vertical="center"/>
    </xf>
    <xf numFmtId="0" fontId="102" fillId="0" borderId="2" xfId="21" applyFont="1" applyBorder="1" applyAlignment="1">
      <alignment horizontal="center" vertical="center"/>
    </xf>
    <xf numFmtId="0" fontId="49" fillId="0" borderId="151" xfId="32" applyFont="1" applyBorder="1" applyAlignment="1">
      <alignment horizontal="center" vertical="center" shrinkToFit="1"/>
    </xf>
    <xf numFmtId="0" fontId="49" fillId="0" borderId="128" xfId="32" applyFont="1" applyBorder="1" applyAlignment="1">
      <alignment horizontal="center" vertical="center" shrinkToFit="1"/>
    </xf>
    <xf numFmtId="0" fontId="49" fillId="0" borderId="106" xfId="32" applyFont="1" applyBorder="1" applyAlignment="1">
      <alignment horizontal="center" vertical="center" shrinkToFit="1"/>
    </xf>
    <xf numFmtId="0" fontId="49" fillId="0" borderId="7" xfId="32" applyFont="1" applyBorder="1" applyAlignment="1">
      <alignment horizontal="center" vertical="center" shrinkToFit="1"/>
    </xf>
    <xf numFmtId="0" fontId="49" fillId="0" borderId="1" xfId="32" applyFont="1" applyBorder="1" applyAlignment="1">
      <alignment horizontal="center" vertical="center" shrinkToFit="1"/>
    </xf>
    <xf numFmtId="0" fontId="49" fillId="0" borderId="21" xfId="32" applyFont="1" applyBorder="1" applyAlignment="1">
      <alignment horizontal="center" vertical="center" shrinkToFit="1"/>
    </xf>
    <xf numFmtId="0" fontId="49" fillId="0" borderId="199" xfId="32" applyFont="1" applyBorder="1" applyAlignment="1">
      <alignment horizontal="center" vertical="center"/>
    </xf>
    <xf numFmtId="0" fontId="49" fillId="0" borderId="78" xfId="32" applyFont="1" applyBorder="1" applyAlignment="1">
      <alignment horizontal="center" vertical="center"/>
    </xf>
    <xf numFmtId="0" fontId="49" fillId="0" borderId="4" xfId="32" applyFont="1" applyBorder="1" applyAlignment="1">
      <alignment horizontal="center" vertical="center" shrinkToFit="1"/>
    </xf>
    <xf numFmtId="0" fontId="49" fillId="0" borderId="200" xfId="32" applyFont="1" applyBorder="1" applyAlignment="1">
      <alignment horizontal="center" vertical="center"/>
    </xf>
    <xf numFmtId="0" fontId="102" fillId="0" borderId="9" xfId="21" applyFont="1" applyBorder="1" applyAlignment="1">
      <alignment horizontal="center" vertical="center"/>
    </xf>
    <xf numFmtId="0" fontId="49" fillId="0" borderId="67" xfId="32" applyFont="1" applyBorder="1" applyAlignment="1">
      <alignment horizontal="center" vertical="center" shrinkToFit="1"/>
    </xf>
    <xf numFmtId="0" fontId="49" fillId="0" borderId="105" xfId="32" applyFont="1" applyBorder="1" applyAlignment="1">
      <alignment horizontal="center" vertical="center" shrinkToFit="1"/>
    </xf>
    <xf numFmtId="0" fontId="49" fillId="0" borderId="102" xfId="32" applyFont="1" applyBorder="1" applyAlignment="1">
      <alignment horizontal="center" vertical="center" shrinkToFit="1"/>
    </xf>
    <xf numFmtId="0" fontId="49" fillId="0" borderId="12" xfId="32" applyFont="1" applyBorder="1" applyAlignment="1">
      <alignment horizontal="center" vertical="center" shrinkToFit="1"/>
    </xf>
    <xf numFmtId="189" fontId="92" fillId="0" borderId="0" xfId="32" applyNumberFormat="1" applyFont="1">
      <alignment vertical="center"/>
    </xf>
    <xf numFmtId="185" fontId="49" fillId="0" borderId="65" xfId="32" applyNumberFormat="1" applyFont="1" applyBorder="1">
      <alignment vertical="center"/>
    </xf>
    <xf numFmtId="0" fontId="49" fillId="0" borderId="14" xfId="32" applyFont="1" applyFill="1" applyBorder="1" applyAlignment="1">
      <alignment horizontal="left" vertical="center" wrapText="1"/>
    </xf>
    <xf numFmtId="0" fontId="49" fillId="0" borderId="179" xfId="32" applyFont="1" applyBorder="1" applyAlignment="1">
      <alignment horizontal="left" vertical="center" wrapText="1"/>
    </xf>
    <xf numFmtId="0" fontId="49" fillId="0" borderId="15" xfId="32" applyFont="1" applyBorder="1" applyAlignment="1">
      <alignment horizontal="left" vertical="center" wrapText="1"/>
    </xf>
    <xf numFmtId="0" fontId="96" fillId="11" borderId="14" xfId="32" applyFont="1" applyFill="1" applyBorder="1" applyAlignment="1">
      <alignment horizontal="center" vertical="center" wrapText="1"/>
    </xf>
    <xf numFmtId="185" fontId="49" fillId="0" borderId="179" xfId="32" applyNumberFormat="1" applyFont="1" applyBorder="1">
      <alignment vertical="center"/>
    </xf>
    <xf numFmtId="185" fontId="49" fillId="0" borderId="15" xfId="32" applyNumberFormat="1" applyFont="1" applyBorder="1">
      <alignment vertical="center"/>
    </xf>
    <xf numFmtId="185" fontId="49" fillId="0" borderId="66" xfId="32" applyNumberFormat="1" applyFont="1" applyBorder="1">
      <alignment vertical="center"/>
    </xf>
    <xf numFmtId="0" fontId="102" fillId="0" borderId="3" xfId="21" applyFont="1" applyBorder="1" applyAlignment="1">
      <alignment horizontal="center" vertical="center"/>
    </xf>
    <xf numFmtId="185" fontId="49" fillId="0" borderId="153" xfId="32" applyNumberFormat="1" applyFont="1" applyBorder="1">
      <alignment vertical="center"/>
    </xf>
    <xf numFmtId="0" fontId="96" fillId="0" borderId="142" xfId="32" applyFont="1" applyBorder="1" applyAlignment="1">
      <alignment horizontal="center" vertical="center" wrapText="1"/>
    </xf>
    <xf numFmtId="185" fontId="49" fillId="0" borderId="142" xfId="32" applyNumberFormat="1" applyFont="1" applyBorder="1">
      <alignment vertical="center"/>
    </xf>
    <xf numFmtId="185" fontId="49" fillId="0" borderId="167" xfId="32" applyNumberFormat="1" applyFont="1" applyBorder="1">
      <alignment vertical="center"/>
    </xf>
    <xf numFmtId="0" fontId="49" fillId="0" borderId="20" xfId="32" applyFont="1" applyBorder="1" applyAlignment="1">
      <alignment horizontal="center" vertical="center" shrinkToFit="1"/>
    </xf>
    <xf numFmtId="0" fontId="49" fillId="0" borderId="109" xfId="32" applyFont="1" applyBorder="1" applyAlignment="1">
      <alignment horizontal="center" vertical="center" shrinkToFit="1"/>
    </xf>
    <xf numFmtId="0" fontId="49" fillId="0" borderId="108" xfId="32" applyFont="1" applyBorder="1" applyAlignment="1">
      <alignment horizontal="center" vertical="center" shrinkToFit="1"/>
    </xf>
    <xf numFmtId="0" fontId="49" fillId="0" borderId="130" xfId="32" applyFont="1" applyBorder="1" applyAlignment="1">
      <alignment horizontal="center" vertical="center" shrinkToFit="1"/>
    </xf>
    <xf numFmtId="0" fontId="49" fillId="0" borderId="111" xfId="32" applyFont="1" applyBorder="1" applyAlignment="1">
      <alignment horizontal="center" vertical="center" shrinkToFit="1"/>
    </xf>
    <xf numFmtId="0" fontId="49" fillId="0" borderId="110" xfId="32" applyFont="1" applyBorder="1" applyAlignment="1">
      <alignment horizontal="center" vertical="center" shrinkToFit="1"/>
    </xf>
    <xf numFmtId="0" fontId="49" fillId="0" borderId="184" xfId="32" applyFont="1" applyBorder="1" applyAlignment="1">
      <alignment horizontal="center" vertical="center" shrinkToFit="1"/>
    </xf>
    <xf numFmtId="0" fontId="49" fillId="0" borderId="89" xfId="32" applyFont="1" applyBorder="1" applyAlignment="1">
      <alignment horizontal="center" vertical="center" shrinkToFit="1"/>
    </xf>
    <xf numFmtId="0" fontId="49" fillId="0" borderId="201" xfId="32" applyFont="1" applyBorder="1" applyAlignment="1">
      <alignment horizontal="center" vertical="center"/>
    </xf>
    <xf numFmtId="0" fontId="49" fillId="0" borderId="91" xfId="32" applyFont="1" applyBorder="1" applyAlignment="1">
      <alignment horizontal="center" vertical="center"/>
    </xf>
    <xf numFmtId="0" fontId="49" fillId="0" borderId="141" xfId="32" applyFont="1" applyBorder="1" applyAlignment="1">
      <alignment horizontal="center" vertical="center" shrinkToFit="1"/>
    </xf>
    <xf numFmtId="0" fontId="49" fillId="0" borderId="202" xfId="32" applyFont="1" applyBorder="1" applyAlignment="1">
      <alignment horizontal="center" vertical="center"/>
    </xf>
    <xf numFmtId="0" fontId="90" fillId="0" borderId="20" xfId="32" applyFont="1" applyFill="1" applyBorder="1" applyAlignment="1">
      <alignment horizontal="center" vertical="center"/>
    </xf>
    <xf numFmtId="0" fontId="102" fillId="9" borderId="2" xfId="21" applyFont="1" applyFill="1" applyBorder="1" applyAlignment="1">
      <alignment horizontal="center" vertical="center"/>
    </xf>
    <xf numFmtId="0" fontId="50" fillId="0" borderId="0" xfId="32" applyFont="1" applyAlignment="1">
      <alignment horizontal="center" vertical="center" wrapText="1"/>
    </xf>
    <xf numFmtId="0" fontId="96" fillId="0" borderId="0" xfId="32" applyFont="1" applyAlignment="1">
      <alignment horizontal="center" vertical="center" wrapText="1"/>
    </xf>
    <xf numFmtId="0" fontId="49" fillId="0" borderId="0" xfId="32" applyFont="1" applyAlignment="1">
      <alignment vertical="center" wrapText="1"/>
    </xf>
    <xf numFmtId="0" fontId="102" fillId="9" borderId="9" xfId="21" applyFont="1" applyFill="1" applyBorder="1" applyAlignment="1">
      <alignment horizontal="center" vertical="center"/>
    </xf>
    <xf numFmtId="192" fontId="49" fillId="0" borderId="0" xfId="32" applyNumberFormat="1" applyFont="1">
      <alignment vertical="center"/>
    </xf>
    <xf numFmtId="0" fontId="103" fillId="0" borderId="0" xfId="32" applyFont="1" applyAlignment="1">
      <alignment horizontal="center" vertical="center" wrapText="1"/>
    </xf>
    <xf numFmtId="1" fontId="92" fillId="0" borderId="0" xfId="32" applyNumberFormat="1" applyFont="1">
      <alignment vertical="center"/>
    </xf>
    <xf numFmtId="0" fontId="102" fillId="9" borderId="3" xfId="21" applyFont="1" applyFill="1" applyBorder="1" applyAlignment="1" applyProtection="1">
      <alignment horizontal="center" vertical="center" shrinkToFit="1"/>
      <protection locked="0"/>
    </xf>
    <xf numFmtId="0" fontId="102" fillId="9" borderId="3" xfId="21" applyFont="1" applyFill="1" applyBorder="1" applyAlignment="1">
      <alignment horizontal="center" vertical="center"/>
    </xf>
    <xf numFmtId="49" fontId="49" fillId="0" borderId="0" xfId="32" applyNumberFormat="1" applyFont="1">
      <alignment vertical="center"/>
    </xf>
    <xf numFmtId="0" fontId="105" fillId="0" borderId="0" xfId="21" applyFont="1" applyAlignment="1" applyProtection="1">
      <alignment vertical="center" shrinkToFit="1"/>
      <protection locked="0"/>
    </xf>
    <xf numFmtId="0" fontId="105" fillId="0" borderId="0" xfId="21" applyFont="1" applyAlignment="1">
      <alignment vertical="center" shrinkToFit="1"/>
    </xf>
    <xf numFmtId="0" fontId="96" fillId="0" borderId="0" xfId="32" applyFont="1" applyAlignment="1">
      <alignment horizontal="centerContinuous" vertical="center" wrapText="1"/>
    </xf>
    <xf numFmtId="0" fontId="105" fillId="0" borderId="0" xfId="21" applyFont="1" applyBorder="1" applyAlignment="1">
      <alignment vertical="center" shrinkToFit="1"/>
    </xf>
    <xf numFmtId="0" fontId="49" fillId="0" borderId="0" xfId="32" applyFont="1" applyBorder="1">
      <alignment vertical="center"/>
    </xf>
    <xf numFmtId="186" fontId="30" fillId="0" borderId="0" xfId="32" applyNumberFormat="1" applyFont="1" applyBorder="1" applyAlignment="1">
      <alignment vertical="center"/>
    </xf>
    <xf numFmtId="184" fontId="30" fillId="0" borderId="0" xfId="32" applyNumberFormat="1" applyFont="1" applyBorder="1" applyAlignment="1">
      <alignment vertical="center"/>
    </xf>
    <xf numFmtId="188" fontId="30" fillId="0" borderId="0" xfId="32" applyNumberFormat="1" applyFont="1" applyBorder="1" applyAlignment="1">
      <alignment vertical="center"/>
    </xf>
    <xf numFmtId="0" fontId="49" fillId="0" borderId="0" xfId="32" applyFont="1" applyAlignment="1">
      <alignment horizontal="left" vertical="center"/>
    </xf>
    <xf numFmtId="0" fontId="96" fillId="0" borderId="0" xfId="32" applyFont="1" applyAlignment="1">
      <alignment horizontal="centerContinuous" vertical="center"/>
    </xf>
    <xf numFmtId="185" fontId="49" fillId="0" borderId="0" xfId="32" applyNumberFormat="1" applyFont="1" applyBorder="1">
      <alignment vertical="center"/>
    </xf>
    <xf numFmtId="189" fontId="49" fillId="0" borderId="0" xfId="32" applyNumberFormat="1" applyFont="1" applyAlignment="1">
      <alignment horizontal="center" vertical="center"/>
    </xf>
    <xf numFmtId="189" fontId="92" fillId="0" borderId="0" xfId="32" applyNumberFormat="1" applyFont="1" applyAlignment="1">
      <alignment horizontal="center" vertical="center"/>
    </xf>
    <xf numFmtId="0" fontId="49" fillId="0" borderId="0" xfId="32" applyFont="1" applyAlignment="1">
      <alignment horizontal="center" vertical="center" shrinkToFit="1"/>
    </xf>
    <xf numFmtId="0" fontId="106" fillId="0" borderId="0" xfId="21" applyFont="1">
      <alignment vertical="center"/>
    </xf>
    <xf numFmtId="0" fontId="107" fillId="0" borderId="0" xfId="21" applyFont="1">
      <alignment vertical="center"/>
    </xf>
    <xf numFmtId="191" fontId="49" fillId="0" borderId="0" xfId="32" applyNumberFormat="1" applyFont="1" applyAlignment="1">
      <alignment horizontal="center" vertical="center"/>
    </xf>
    <xf numFmtId="0" fontId="105" fillId="0" borderId="0" xfId="21" applyFont="1" applyAlignment="1">
      <alignment horizontal="center" vertical="center"/>
    </xf>
    <xf numFmtId="1" fontId="92" fillId="0" borderId="0" xfId="32" applyNumberFormat="1" applyFont="1" applyAlignment="1">
      <alignment horizontal="center" vertical="center"/>
    </xf>
    <xf numFmtId="189" fontId="49" fillId="12" borderId="0" xfId="32" applyNumberFormat="1" applyFont="1" applyFill="1" applyAlignment="1">
      <alignment horizontal="right" vertical="center" shrinkToFit="1"/>
    </xf>
    <xf numFmtId="49" fontId="105" fillId="0" borderId="0" xfId="21" applyNumberFormat="1" applyFont="1" applyAlignment="1">
      <alignment horizontal="center" vertical="center"/>
    </xf>
    <xf numFmtId="190" fontId="49" fillId="0" borderId="0" xfId="32" applyNumberFormat="1" applyFont="1" applyAlignment="1">
      <alignment horizontal="right" vertical="center" shrinkToFit="1"/>
    </xf>
    <xf numFmtId="189" fontId="49" fillId="0" borderId="0" xfId="32" applyNumberFormat="1" applyFont="1" applyAlignment="1">
      <alignment horizontal="right" vertical="center" shrinkToFit="1"/>
    </xf>
    <xf numFmtId="0" fontId="95" fillId="0" borderId="0" xfId="0" applyFont="1" applyAlignment="1">
      <alignment horizontal="center" vertical="center"/>
    </xf>
    <xf numFmtId="0" fontId="105" fillId="0" borderId="0" xfId="21" applyFont="1">
      <alignment vertical="center"/>
    </xf>
    <xf numFmtId="0" fontId="105" fillId="0" borderId="0" xfId="21" applyFont="1" applyAlignment="1">
      <alignment horizontal="center" vertical="center" wrapText="1"/>
    </xf>
    <xf numFmtId="0" fontId="105" fillId="0" borderId="1" xfId="21" applyFont="1" applyBorder="1" applyAlignment="1">
      <alignment horizontal="center" vertical="center"/>
    </xf>
    <xf numFmtId="0" fontId="108" fillId="0" borderId="0" xfId="21" applyFont="1" applyAlignment="1">
      <alignment horizontal="left" vertical="center"/>
    </xf>
    <xf numFmtId="0" fontId="105" fillId="0" borderId="96" xfId="21" applyFont="1" applyBorder="1" applyAlignment="1">
      <alignment horizontal="center" vertical="center"/>
    </xf>
    <xf numFmtId="0" fontId="105" fillId="0" borderId="59" xfId="21" applyFont="1" applyBorder="1" applyAlignment="1">
      <alignment horizontal="center" vertical="center"/>
    </xf>
    <xf numFmtId="0" fontId="109" fillId="0" borderId="125" xfId="21" applyFont="1" applyBorder="1" applyAlignment="1">
      <alignment horizontal="center" vertical="center" wrapText="1" shrinkToFit="1"/>
    </xf>
    <xf numFmtId="0" fontId="110" fillId="0" borderId="147" xfId="21" applyFont="1" applyBorder="1" applyAlignment="1">
      <alignment horizontal="center" vertical="center" shrinkToFit="1"/>
    </xf>
    <xf numFmtId="0" fontId="105" fillId="0" borderId="0" xfId="21" applyFont="1" applyAlignment="1">
      <alignment horizontal="center" vertical="center" shrinkToFit="1"/>
    </xf>
    <xf numFmtId="0" fontId="111" fillId="0" borderId="0" xfId="21" applyFont="1">
      <alignment vertical="center"/>
    </xf>
    <xf numFmtId="0" fontId="105" fillId="0" borderId="77" xfId="21" applyFont="1" applyBorder="1" applyAlignment="1">
      <alignment horizontal="center" vertical="center"/>
    </xf>
    <xf numFmtId="0" fontId="109" fillId="0" borderId="10" xfId="21" applyFont="1" applyBorder="1" applyAlignment="1">
      <alignment horizontal="center" vertical="center" shrinkToFit="1"/>
    </xf>
    <xf numFmtId="0" fontId="110" fillId="0" borderId="150" xfId="21" applyFont="1" applyBorder="1" applyAlignment="1">
      <alignment horizontal="center" vertical="center" shrinkToFit="1"/>
    </xf>
    <xf numFmtId="0" fontId="110" fillId="0" borderId="0" xfId="21" applyFont="1">
      <alignment vertical="center"/>
    </xf>
    <xf numFmtId="0" fontId="109" fillId="0" borderId="14" xfId="21" applyFont="1" applyBorder="1" applyAlignment="1">
      <alignment horizontal="center" vertical="center" shrinkToFit="1"/>
    </xf>
    <xf numFmtId="193" fontId="112" fillId="9" borderId="7" xfId="21" applyNumberFormat="1" applyFont="1" applyFill="1" applyBorder="1" applyAlignment="1" applyProtection="1">
      <alignment horizontal="right" vertical="center"/>
      <protection locked="0"/>
    </xf>
    <xf numFmtId="193" fontId="112" fillId="0" borderId="7" xfId="21" applyNumberFormat="1" applyFont="1" applyBorder="1" applyAlignment="1">
      <alignment horizontal="right" vertical="center"/>
    </xf>
    <xf numFmtId="0" fontId="105" fillId="0" borderId="203" xfId="21" applyFont="1" applyBorder="1" applyAlignment="1">
      <alignment horizontal="center" vertical="center"/>
    </xf>
    <xf numFmtId="193" fontId="112" fillId="9" borderId="12" xfId="21" applyNumberFormat="1" applyFont="1" applyFill="1" applyBorder="1" applyAlignment="1" applyProtection="1">
      <alignment horizontal="right" vertical="center"/>
      <protection locked="0"/>
    </xf>
    <xf numFmtId="193" fontId="112" fillId="0" borderId="12" xfId="21" applyNumberFormat="1" applyFont="1" applyBorder="1" applyAlignment="1">
      <alignment horizontal="right" vertical="center"/>
    </xf>
    <xf numFmtId="0" fontId="105" fillId="0" borderId="204" xfId="21" applyFont="1" applyBorder="1" applyAlignment="1">
      <alignment horizontal="center" vertical="center"/>
    </xf>
    <xf numFmtId="0" fontId="105" fillId="9" borderId="2" xfId="21" applyFont="1" applyFill="1" applyBorder="1" applyAlignment="1" applyProtection="1">
      <alignment horizontal="center" vertical="center" shrinkToFit="1"/>
      <protection locked="0"/>
    </xf>
    <xf numFmtId="0" fontId="105" fillId="9" borderId="1" xfId="21" applyFont="1" applyFill="1" applyBorder="1" applyAlignment="1" applyProtection="1">
      <alignment horizontal="center" vertical="center" shrinkToFit="1"/>
      <protection locked="0"/>
    </xf>
    <xf numFmtId="0" fontId="105" fillId="9" borderId="9" xfId="21" applyFont="1" applyFill="1" applyBorder="1" applyAlignment="1" applyProtection="1">
      <alignment horizontal="center" vertical="center" shrinkToFit="1"/>
      <protection locked="0"/>
    </xf>
    <xf numFmtId="0" fontId="105" fillId="0" borderId="12" xfId="21" applyFont="1" applyBorder="1" applyAlignment="1">
      <alignment horizontal="center" vertical="center"/>
    </xf>
    <xf numFmtId="0" fontId="105" fillId="0" borderId="90" xfId="21" applyFont="1" applyBorder="1" applyAlignment="1">
      <alignment horizontal="center" vertical="center"/>
    </xf>
    <xf numFmtId="0" fontId="105" fillId="0" borderId="184" xfId="21" applyFont="1" applyBorder="1" applyAlignment="1">
      <alignment horizontal="center" vertical="center"/>
    </xf>
    <xf numFmtId="0" fontId="105" fillId="0" borderId="110" xfId="21" applyFont="1" applyBorder="1" applyAlignment="1">
      <alignment horizontal="center" vertical="center"/>
    </xf>
    <xf numFmtId="0" fontId="105" fillId="0" borderId="205" xfId="21" applyFont="1" applyBorder="1" applyAlignment="1">
      <alignment horizontal="center" vertical="center"/>
    </xf>
    <xf numFmtId="0" fontId="110" fillId="0" borderId="187" xfId="21" applyFont="1" applyBorder="1" applyAlignment="1">
      <alignment horizontal="center" vertical="center" shrinkToFit="1"/>
    </xf>
    <xf numFmtId="0" fontId="95" fillId="0" borderId="19" xfId="21" applyFont="1" applyBorder="1" applyAlignment="1">
      <alignment horizontal="center" vertical="center"/>
    </xf>
    <xf numFmtId="0" fontId="105" fillId="0" borderId="19" xfId="21" applyFont="1" applyBorder="1" applyAlignment="1">
      <alignment horizontal="center" vertical="center" shrinkToFit="1"/>
    </xf>
    <xf numFmtId="0" fontId="109" fillId="0" borderId="12" xfId="21" applyFont="1" applyBorder="1" applyAlignment="1">
      <alignment horizontal="center" vertical="center" shrinkToFit="1"/>
    </xf>
    <xf numFmtId="0" fontId="109" fillId="0" borderId="0" xfId="21" applyFont="1" applyAlignment="1">
      <alignment horizontal="center" vertical="center" shrinkToFit="1"/>
    </xf>
    <xf numFmtId="193" fontId="112" fillId="9" borderId="12" xfId="21" applyNumberFormat="1" applyFont="1" applyFill="1" applyBorder="1" applyAlignment="1" applyProtection="1">
      <alignment horizontal="right" vertical="center" shrinkToFit="1"/>
      <protection locked="0"/>
    </xf>
    <xf numFmtId="193" fontId="112" fillId="0" borderId="12" xfId="21" applyNumberFormat="1" applyFont="1" applyBorder="1" applyAlignment="1">
      <alignment horizontal="right" vertical="center" shrinkToFit="1"/>
    </xf>
    <xf numFmtId="194" fontId="112" fillId="0" borderId="0" xfId="21" applyNumberFormat="1" applyFont="1" applyAlignment="1">
      <alignment horizontal="right" vertical="center" shrinkToFit="1"/>
    </xf>
    <xf numFmtId="194" fontId="112" fillId="0" borderId="149" xfId="21" applyNumberFormat="1" applyFont="1" applyBorder="1" applyAlignment="1">
      <alignment horizontal="center" vertical="center" shrinkToFit="1"/>
    </xf>
    <xf numFmtId="0" fontId="95" fillId="0" borderId="67" xfId="21" applyFont="1" applyBorder="1" applyAlignment="1">
      <alignment horizontal="center" vertical="center"/>
    </xf>
    <xf numFmtId="0" fontId="105" fillId="0" borderId="67" xfId="21" applyFont="1" applyBorder="1" applyAlignment="1">
      <alignment horizontal="center" vertical="center" shrinkToFit="1"/>
    </xf>
    <xf numFmtId="194" fontId="112" fillId="0" borderId="150" xfId="21" applyNumberFormat="1" applyFont="1" applyBorder="1" applyAlignment="1">
      <alignment horizontal="center" vertical="center" shrinkToFit="1"/>
    </xf>
    <xf numFmtId="0" fontId="109" fillId="0" borderId="15" xfId="21" applyFont="1" applyBorder="1" applyAlignment="1">
      <alignment horizontal="center" vertical="center" shrinkToFit="1"/>
    </xf>
    <xf numFmtId="0" fontId="113" fillId="0" borderId="2" xfId="21" applyFont="1" applyBorder="1" applyAlignment="1">
      <alignment horizontal="center" vertical="center" wrapText="1" shrinkToFit="1"/>
    </xf>
    <xf numFmtId="193" fontId="112" fillId="9" borderId="11" xfId="21" applyNumberFormat="1" applyFont="1" applyFill="1" applyBorder="1" applyAlignment="1" applyProtection="1">
      <alignment horizontal="right" vertical="center" shrinkToFit="1"/>
      <protection locked="0"/>
    </xf>
    <xf numFmtId="193" fontId="112" fillId="0" borderId="206" xfId="21" applyNumberFormat="1" applyFont="1" applyBorder="1" applyAlignment="1">
      <alignment horizontal="right" vertical="center" shrinkToFit="1"/>
    </xf>
    <xf numFmtId="194" fontId="112" fillId="0" borderId="207" xfId="21" applyNumberFormat="1" applyFont="1" applyBorder="1" applyAlignment="1">
      <alignment horizontal="right" vertical="center" shrinkToFit="1"/>
    </xf>
    <xf numFmtId="0" fontId="113" fillId="0" borderId="9" xfId="21" applyFont="1" applyBorder="1" applyAlignment="1">
      <alignment horizontal="center" vertical="center" shrinkToFit="1"/>
    </xf>
    <xf numFmtId="193" fontId="112" fillId="9" borderId="13" xfId="21" applyNumberFormat="1" applyFont="1" applyFill="1" applyBorder="1" applyAlignment="1" applyProtection="1">
      <alignment horizontal="right" vertical="center" shrinkToFit="1"/>
      <protection locked="0"/>
    </xf>
    <xf numFmtId="193" fontId="112" fillId="0" borderId="208" xfId="21" applyNumberFormat="1" applyFont="1" applyBorder="1" applyAlignment="1">
      <alignment horizontal="right" vertical="center" shrinkToFit="1"/>
    </xf>
    <xf numFmtId="194" fontId="112" fillId="0" borderId="209" xfId="21" applyNumberFormat="1" applyFont="1" applyBorder="1" applyAlignment="1">
      <alignment horizontal="right" vertical="center" shrinkToFit="1"/>
    </xf>
    <xf numFmtId="0" fontId="109" fillId="0" borderId="179" xfId="21" applyFont="1" applyBorder="1" applyAlignment="1">
      <alignment horizontal="center" vertical="center" shrinkToFit="1"/>
    </xf>
    <xf numFmtId="0" fontId="113" fillId="0" borderId="3" xfId="21" applyFont="1" applyBorder="1" applyAlignment="1">
      <alignment horizontal="center" vertical="center" shrinkToFit="1"/>
    </xf>
    <xf numFmtId="193" fontId="112" fillId="9" borderId="16" xfId="21" applyNumberFormat="1" applyFont="1" applyFill="1" applyBorder="1" applyAlignment="1" applyProtection="1">
      <alignment horizontal="right" vertical="center" shrinkToFit="1"/>
      <protection locked="0"/>
    </xf>
    <xf numFmtId="193" fontId="112" fillId="0" borderId="210" xfId="21" applyNumberFormat="1" applyFont="1" applyBorder="1" applyAlignment="1">
      <alignment horizontal="right" vertical="center" shrinkToFit="1"/>
    </xf>
    <xf numFmtId="194" fontId="112" fillId="0" borderId="211" xfId="21" applyNumberFormat="1" applyFont="1" applyBorder="1" applyAlignment="1">
      <alignment horizontal="right" vertical="center" shrinkToFit="1"/>
    </xf>
    <xf numFmtId="0" fontId="105" fillId="0" borderId="129" xfId="21" applyFont="1" applyBorder="1" applyAlignment="1">
      <alignment horizontal="center" vertical="center" shrinkToFit="1"/>
    </xf>
    <xf numFmtId="0" fontId="105" fillId="0" borderId="7" xfId="21" applyFont="1" applyBorder="1" applyAlignment="1">
      <alignment horizontal="center" vertical="center" shrinkToFit="1"/>
    </xf>
    <xf numFmtId="193" fontId="112" fillId="9" borderId="2" xfId="21" applyNumberFormat="1" applyFont="1" applyFill="1" applyBorder="1" applyAlignment="1" applyProtection="1">
      <alignment horizontal="right" vertical="center" shrinkToFit="1"/>
      <protection locked="0"/>
    </xf>
    <xf numFmtId="193" fontId="112" fillId="0" borderId="7" xfId="21" applyNumberFormat="1" applyFont="1" applyBorder="1" applyAlignment="1">
      <alignment horizontal="right" vertical="center" shrinkToFit="1"/>
    </xf>
    <xf numFmtId="194" fontId="112" fillId="0" borderId="6" xfId="21" applyNumberFormat="1" applyFont="1" applyBorder="1" applyAlignment="1">
      <alignment horizontal="right" vertical="center" shrinkToFit="1"/>
    </xf>
    <xf numFmtId="0" fontId="105" fillId="0" borderId="65" xfId="21" applyFont="1" applyBorder="1" applyAlignment="1">
      <alignment horizontal="center" vertical="center" shrinkToFit="1"/>
    </xf>
    <xf numFmtId="0" fontId="105" fillId="0" borderId="12" xfId="21" applyFont="1" applyBorder="1" applyAlignment="1">
      <alignment horizontal="center" vertical="center" shrinkToFit="1"/>
    </xf>
    <xf numFmtId="193" fontId="112" fillId="9" borderId="9" xfId="21" applyNumberFormat="1" applyFont="1" applyFill="1" applyBorder="1" applyAlignment="1" applyProtection="1">
      <alignment horizontal="right" vertical="center" shrinkToFit="1"/>
      <protection locked="0"/>
    </xf>
    <xf numFmtId="0" fontId="105" fillId="0" borderId="20" xfId="21" applyFont="1" applyBorder="1" applyAlignment="1">
      <alignment horizontal="center" vertical="center" shrinkToFit="1"/>
    </xf>
    <xf numFmtId="0" fontId="105" fillId="0" borderId="153" xfId="21" applyFont="1" applyBorder="1" applyAlignment="1">
      <alignment horizontal="center" vertical="center" shrinkToFit="1"/>
    </xf>
    <xf numFmtId="0" fontId="105" fillId="0" borderId="110" xfId="21" applyFont="1" applyBorder="1" applyAlignment="1">
      <alignment horizontal="center" vertical="center" shrinkToFit="1"/>
    </xf>
    <xf numFmtId="193" fontId="112" fillId="9" borderId="108" xfId="21" applyNumberFormat="1" applyFont="1" applyFill="1" applyBorder="1" applyAlignment="1" applyProtection="1">
      <alignment horizontal="right" vertical="center" shrinkToFit="1"/>
      <protection locked="0"/>
    </xf>
    <xf numFmtId="193" fontId="112" fillId="0" borderId="110" xfId="21" applyNumberFormat="1" applyFont="1" applyBorder="1" applyAlignment="1">
      <alignment horizontal="right" vertical="center" shrinkToFit="1"/>
    </xf>
    <xf numFmtId="194" fontId="112" fillId="0" borderId="142" xfId="21" applyNumberFormat="1" applyFont="1" applyBorder="1" applyAlignment="1">
      <alignment horizontal="right" vertical="center" shrinkToFit="1"/>
    </xf>
    <xf numFmtId="0" fontId="109" fillId="0" borderId="58" xfId="21" applyFont="1" applyBorder="1" applyAlignment="1">
      <alignment horizontal="center" vertical="center" shrinkToFit="1"/>
    </xf>
    <xf numFmtId="0" fontId="109" fillId="0" borderId="99" xfId="21" applyFont="1" applyBorder="1" applyAlignment="1">
      <alignment horizontal="center" vertical="center" shrinkToFit="1"/>
    </xf>
    <xf numFmtId="193" fontId="112" fillId="9" borderId="124" xfId="21" applyNumberFormat="1" applyFont="1" applyFill="1" applyBorder="1" applyAlignment="1" applyProtection="1">
      <alignment horizontal="right" vertical="center" shrinkToFit="1"/>
      <protection locked="0"/>
    </xf>
    <xf numFmtId="193" fontId="112" fillId="0" borderId="124" xfId="21" applyNumberFormat="1" applyFont="1" applyBorder="1" applyAlignment="1">
      <alignment horizontal="right" vertical="center" shrinkToFit="1"/>
    </xf>
    <xf numFmtId="194" fontId="112" fillId="0" borderId="58" xfId="21" applyNumberFormat="1" applyFont="1" applyBorder="1" applyAlignment="1">
      <alignment horizontal="right" vertical="center" shrinkToFit="1"/>
    </xf>
    <xf numFmtId="0" fontId="105" fillId="0" borderId="2" xfId="21" applyFont="1" applyBorder="1" applyAlignment="1">
      <alignment horizontal="center" vertical="center"/>
    </xf>
    <xf numFmtId="193" fontId="112" fillId="0" borderId="9" xfId="21" applyNumberFormat="1" applyFont="1" applyBorder="1" applyAlignment="1">
      <alignment horizontal="right" vertical="center" shrinkToFit="1"/>
    </xf>
    <xf numFmtId="0" fontId="105" fillId="0" borderId="9" xfId="21" applyFont="1" applyBorder="1" applyAlignment="1">
      <alignment horizontal="center" vertical="center"/>
    </xf>
    <xf numFmtId="0" fontId="105" fillId="0" borderId="3" xfId="21" applyFont="1" applyBorder="1" applyAlignment="1">
      <alignment horizontal="center" vertical="center"/>
    </xf>
    <xf numFmtId="0" fontId="105" fillId="9" borderId="2" xfId="21" applyFont="1" applyFill="1" applyBorder="1" applyAlignment="1">
      <alignment horizontal="center" vertical="center"/>
    </xf>
    <xf numFmtId="0" fontId="105" fillId="9" borderId="9" xfId="21" applyFont="1" applyFill="1" applyBorder="1" applyAlignment="1">
      <alignment horizontal="center" vertical="center"/>
    </xf>
    <xf numFmtId="0" fontId="109" fillId="0" borderId="6" xfId="21" applyFont="1" applyBorder="1" applyAlignment="1">
      <alignment horizontal="center" vertical="center" shrinkToFit="1"/>
    </xf>
    <xf numFmtId="0" fontId="105" fillId="9" borderId="3" xfId="21" applyFont="1" applyFill="1" applyBorder="1" applyAlignment="1" applyProtection="1">
      <alignment horizontal="center" vertical="center" shrinkToFit="1"/>
      <protection locked="0"/>
    </xf>
    <xf numFmtId="0" fontId="105" fillId="9" borderId="3" xfId="21" applyFont="1" applyFill="1" applyBorder="1" applyAlignment="1">
      <alignment horizontal="center" vertical="center"/>
    </xf>
    <xf numFmtId="0" fontId="109" fillId="0" borderId="142" xfId="21" applyFont="1" applyBorder="1" applyAlignment="1">
      <alignment horizontal="center" vertical="center" shrinkToFit="1"/>
    </xf>
    <xf numFmtId="0" fontId="109" fillId="0" borderId="110" xfId="21" applyFont="1" applyBorder="1" applyAlignment="1">
      <alignment horizontal="center" vertical="center" shrinkToFit="1"/>
    </xf>
    <xf numFmtId="0" fontId="114" fillId="0" borderId="0" xfId="21" applyFont="1">
      <alignment vertical="center"/>
    </xf>
    <xf numFmtId="0" fontId="105" fillId="9" borderId="1" xfId="21" applyFont="1" applyFill="1" applyBorder="1" applyAlignment="1" applyProtection="1">
      <alignment horizontal="center" vertical="center"/>
      <protection locked="0"/>
    </xf>
    <xf numFmtId="0" fontId="111" fillId="0" borderId="0" xfId="21" applyFont="1" applyAlignment="1">
      <alignment horizontal="left" vertical="center"/>
    </xf>
    <xf numFmtId="0" fontId="105" fillId="0" borderId="0" xfId="21" applyFont="1" applyProtection="1">
      <alignment vertical="center"/>
      <protection locked="0"/>
    </xf>
    <xf numFmtId="0" fontId="105" fillId="12" borderId="0" xfId="21" applyFont="1" applyFill="1" applyAlignment="1" applyProtection="1">
      <alignment horizontal="center" vertical="center" shrinkToFit="1"/>
      <protection locked="0"/>
    </xf>
    <xf numFmtId="194" fontId="112" fillId="0" borderId="187" xfId="21" applyNumberFormat="1" applyFont="1" applyBorder="1" applyAlignment="1">
      <alignment horizontal="center" vertical="center" shrinkToFit="1"/>
    </xf>
    <xf numFmtId="0" fontId="105" fillId="0" borderId="57" xfId="21" applyFont="1" applyBorder="1" applyAlignment="1">
      <alignment horizontal="center" vertical="center"/>
    </xf>
    <xf numFmtId="0" fontId="105" fillId="0" borderId="58" xfId="21" applyFont="1" applyBorder="1" applyAlignment="1">
      <alignment horizontal="center" vertical="center"/>
    </xf>
    <xf numFmtId="0" fontId="105" fillId="0" borderId="99" xfId="21" applyFont="1" applyBorder="1" applyAlignment="1">
      <alignment horizontal="center" vertical="center"/>
    </xf>
    <xf numFmtId="194" fontId="112" fillId="0" borderId="102" xfId="21" applyNumberFormat="1" applyFont="1" applyBorder="1" applyAlignment="1">
      <alignment horizontal="right" vertical="center" shrinkToFit="1"/>
    </xf>
    <xf numFmtId="0" fontId="105" fillId="0" borderId="65" xfId="21" applyFont="1" applyBorder="1" applyAlignment="1">
      <alignment horizontal="center" vertical="center"/>
    </xf>
    <xf numFmtId="0" fontId="105" fillId="0" borderId="102" xfId="21" applyFont="1" applyBorder="1" applyAlignment="1">
      <alignment horizontal="center" vertical="center"/>
    </xf>
    <xf numFmtId="0" fontId="95" fillId="0" borderId="20" xfId="21" applyFont="1" applyBorder="1" applyAlignment="1">
      <alignment horizontal="center" vertical="center"/>
    </xf>
    <xf numFmtId="0" fontId="105" fillId="0" borderId="153" xfId="21" applyFont="1" applyBorder="1" applyAlignment="1">
      <alignment horizontal="center" vertical="center"/>
    </xf>
    <xf numFmtId="0" fontId="105" fillId="0" borderId="142" xfId="21" applyFont="1" applyBorder="1" applyAlignment="1">
      <alignment horizontal="center" vertical="center"/>
    </xf>
    <xf numFmtId="0" fontId="105" fillId="0" borderId="108" xfId="21" applyFont="1" applyBorder="1" applyAlignment="1">
      <alignment horizontal="center" vertical="center"/>
    </xf>
    <xf numFmtId="0" fontId="105" fillId="0" borderId="111" xfId="21" applyFont="1" applyBorder="1" applyAlignment="1">
      <alignment horizontal="center" vertical="center"/>
    </xf>
    <xf numFmtId="0" fontId="115" fillId="0" borderId="0" xfId="21" applyFont="1" applyAlignment="1">
      <alignment horizontal="right" vertical="center"/>
    </xf>
    <xf numFmtId="0" fontId="95" fillId="0" borderId="0" xfId="21" applyFont="1" applyAlignment="1">
      <alignment vertical="center" shrinkToFit="1"/>
    </xf>
    <xf numFmtId="0" fontId="112" fillId="0" borderId="0" xfId="21" applyFont="1">
      <alignment vertical="center"/>
    </xf>
    <xf numFmtId="193" fontId="112" fillId="0" borderId="0" xfId="21" applyNumberFormat="1" applyFont="1">
      <alignment vertical="center"/>
    </xf>
    <xf numFmtId="0" fontId="64" fillId="0" borderId="0" xfId="0" applyFont="1" applyAlignment="1">
      <alignment vertical="center"/>
    </xf>
    <xf numFmtId="0" fontId="21" fillId="0" borderId="21" xfId="0" applyFont="1" applyBorder="1" applyAlignment="1">
      <alignment horizontal="left" vertical="center"/>
    </xf>
    <xf numFmtId="0" fontId="21" fillId="0" borderId="21" xfId="0" applyFont="1" applyBorder="1" applyAlignment="1">
      <alignment horizontal="left" vertical="center" wrapText="1"/>
    </xf>
    <xf numFmtId="0" fontId="21" fillId="0" borderId="92" xfId="0" applyFont="1" applyBorder="1" applyAlignment="1">
      <alignment horizontal="left" vertical="center" wrapText="1"/>
    </xf>
    <xf numFmtId="0" fontId="21" fillId="0" borderId="4" xfId="0" applyFont="1" applyBorder="1" applyAlignment="1">
      <alignment horizontal="left" vertical="center" wrapText="1"/>
    </xf>
    <xf numFmtId="0" fontId="6" fillId="0" borderId="0" xfId="0" applyFont="1" applyAlignment="1">
      <alignment horizontal="left" vertical="center" wrapText="1"/>
    </xf>
    <xf numFmtId="0" fontId="23" fillId="0" borderId="0" xfId="0" applyFont="1">
      <alignment vertical="center"/>
    </xf>
    <xf numFmtId="0" fontId="21" fillId="0" borderId="5" xfId="0" applyFont="1" applyBorder="1" applyAlignment="1">
      <alignment horizontal="left" vertical="center" wrapText="1"/>
    </xf>
    <xf numFmtId="0" fontId="21" fillId="0" borderId="7" xfId="0" applyFont="1" applyBorder="1" applyAlignment="1">
      <alignment horizontal="left" vertical="center" wrapText="1"/>
    </xf>
    <xf numFmtId="0" fontId="6" fillId="0" borderId="0" xfId="0" applyFont="1" applyAlignment="1">
      <alignment vertical="center"/>
    </xf>
    <xf numFmtId="0" fontId="6" fillId="0" borderId="0" xfId="0" applyFont="1" applyAlignment="1">
      <alignment horizontal="left" vertical="center"/>
    </xf>
    <xf numFmtId="0" fontId="21" fillId="0" borderId="14" xfId="0" applyFont="1" applyBorder="1" applyAlignment="1">
      <alignment horizontal="center" vertical="center"/>
    </xf>
    <xf numFmtId="0" fontId="21" fillId="0" borderId="92" xfId="0" applyFont="1" applyBorder="1" applyAlignment="1">
      <alignment horizontal="left" vertical="center"/>
    </xf>
    <xf numFmtId="0" fontId="21" fillId="2" borderId="0" xfId="10" applyFont="1" applyFill="1">
      <alignment vertical="center"/>
    </xf>
    <xf numFmtId="0" fontId="62" fillId="2" borderId="0" xfId="10" applyFont="1" applyFill="1" applyAlignment="1">
      <alignment horizontal="center" vertical="center"/>
    </xf>
    <xf numFmtId="0" fontId="64" fillId="2" borderId="0" xfId="10" applyFont="1" applyFill="1" applyAlignment="1">
      <alignment horizontal="center" vertical="center"/>
    </xf>
    <xf numFmtId="0" fontId="22" fillId="2" borderId="2" xfId="10" applyFont="1" applyFill="1" applyBorder="1" applyAlignment="1">
      <alignment horizontal="left" vertical="center"/>
    </xf>
    <xf numFmtId="0" fontId="21" fillId="2" borderId="21" xfId="10" applyFont="1" applyFill="1" applyBorder="1" applyAlignment="1">
      <alignment horizontal="left" vertical="center"/>
    </xf>
    <xf numFmtId="0" fontId="21" fillId="2" borderId="21" xfId="10" applyFont="1" applyFill="1" applyBorder="1" applyAlignment="1">
      <alignment horizontal="left" vertical="center" wrapText="1"/>
    </xf>
    <xf numFmtId="0" fontId="21" fillId="2" borderId="92" xfId="10" applyFont="1" applyFill="1" applyBorder="1" applyAlignment="1">
      <alignment horizontal="left" vertical="center" wrapText="1"/>
    </xf>
    <xf numFmtId="0" fontId="21" fillId="2" borderId="4" xfId="10" applyFont="1" applyFill="1" applyBorder="1" applyAlignment="1">
      <alignment horizontal="left" vertical="center" wrapText="1"/>
    </xf>
    <xf numFmtId="0" fontId="27" fillId="2" borderId="0" xfId="10" applyFont="1" applyFill="1">
      <alignment vertical="center"/>
    </xf>
    <xf numFmtId="0" fontId="23" fillId="2" borderId="0" xfId="10" applyFont="1" applyFill="1" applyAlignment="1">
      <alignment vertical="center" wrapText="1"/>
    </xf>
    <xf numFmtId="0" fontId="64" fillId="2" borderId="2" xfId="10" applyFont="1" applyFill="1" applyBorder="1" applyAlignment="1">
      <alignment horizontal="center" vertical="center"/>
    </xf>
    <xf numFmtId="0" fontId="21" fillId="2" borderId="2" xfId="10" applyFont="1" applyFill="1" applyBorder="1" applyAlignment="1">
      <alignment horizontal="center" vertical="center"/>
    </xf>
    <xf numFmtId="0" fontId="21" fillId="2" borderId="5" xfId="10" applyFont="1" applyFill="1" applyBorder="1" applyAlignment="1">
      <alignment horizontal="left" vertical="center" wrapText="1"/>
    </xf>
    <xf numFmtId="0" fontId="21" fillId="2" borderId="6" xfId="10" applyFont="1" applyFill="1" applyBorder="1" applyAlignment="1">
      <alignment horizontal="left" vertical="center" wrapText="1"/>
    </xf>
    <xf numFmtId="0" fontId="21" fillId="2" borderId="7" xfId="10" applyFont="1" applyFill="1" applyBorder="1" applyAlignment="1">
      <alignment horizontal="left" vertical="center" wrapText="1"/>
    </xf>
    <xf numFmtId="0" fontId="21" fillId="2" borderId="6" xfId="10" applyFont="1" applyFill="1" applyBorder="1" applyAlignment="1">
      <alignment horizontal="left" vertical="center"/>
    </xf>
    <xf numFmtId="0" fontId="21" fillId="2" borderId="7" xfId="10" applyFont="1" applyFill="1" applyBorder="1">
      <alignment vertical="center"/>
    </xf>
    <xf numFmtId="0" fontId="64" fillId="2" borderId="9" xfId="10" applyFont="1" applyFill="1" applyBorder="1" applyAlignment="1">
      <alignment horizontal="center" vertical="center"/>
    </xf>
    <xf numFmtId="0" fontId="21" fillId="2" borderId="9" xfId="10" applyFont="1" applyFill="1" applyBorder="1" applyAlignment="1">
      <alignment horizontal="center" vertical="center"/>
    </xf>
    <xf numFmtId="0" fontId="21" fillId="2" borderId="9" xfId="10" applyFont="1" applyFill="1" applyBorder="1" applyAlignment="1">
      <alignment horizontal="left" vertical="center"/>
    </xf>
    <xf numFmtId="0" fontId="21" fillId="2" borderId="1" xfId="10" applyFont="1" applyFill="1" applyBorder="1" applyAlignment="1">
      <alignment horizontal="center" vertical="center"/>
    </xf>
    <xf numFmtId="0" fontId="21" fillId="2" borderId="1" xfId="10" applyFont="1" applyFill="1" applyBorder="1" applyAlignment="1">
      <alignment horizontal="center" vertical="center" wrapText="1"/>
    </xf>
    <xf numFmtId="0" fontId="21" fillId="2" borderId="10" xfId="10" applyFont="1" applyFill="1" applyBorder="1">
      <alignment vertical="center"/>
    </xf>
    <xf numFmtId="0" fontId="21" fillId="2" borderId="12" xfId="10" applyFont="1" applyFill="1" applyBorder="1">
      <alignment vertical="center"/>
    </xf>
    <xf numFmtId="0" fontId="21" fillId="2" borderId="2" xfId="10" applyFont="1" applyFill="1" applyBorder="1" applyAlignment="1">
      <alignment horizontal="center" vertical="center" wrapText="1"/>
    </xf>
    <xf numFmtId="0" fontId="21" fillId="2" borderId="3" xfId="10" applyFont="1" applyFill="1" applyBorder="1" applyAlignment="1">
      <alignment horizontal="center" vertical="center"/>
    </xf>
    <xf numFmtId="0" fontId="21" fillId="2" borderId="3" xfId="10" applyFont="1" applyFill="1" applyBorder="1" applyAlignment="1">
      <alignment horizontal="right" vertical="center"/>
    </xf>
    <xf numFmtId="0" fontId="21" fillId="2" borderId="2" xfId="10" applyFont="1" applyFill="1" applyBorder="1" applyAlignment="1">
      <alignment horizontal="right" vertical="center"/>
    </xf>
    <xf numFmtId="0" fontId="21" fillId="2" borderId="9" xfId="10" applyFont="1" applyFill="1" applyBorder="1" applyAlignment="1">
      <alignment horizontal="right" vertical="center"/>
    </xf>
    <xf numFmtId="0" fontId="21" fillId="2" borderId="0" xfId="10" applyFont="1" applyFill="1" applyAlignment="1">
      <alignment horizontal="right" vertical="center"/>
    </xf>
    <xf numFmtId="0" fontId="21" fillId="2" borderId="180" xfId="10" applyFont="1" applyFill="1" applyBorder="1" applyAlignment="1">
      <alignment horizontal="right" vertical="center"/>
    </xf>
    <xf numFmtId="0" fontId="21" fillId="2" borderId="212" xfId="10" applyFont="1" applyFill="1" applyBorder="1" applyAlignment="1">
      <alignment horizontal="right" vertical="center"/>
    </xf>
    <xf numFmtId="0" fontId="21" fillId="2" borderId="12" xfId="10" applyFont="1" applyFill="1" applyBorder="1" applyAlignment="1">
      <alignment horizontal="left" vertical="center"/>
    </xf>
    <xf numFmtId="0" fontId="62" fillId="2" borderId="0" xfId="17" applyFont="1" applyFill="1" applyAlignment="1">
      <alignment horizontal="right" vertical="center"/>
    </xf>
    <xf numFmtId="0" fontId="21" fillId="2" borderId="14" xfId="10" applyFont="1" applyFill="1" applyBorder="1" applyAlignment="1">
      <alignment horizontal="right" vertical="center"/>
    </xf>
    <xf numFmtId="0" fontId="21" fillId="2" borderId="213" xfId="10" applyFont="1" applyFill="1" applyBorder="1" applyAlignment="1">
      <alignment horizontal="right" vertical="center"/>
    </xf>
    <xf numFmtId="0" fontId="64" fillId="2" borderId="3" xfId="10" applyFont="1" applyFill="1" applyBorder="1" applyAlignment="1">
      <alignment horizontal="center" vertical="center"/>
    </xf>
    <xf numFmtId="0" fontId="21" fillId="2" borderId="14" xfId="10" applyFont="1" applyFill="1" applyBorder="1" applyAlignment="1">
      <alignment horizontal="left" vertical="center"/>
    </xf>
    <xf numFmtId="0" fontId="21" fillId="2" borderId="92" xfId="10" applyFont="1" applyFill="1" applyBorder="1" applyAlignment="1">
      <alignment horizontal="left" vertical="center"/>
    </xf>
    <xf numFmtId="0" fontId="21" fillId="2" borderId="18" xfId="10" applyFont="1" applyFill="1" applyBorder="1" applyAlignment="1">
      <alignment horizontal="left" vertical="center"/>
    </xf>
    <xf numFmtId="0" fontId="21" fillId="2" borderId="15" xfId="10" applyFont="1" applyFill="1" applyBorder="1" applyAlignment="1">
      <alignment horizontal="left" vertical="center"/>
    </xf>
    <xf numFmtId="0" fontId="21" fillId="2" borderId="14" xfId="10" applyFont="1" applyFill="1" applyBorder="1">
      <alignment vertical="center"/>
    </xf>
    <xf numFmtId="0" fontId="21" fillId="2" borderId="18" xfId="10" applyFont="1" applyFill="1" applyBorder="1">
      <alignment vertical="center"/>
    </xf>
    <xf numFmtId="0" fontId="21" fillId="2" borderId="15" xfId="10" applyFont="1" applyFill="1" applyBorder="1">
      <alignment vertical="center"/>
    </xf>
    <xf numFmtId="0" fontId="23" fillId="2" borderId="0" xfId="10" applyFont="1" applyFill="1">
      <alignment vertical="center"/>
    </xf>
    <xf numFmtId="0" fontId="6" fillId="13" borderId="0" xfId="10" applyFont="1" applyFill="1">
      <alignment vertical="center"/>
    </xf>
    <xf numFmtId="0" fontId="61" fillId="0" borderId="96" xfId="13" applyFont="1" applyBorder="1" applyAlignment="1">
      <alignment horizontal="center" vertical="center" wrapText="1"/>
    </xf>
    <xf numFmtId="0" fontId="76" fillId="0" borderId="98" xfId="13" applyFont="1" applyBorder="1" applyAlignment="1">
      <alignment horizontal="center" vertical="center"/>
    </xf>
    <xf numFmtId="0" fontId="61" fillId="0" borderId="57" xfId="39" applyFont="1" applyBorder="1" applyAlignment="1">
      <alignment horizontal="left" vertical="center" wrapText="1"/>
    </xf>
    <xf numFmtId="0" fontId="61" fillId="0" borderId="60" xfId="39" applyFont="1" applyBorder="1" applyAlignment="1">
      <alignment horizontal="center" vertical="center" wrapText="1"/>
    </xf>
    <xf numFmtId="0" fontId="61" fillId="0" borderId="132" xfId="39" applyFont="1" applyBorder="1" applyAlignment="1">
      <alignment horizontal="center" vertical="center" wrapText="1"/>
    </xf>
    <xf numFmtId="0" fontId="61" fillId="0" borderId="148" xfId="39" applyFont="1" applyBorder="1" applyAlignment="1">
      <alignment horizontal="center" vertical="center" wrapText="1"/>
    </xf>
    <xf numFmtId="0" fontId="61" fillId="0" borderId="59" xfId="11" applyFont="1" applyBorder="1" applyAlignment="1">
      <alignment horizontal="center" vertical="center"/>
    </xf>
    <xf numFmtId="0" fontId="61" fillId="0" borderId="98" xfId="11" applyFont="1" applyBorder="1" applyAlignment="1">
      <alignment horizontal="center" vertical="center"/>
    </xf>
    <xf numFmtId="0" fontId="61" fillId="0" borderId="0" xfId="11" applyFont="1" applyAlignment="1">
      <alignment horizontal="left"/>
    </xf>
    <xf numFmtId="0" fontId="71" fillId="0" borderId="57" xfId="11" applyFont="1" applyBorder="1" applyAlignment="1">
      <alignment horizontal="center" vertical="center"/>
    </xf>
    <xf numFmtId="0" fontId="61" fillId="0" borderId="214" xfId="11" applyFont="1" applyBorder="1" applyAlignment="1">
      <alignment horizontal="center" vertical="center" wrapText="1"/>
    </xf>
    <xf numFmtId="0" fontId="61" fillId="0" borderId="172" xfId="11" applyFont="1" applyBorder="1" applyAlignment="1">
      <alignment horizontal="center" vertical="center" wrapText="1"/>
    </xf>
    <xf numFmtId="0" fontId="61" fillId="0" borderId="215" xfId="11" applyFont="1" applyBorder="1" applyAlignment="1">
      <alignment horizontal="center" vertical="center" wrapText="1"/>
    </xf>
    <xf numFmtId="0" fontId="61" fillId="0" borderId="128" xfId="13" applyFont="1" applyBorder="1" applyAlignment="1">
      <alignment horizontal="center" vertical="center"/>
    </xf>
    <xf numFmtId="0" fontId="76" fillId="0" borderId="106" xfId="13" applyFont="1" applyBorder="1" applyAlignment="1">
      <alignment horizontal="center" vertical="center"/>
    </xf>
    <xf numFmtId="0" fontId="61" fillId="0" borderId="65" xfId="39" applyFont="1" applyBorder="1" applyAlignment="1">
      <alignment horizontal="left" vertical="center" wrapText="1"/>
    </xf>
    <xf numFmtId="0" fontId="61" fillId="0" borderId="5" xfId="39" applyFont="1" applyBorder="1" applyAlignment="1">
      <alignment horizontal="center" vertical="center" wrapText="1"/>
    </xf>
    <xf numFmtId="0" fontId="61" fillId="0" borderId="6" xfId="39" applyFont="1" applyBorder="1" applyAlignment="1">
      <alignment horizontal="center" vertical="center" wrapText="1"/>
    </xf>
    <xf numFmtId="0" fontId="61" fillId="0" borderId="7" xfId="39" applyFont="1" applyBorder="1" applyAlignment="1">
      <alignment horizontal="center" vertical="center" wrapText="1"/>
    </xf>
    <xf numFmtId="0" fontId="61" fillId="0" borderId="166" xfId="11" applyFont="1" applyBorder="1" applyAlignment="1">
      <alignment horizontal="center" vertical="center"/>
    </xf>
    <xf numFmtId="0" fontId="71" fillId="0" borderId="153" xfId="11" applyFont="1" applyBorder="1" applyAlignment="1">
      <alignment horizontal="center" vertical="center"/>
    </xf>
    <xf numFmtId="0" fontId="61" fillId="0" borderId="66" xfId="11" applyFont="1" applyBorder="1" applyAlignment="1">
      <alignment horizontal="center" vertical="center" wrapText="1"/>
    </xf>
    <xf numFmtId="0" fontId="61" fillId="0" borderId="153" xfId="11" applyFont="1" applyBorder="1" applyAlignment="1">
      <alignment horizontal="center" vertical="center" wrapText="1"/>
    </xf>
    <xf numFmtId="0" fontId="61" fillId="0" borderId="142" xfId="11" applyFont="1" applyBorder="1" applyAlignment="1">
      <alignment horizontal="center" vertical="center" wrapText="1"/>
    </xf>
    <xf numFmtId="0" fontId="61" fillId="0" borderId="167" xfId="11" applyFont="1" applyBorder="1" applyAlignment="1">
      <alignment horizontal="center" vertical="center" wrapText="1"/>
    </xf>
    <xf numFmtId="0" fontId="61" fillId="0" borderId="105" xfId="13" applyFont="1" applyBorder="1" applyAlignment="1">
      <alignment horizontal="center" vertical="center"/>
    </xf>
    <xf numFmtId="0" fontId="76" fillId="0" borderId="102" xfId="13" applyFont="1" applyBorder="1" applyAlignment="1">
      <alignment horizontal="center" vertical="center"/>
    </xf>
    <xf numFmtId="0" fontId="61" fillId="0" borderId="10" xfId="39" applyFont="1" applyBorder="1" applyAlignment="1">
      <alignment horizontal="center" vertical="center" wrapText="1"/>
    </xf>
    <xf numFmtId="0" fontId="61" fillId="0" borderId="12" xfId="39" applyFont="1" applyBorder="1" applyAlignment="1">
      <alignment horizontal="center" vertical="center" wrapText="1"/>
    </xf>
    <xf numFmtId="0" fontId="61" fillId="0" borderId="66" xfId="11" applyFont="1" applyBorder="1" applyAlignment="1">
      <alignment horizontal="center" vertical="center"/>
    </xf>
    <xf numFmtId="0" fontId="61" fillId="0" borderId="103" xfId="11" applyFont="1" applyBorder="1" applyAlignment="1">
      <alignment horizontal="center" vertical="center" wrapText="1"/>
    </xf>
    <xf numFmtId="0" fontId="61" fillId="0" borderId="127" xfId="11" applyFont="1" applyBorder="1" applyAlignment="1">
      <alignment horizontal="left" vertical="center" wrapText="1"/>
    </xf>
    <xf numFmtId="0" fontId="61" fillId="0" borderId="104" xfId="11" applyFont="1" applyBorder="1" applyAlignment="1">
      <alignment horizontal="left" vertical="center" wrapText="1"/>
    </xf>
    <xf numFmtId="0" fontId="61" fillId="0" borderId="126" xfId="11" applyFont="1" applyBorder="1" applyAlignment="1">
      <alignment horizontal="left" vertical="center" wrapText="1"/>
    </xf>
    <xf numFmtId="0" fontId="61" fillId="0" borderId="124" xfId="11" applyFont="1" applyBorder="1" applyAlignment="1">
      <alignment horizontal="left" vertical="center" wrapText="1"/>
    </xf>
    <xf numFmtId="0" fontId="61" fillId="0" borderId="100" xfId="11" applyFont="1" applyBorder="1" applyAlignment="1">
      <alignment horizontal="left" vertical="center" wrapText="1"/>
    </xf>
    <xf numFmtId="0" fontId="61" fillId="0" borderId="14" xfId="39" applyFont="1" applyBorder="1" applyAlignment="1">
      <alignment horizontal="center" vertical="center" wrapText="1"/>
    </xf>
    <xf numFmtId="0" fontId="61" fillId="0" borderId="18" xfId="39" applyFont="1" applyBorder="1" applyAlignment="1">
      <alignment horizontal="center" vertical="center" wrapText="1"/>
    </xf>
    <xf numFmtId="0" fontId="61" fillId="0" borderId="15" xfId="39" applyFont="1" applyBorder="1" applyAlignment="1">
      <alignment horizontal="center" vertical="center" wrapText="1"/>
    </xf>
    <xf numFmtId="0" fontId="61" fillId="0" borderId="165" xfId="11" applyFont="1" applyBorder="1" applyAlignment="1">
      <alignment horizontal="center" vertical="center"/>
    </xf>
    <xf numFmtId="0" fontId="61" fillId="0" borderId="0" xfId="11" applyFont="1" applyAlignment="1">
      <alignment vertical="center" wrapText="1"/>
    </xf>
    <xf numFmtId="0" fontId="61" fillId="0" borderId="143" xfId="11" applyFont="1" applyBorder="1" applyAlignment="1">
      <alignment horizontal="center" vertical="center" wrapText="1"/>
    </xf>
    <xf numFmtId="0" fontId="61" fillId="0" borderId="77" xfId="11" applyFont="1" applyBorder="1" applyAlignment="1">
      <alignment horizontal="left" vertical="center" wrapText="1"/>
    </xf>
    <xf numFmtId="0" fontId="61" fillId="0" borderId="78" xfId="11" applyFont="1" applyBorder="1" applyAlignment="1">
      <alignment horizontal="left" vertical="center" wrapText="1"/>
    </xf>
    <xf numFmtId="0" fontId="61" fillId="0" borderId="105" xfId="11" applyFont="1" applyBorder="1" applyAlignment="1">
      <alignment horizontal="left" vertical="center" wrapText="1"/>
    </xf>
    <xf numFmtId="0" fontId="61" fillId="0" borderId="102" xfId="11" applyFont="1" applyBorder="1" applyAlignment="1">
      <alignment horizontal="left" vertical="center" wrapText="1"/>
    </xf>
    <xf numFmtId="0" fontId="61" fillId="0" borderId="21" xfId="39" applyFont="1" applyBorder="1" applyAlignment="1">
      <alignment horizontal="center" vertical="center" textRotation="255" wrapText="1"/>
    </xf>
    <xf numFmtId="0" fontId="61" fillId="0" borderId="92" xfId="39" applyFont="1" applyBorder="1" applyAlignment="1">
      <alignment horizontal="center" vertical="center" textRotation="255" wrapText="1"/>
    </xf>
    <xf numFmtId="0" fontId="61" fillId="0" borderId="4" xfId="39" applyFont="1" applyBorder="1" applyAlignment="1">
      <alignment horizontal="center" vertical="center" textRotation="255" wrapText="1"/>
    </xf>
    <xf numFmtId="0" fontId="61" fillId="0" borderId="129" xfId="11" applyFont="1" applyBorder="1" applyAlignment="1">
      <alignment horizontal="center" vertical="center" wrapText="1"/>
    </xf>
    <xf numFmtId="0" fontId="61" fillId="0" borderId="128" xfId="11" applyFont="1" applyBorder="1" applyAlignment="1">
      <alignment horizontal="left" vertical="center" wrapText="1"/>
    </xf>
    <xf numFmtId="0" fontId="61" fillId="0" borderId="106" xfId="11" applyFont="1" applyBorder="1" applyAlignment="1">
      <alignment horizontal="left" vertical="center" wrapText="1"/>
    </xf>
    <xf numFmtId="0" fontId="61" fillId="0" borderId="214" xfId="11" applyFont="1" applyBorder="1" applyAlignment="1">
      <alignment horizontal="center" vertical="center"/>
    </xf>
    <xf numFmtId="0" fontId="61" fillId="0" borderId="173" xfId="11" applyFont="1" applyBorder="1" applyAlignment="1">
      <alignment horizontal="center" vertical="center"/>
    </xf>
    <xf numFmtId="0" fontId="61" fillId="0" borderId="172" xfId="11" applyFont="1" applyBorder="1" applyAlignment="1">
      <alignment horizontal="center" vertical="center"/>
    </xf>
    <xf numFmtId="0" fontId="61" fillId="0" borderId="175" xfId="11" applyFont="1" applyBorder="1" applyAlignment="1">
      <alignment horizontal="center" vertical="center"/>
    </xf>
    <xf numFmtId="0" fontId="61" fillId="0" borderId="215" xfId="11" applyFont="1" applyBorder="1" applyAlignment="1">
      <alignment horizontal="center" vertical="center"/>
    </xf>
    <xf numFmtId="0" fontId="116" fillId="0" borderId="0" xfId="19" applyFont="1" applyAlignment="1">
      <alignment horizontal="right" vertical="center"/>
    </xf>
    <xf numFmtId="0" fontId="61" fillId="0" borderId="109" xfId="13" applyFont="1" applyBorder="1" applyAlignment="1">
      <alignment horizontal="center" vertical="center"/>
    </xf>
    <xf numFmtId="0" fontId="76" fillId="0" borderId="111" xfId="13" applyFont="1" applyBorder="1" applyAlignment="1">
      <alignment horizontal="center" vertical="center"/>
    </xf>
    <xf numFmtId="0" fontId="61" fillId="0" borderId="153" xfId="39" applyFont="1" applyBorder="1" applyAlignment="1">
      <alignment horizontal="left" vertical="center" wrapText="1"/>
    </xf>
    <xf numFmtId="0" fontId="61" fillId="0" borderId="130" xfId="39" applyFont="1" applyBorder="1" applyAlignment="1">
      <alignment horizontal="left" vertical="center" wrapText="1"/>
    </xf>
    <xf numFmtId="0" fontId="61" fillId="0" borderId="88" xfId="39" applyFont="1" applyBorder="1" applyAlignment="1">
      <alignment horizontal="center" vertical="center" wrapText="1"/>
    </xf>
    <xf numFmtId="0" fontId="61" fillId="0" borderId="130" xfId="11" applyFont="1" applyBorder="1" applyAlignment="1">
      <alignment horizontal="center" vertical="center"/>
    </xf>
    <xf numFmtId="0" fontId="61" fillId="0" borderId="167" xfId="11" applyFont="1" applyBorder="1" applyAlignment="1">
      <alignment horizontal="center" vertical="center"/>
    </xf>
    <xf numFmtId="0" fontId="61" fillId="0" borderId="153" xfId="11" applyFont="1" applyBorder="1" applyAlignment="1">
      <alignment horizontal="center" vertical="center"/>
    </xf>
    <xf numFmtId="0" fontId="61" fillId="0" borderId="108" xfId="11" applyFont="1" applyBorder="1" applyAlignment="1">
      <alignment horizontal="center" vertical="center"/>
    </xf>
    <xf numFmtId="0" fontId="61" fillId="0" borderId="111" xfId="11" applyFont="1" applyBorder="1" applyAlignment="1">
      <alignment horizontal="center" vertical="center"/>
    </xf>
    <xf numFmtId="0" fontId="95" fillId="0" borderId="0" xfId="22" applyFont="1" applyBorder="1" applyAlignment="1">
      <alignment vertical="center"/>
    </xf>
    <xf numFmtId="0" fontId="95" fillId="0" borderId="0" xfId="22" applyFont="1" applyFill="1" applyBorder="1">
      <alignment vertical="center"/>
    </xf>
    <xf numFmtId="0" fontId="105" fillId="12" borderId="1" xfId="22" applyFont="1" applyFill="1" applyBorder="1" applyAlignment="1" applyProtection="1">
      <alignment horizontal="center" vertical="center"/>
      <protection locked="0"/>
    </xf>
    <xf numFmtId="0" fontId="113" fillId="0" borderId="0" xfId="22" applyFont="1">
      <alignment vertical="center"/>
    </xf>
    <xf numFmtId="0" fontId="105" fillId="0" borderId="2" xfId="22" applyFont="1" applyBorder="1" applyAlignment="1">
      <alignment horizontal="center" vertical="center" shrinkToFit="1"/>
    </xf>
    <xf numFmtId="0" fontId="105" fillId="0" borderId="0" xfId="22" applyFont="1" applyFill="1" applyBorder="1" applyAlignment="1">
      <alignment vertical="center"/>
    </xf>
    <xf numFmtId="0" fontId="107" fillId="0" borderId="0" xfId="22" applyFont="1" applyFill="1" applyBorder="1">
      <alignment vertical="center"/>
    </xf>
    <xf numFmtId="0" fontId="105" fillId="0" borderId="9" xfId="22" applyFont="1" applyBorder="1" applyAlignment="1">
      <alignment horizontal="center" vertical="center" shrinkToFit="1"/>
    </xf>
    <xf numFmtId="0" fontId="105" fillId="0" borderId="1" xfId="22" applyFont="1" applyBorder="1" applyAlignment="1">
      <alignment horizontal="left" vertical="center"/>
    </xf>
    <xf numFmtId="0" fontId="105" fillId="0" borderId="3" xfId="22" applyFont="1" applyBorder="1" applyAlignment="1">
      <alignment horizontal="center" vertical="center" shrinkToFit="1"/>
    </xf>
    <xf numFmtId="193" fontId="112" fillId="12" borderId="7" xfId="22" applyNumberFormat="1" applyFont="1" applyFill="1" applyBorder="1" applyAlignment="1" applyProtection="1">
      <alignment horizontal="right" vertical="center"/>
      <protection locked="0"/>
    </xf>
    <xf numFmtId="0" fontId="105" fillId="0" borderId="216" xfId="22" applyFont="1" applyBorder="1" applyAlignment="1">
      <alignment horizontal="center" vertical="center"/>
    </xf>
    <xf numFmtId="193" fontId="112" fillId="12" borderId="12" xfId="22" applyNumberFormat="1" applyFont="1" applyFill="1" applyBorder="1" applyAlignment="1" applyProtection="1">
      <alignment horizontal="right" vertical="center"/>
      <protection locked="0"/>
    </xf>
    <xf numFmtId="0" fontId="105" fillId="0" borderId="217" xfId="22" applyFont="1" applyBorder="1" applyAlignment="1">
      <alignment horizontal="center" vertical="center"/>
    </xf>
    <xf numFmtId="0" fontId="105" fillId="12" borderId="1" xfId="22" applyFont="1" applyFill="1" applyBorder="1" applyAlignment="1" applyProtection="1">
      <alignment horizontal="center" vertical="center" shrinkToFit="1"/>
      <protection locked="0"/>
    </xf>
    <xf numFmtId="0" fontId="105" fillId="0" borderId="15" xfId="22" applyFont="1" applyBorder="1" applyAlignment="1">
      <alignment horizontal="center" vertical="center"/>
    </xf>
    <xf numFmtId="0" fontId="105" fillId="0" borderId="218" xfId="22" applyFont="1" applyBorder="1" applyAlignment="1">
      <alignment horizontal="center" vertical="center"/>
    </xf>
    <xf numFmtId="0" fontId="105" fillId="0" borderId="1" xfId="22" applyFont="1" applyBorder="1" applyAlignment="1">
      <alignment horizontal="center" vertical="center" shrinkToFit="1"/>
    </xf>
    <xf numFmtId="193" fontId="112" fillId="12" borderId="7" xfId="22" applyNumberFormat="1" applyFont="1" applyFill="1" applyBorder="1" applyAlignment="1" applyProtection="1">
      <alignment horizontal="right" vertical="center" shrinkToFit="1"/>
      <protection locked="0"/>
    </xf>
    <xf numFmtId="194" fontId="112" fillId="0" borderId="7" xfId="22" applyNumberFormat="1" applyFont="1" applyBorder="1" applyAlignment="1">
      <alignment horizontal="right" vertical="center" shrinkToFit="1"/>
    </xf>
    <xf numFmtId="193" fontId="112" fillId="12" borderId="12" xfId="22" applyNumberFormat="1" applyFont="1" applyFill="1" applyBorder="1" applyAlignment="1" applyProtection="1">
      <alignment horizontal="right" vertical="center" shrinkToFit="1"/>
      <protection locked="0"/>
    </xf>
    <xf numFmtId="194" fontId="112" fillId="0" borderId="12" xfId="22" applyNumberFormat="1" applyFont="1" applyBorder="1" applyAlignment="1">
      <alignment horizontal="right" vertical="center" shrinkToFit="1"/>
    </xf>
    <xf numFmtId="193" fontId="112" fillId="12" borderId="2" xfId="22" applyNumberFormat="1" applyFont="1" applyFill="1" applyBorder="1" applyAlignment="1" applyProtection="1">
      <alignment horizontal="right" vertical="center" shrinkToFit="1"/>
      <protection locked="0"/>
    </xf>
    <xf numFmtId="193" fontId="112" fillId="0" borderId="2" xfId="22" applyNumberFormat="1" applyFont="1" applyBorder="1" applyAlignment="1">
      <alignment horizontal="right" vertical="center" shrinkToFit="1"/>
    </xf>
    <xf numFmtId="194" fontId="112" fillId="0" borderId="2" xfId="22" applyNumberFormat="1" applyFont="1" applyFill="1" applyBorder="1" applyAlignment="1" applyProtection="1">
      <alignment horizontal="right" vertical="center"/>
      <protection locked="0"/>
    </xf>
    <xf numFmtId="193" fontId="112" fillId="12" borderId="9" xfId="22" applyNumberFormat="1" applyFont="1" applyFill="1" applyBorder="1" applyAlignment="1" applyProtection="1">
      <alignment horizontal="right" vertical="center" shrinkToFit="1"/>
      <protection locked="0"/>
    </xf>
    <xf numFmtId="194" fontId="112" fillId="0" borderId="9" xfId="22" applyNumberFormat="1" applyFont="1" applyFill="1" applyBorder="1" applyAlignment="1" applyProtection="1">
      <alignment horizontal="right" vertical="center"/>
      <protection locked="0"/>
    </xf>
    <xf numFmtId="194" fontId="112" fillId="0" borderId="3" xfId="22" applyNumberFormat="1" applyFont="1" applyFill="1" applyBorder="1" applyAlignment="1" applyProtection="1">
      <alignment horizontal="right" vertical="center"/>
      <protection locked="0"/>
    </xf>
    <xf numFmtId="195" fontId="112" fillId="12" borderId="1" xfId="22" applyNumberFormat="1" applyFont="1" applyFill="1" applyBorder="1" applyAlignment="1" applyProtection="1">
      <alignment horizontal="right" vertical="center"/>
      <protection locked="0"/>
    </xf>
    <xf numFmtId="194" fontId="117" fillId="0" borderId="1" xfId="22" applyNumberFormat="1" applyFont="1" applyBorder="1" applyAlignment="1">
      <alignment horizontal="center" vertical="center"/>
    </xf>
    <xf numFmtId="194" fontId="112" fillId="0" borderId="0" xfId="22" applyNumberFormat="1" applyFont="1" applyFill="1" applyBorder="1" applyAlignment="1" applyProtection="1">
      <alignment vertical="center"/>
      <protection locked="0"/>
    </xf>
    <xf numFmtId="0" fontId="118" fillId="0" borderId="0" xfId="22" applyFont="1" applyAlignment="1">
      <alignment horizontal="left" vertical="center"/>
    </xf>
    <xf numFmtId="0" fontId="119" fillId="0" borderId="57" xfId="22" applyFont="1" applyBorder="1" applyAlignment="1">
      <alignment horizontal="center" vertical="center"/>
    </xf>
    <xf numFmtId="0" fontId="119" fillId="0" borderId="61" xfId="22" applyFont="1" applyBorder="1" applyAlignment="1">
      <alignment horizontal="center" vertical="center"/>
    </xf>
    <xf numFmtId="0" fontId="119" fillId="0" borderId="65" xfId="22" applyFont="1" applyBorder="1" applyAlignment="1">
      <alignment horizontal="center" vertical="center"/>
    </xf>
    <xf numFmtId="0" fontId="119" fillId="0" borderId="66" xfId="22" applyFont="1" applyBorder="1" applyAlignment="1">
      <alignment horizontal="center" vertical="center"/>
    </xf>
    <xf numFmtId="0" fontId="107" fillId="0" borderId="0" xfId="22" applyFont="1" applyAlignment="1">
      <alignment horizontal="left" vertical="center"/>
    </xf>
    <xf numFmtId="193" fontId="112" fillId="12" borderId="2" xfId="22" applyNumberFormat="1" applyFont="1" applyFill="1" applyBorder="1" applyAlignment="1" applyProtection="1">
      <alignment horizontal="right" vertical="center"/>
      <protection locked="0"/>
    </xf>
    <xf numFmtId="193" fontId="112" fillId="12" borderId="9" xfId="22" applyNumberFormat="1" applyFont="1" applyFill="1" applyBorder="1" applyAlignment="1" applyProtection="1">
      <alignment horizontal="right" vertical="center"/>
      <protection locked="0"/>
    </xf>
    <xf numFmtId="194" fontId="112" fillId="12" borderId="1" xfId="22" applyNumberFormat="1" applyFont="1" applyFill="1" applyBorder="1" applyAlignment="1" applyProtection="1">
      <alignment horizontal="right" vertical="center"/>
      <protection locked="0"/>
    </xf>
    <xf numFmtId="0" fontId="95" fillId="0" borderId="10" xfId="22" applyFont="1" applyBorder="1">
      <alignment vertical="center"/>
    </xf>
    <xf numFmtId="194" fontId="112" fillId="0" borderId="2" xfId="22" applyNumberFormat="1" applyFont="1" applyBorder="1" applyAlignment="1">
      <alignment horizontal="right" vertical="center" shrinkToFit="1"/>
    </xf>
    <xf numFmtId="194" fontId="112" fillId="0" borderId="9" xfId="22" applyNumberFormat="1" applyFont="1" applyBorder="1" applyAlignment="1">
      <alignment horizontal="right" vertical="center" shrinkToFit="1"/>
    </xf>
    <xf numFmtId="0" fontId="119" fillId="0" borderId="153" xfId="22" applyFont="1" applyBorder="1" applyAlignment="1">
      <alignment horizontal="center" vertical="center"/>
    </xf>
    <xf numFmtId="0" fontId="119" fillId="0" borderId="167" xfId="22" applyFont="1" applyBorder="1" applyAlignment="1">
      <alignment horizontal="center" vertical="center"/>
    </xf>
    <xf numFmtId="193" fontId="112" fillId="0" borderId="2" xfId="22" applyNumberFormat="1" applyFont="1" applyBorder="1" applyAlignment="1">
      <alignment horizontal="right" vertical="center"/>
    </xf>
    <xf numFmtId="193" fontId="112" fillId="0" borderId="9" xfId="22" applyNumberFormat="1" applyFont="1" applyBorder="1" applyAlignment="1">
      <alignment horizontal="right" vertical="center"/>
    </xf>
    <xf numFmtId="0" fontId="120" fillId="0" borderId="10" xfId="22" applyFont="1" applyBorder="1" applyAlignment="1">
      <alignment horizontal="right" vertical="center"/>
    </xf>
    <xf numFmtId="0" fontId="21" fillId="0" borderId="124" xfId="10" applyFont="1" applyBorder="1" applyAlignment="1">
      <alignment horizontal="left" vertical="center"/>
    </xf>
    <xf numFmtId="0" fontId="22" fillId="0" borderId="99" xfId="31" applyFont="1" applyBorder="1" applyAlignment="1">
      <alignment horizontal="center" vertical="center"/>
    </xf>
    <xf numFmtId="0" fontId="22" fillId="0" borderId="100" xfId="31" applyFont="1" applyBorder="1" applyAlignment="1">
      <alignment horizontal="right" vertical="center" shrinkToFit="1"/>
    </xf>
    <xf numFmtId="0" fontId="121" fillId="0" borderId="0" xfId="31" applyFont="1" applyAlignment="1">
      <alignment horizontal="left" vertical="center" wrapText="1"/>
    </xf>
    <xf numFmtId="0" fontId="21" fillId="0" borderId="105" xfId="10" applyFont="1" applyBorder="1" applyAlignment="1">
      <alignment horizontal="left" vertical="center"/>
    </xf>
    <xf numFmtId="0" fontId="22" fillId="0" borderId="102" xfId="31" applyFont="1" applyBorder="1" applyAlignment="1">
      <alignment horizontal="right" vertical="center" shrinkToFit="1"/>
    </xf>
    <xf numFmtId="0" fontId="21" fillId="0" borderId="127" xfId="10" applyFont="1" applyBorder="1" applyAlignment="1">
      <alignment horizontal="left" vertical="center"/>
    </xf>
    <xf numFmtId="0" fontId="22" fillId="0" borderId="15" xfId="31" applyFont="1" applyBorder="1" applyAlignment="1">
      <alignment horizontal="center" vertical="center"/>
    </xf>
    <xf numFmtId="0" fontId="21" fillId="0" borderId="7" xfId="31" applyFont="1" applyBorder="1" applyAlignment="1">
      <alignment horizontal="center" vertical="center"/>
    </xf>
    <xf numFmtId="0" fontId="27" fillId="0" borderId="6" xfId="38" applyFont="1" applyBorder="1" applyAlignment="1">
      <alignment horizontal="center" vertical="center" wrapText="1"/>
    </xf>
    <xf numFmtId="0" fontId="22" fillId="0" borderId="106" xfId="31" applyFont="1" applyBorder="1" applyAlignment="1">
      <alignment horizontal="center" vertical="center" shrinkToFit="1"/>
    </xf>
    <xf numFmtId="0" fontId="22" fillId="0" borderId="106" xfId="31" applyFont="1" applyBorder="1" applyAlignment="1">
      <alignment horizontal="right" vertical="center" wrapText="1" shrinkToFit="1"/>
    </xf>
    <xf numFmtId="0" fontId="21" fillId="0" borderId="105" xfId="10" applyFont="1" applyBorder="1" applyAlignment="1">
      <alignment vertical="center"/>
    </xf>
    <xf numFmtId="0" fontId="27" fillId="0" borderId="10" xfId="38" applyFont="1" applyBorder="1" applyAlignment="1">
      <alignment horizontal="center" vertical="center" wrapText="1"/>
    </xf>
    <xf numFmtId="0" fontId="27" fillId="0" borderId="0" xfId="38" applyFont="1" applyAlignment="1">
      <alignment horizontal="center" vertical="center" wrapText="1"/>
    </xf>
    <xf numFmtId="0" fontId="27" fillId="0" borderId="12" xfId="38" applyFont="1" applyBorder="1" applyAlignment="1">
      <alignment horizontal="center" vertical="center" wrapText="1"/>
    </xf>
    <xf numFmtId="0" fontId="22" fillId="0" borderId="102" xfId="31" applyFont="1" applyBorder="1" applyAlignment="1">
      <alignment horizontal="right" vertical="center" wrapText="1" shrinkToFit="1"/>
    </xf>
    <xf numFmtId="0" fontId="27" fillId="0" borderId="14" xfId="31" applyFont="1" applyBorder="1" applyAlignment="1">
      <alignment horizontal="center" vertical="center" wrapText="1"/>
    </xf>
    <xf numFmtId="0" fontId="21" fillId="0" borderId="0" xfId="10" applyFont="1" applyAlignment="1">
      <alignment vertical="center"/>
    </xf>
    <xf numFmtId="0" fontId="22" fillId="0" borderId="65" xfId="31" applyFont="1" applyBorder="1" applyAlignment="1">
      <alignment vertical="center" wrapText="1"/>
    </xf>
    <xf numFmtId="0" fontId="22" fillId="0" borderId="106" xfId="31" applyFont="1" applyBorder="1" applyAlignment="1">
      <alignment horizontal="center" vertical="center" wrapText="1" shrinkToFit="1"/>
    </xf>
    <xf numFmtId="0" fontId="22" fillId="0" borderId="102" xfId="31" applyFont="1" applyBorder="1" applyAlignment="1">
      <alignment vertical="center" wrapText="1" shrinkToFit="1"/>
    </xf>
    <xf numFmtId="9" fontId="22" fillId="0" borderId="102" xfId="2" applyFont="1" applyFill="1" applyBorder="1" applyAlignment="1">
      <alignment horizontal="center" vertical="center" wrapText="1" shrinkToFit="1"/>
    </xf>
    <xf numFmtId="0" fontId="21" fillId="0" borderId="110" xfId="31" applyFont="1" applyBorder="1" applyAlignment="1">
      <alignment horizontal="center" vertical="center"/>
    </xf>
    <xf numFmtId="0" fontId="27" fillId="0" borderId="130" xfId="38" applyFont="1" applyBorder="1" applyAlignment="1">
      <alignment horizontal="center" vertical="center" wrapText="1"/>
    </xf>
    <xf numFmtId="0" fontId="27" fillId="0" borderId="142" xfId="38" applyFont="1" applyBorder="1" applyAlignment="1">
      <alignment horizontal="center" vertical="center" wrapText="1"/>
    </xf>
    <xf numFmtId="0" fontId="27" fillId="0" borderId="110" xfId="38" applyFont="1" applyBorder="1" applyAlignment="1">
      <alignment horizontal="center" vertical="center" wrapText="1"/>
    </xf>
    <xf numFmtId="0" fontId="22" fillId="0" borderId="153" xfId="31" applyFont="1" applyBorder="1" applyAlignment="1">
      <alignment vertical="center" wrapText="1"/>
    </xf>
    <xf numFmtId="0" fontId="22" fillId="0" borderId="108" xfId="31" applyFont="1" applyBorder="1" applyAlignment="1">
      <alignment horizontal="center" vertical="center" wrapText="1"/>
    </xf>
    <xf numFmtId="0" fontId="22" fillId="0" borderId="111" xfId="31" applyFont="1" applyBorder="1" applyAlignment="1">
      <alignment horizontal="center" vertical="center" wrapText="1" shrinkToFit="1"/>
    </xf>
    <xf numFmtId="0" fontId="22" fillId="0" borderId="2" xfId="10" applyFont="1" applyBorder="1" applyAlignment="1">
      <alignment horizontal="left" vertical="center" justifyLastLine="1"/>
    </xf>
    <xf numFmtId="0" fontId="22" fillId="0" borderId="2" xfId="10" applyFont="1" applyBorder="1" applyAlignment="1">
      <alignment vertical="center"/>
    </xf>
    <xf numFmtId="0" fontId="26" fillId="0" borderId="7" xfId="10" applyFont="1" applyBorder="1" applyAlignment="1">
      <alignment horizontal="center" vertical="center"/>
    </xf>
    <xf numFmtId="0" fontId="22" fillId="0" borderId="9" xfId="10" applyFont="1" applyBorder="1" applyAlignment="1">
      <alignment horizontal="left" vertical="center" justifyLastLine="1"/>
    </xf>
    <xf numFmtId="0" fontId="22" fillId="0" borderId="9" xfId="10" applyFont="1" applyBorder="1" applyAlignment="1">
      <alignment vertical="center"/>
    </xf>
    <xf numFmtId="0" fontId="26" fillId="0" borderId="12" xfId="10" applyFont="1" applyBorder="1">
      <alignment vertical="center"/>
    </xf>
    <xf numFmtId="0" fontId="26" fillId="0" borderId="12" xfId="10" applyFont="1" applyBorder="1" applyAlignment="1">
      <alignment horizontal="center" vertical="center"/>
    </xf>
    <xf numFmtId="0" fontId="22" fillId="0" borderId="3" xfId="10" applyFont="1" applyBorder="1" applyAlignment="1">
      <alignment horizontal="left" vertical="center" justifyLastLine="1"/>
    </xf>
    <xf numFmtId="0" fontId="22" fillId="0" borderId="3" xfId="10" applyFont="1" applyBorder="1" applyAlignment="1">
      <alignment vertical="center"/>
    </xf>
    <xf numFmtId="0" fontId="26" fillId="0" borderId="18" xfId="10" applyFont="1" applyBorder="1">
      <alignment vertical="center"/>
    </xf>
    <xf numFmtId="0" fontId="26" fillId="0" borderId="15" xfId="10" applyFont="1" applyBorder="1" applyAlignment="1">
      <alignment horizontal="center" vertical="center"/>
    </xf>
    <xf numFmtId="0" fontId="122" fillId="0" borderId="0" xfId="26" applyFont="1">
      <alignment vertical="center"/>
    </xf>
    <xf numFmtId="0" fontId="122" fillId="0" borderId="0" xfId="0" applyFont="1" applyAlignment="1">
      <alignment horizontal="center" vertical="center"/>
    </xf>
    <xf numFmtId="0" fontId="123" fillId="0" borderId="0" xfId="26" applyFont="1">
      <alignment vertical="center"/>
    </xf>
    <xf numFmtId="0" fontId="124" fillId="0" borderId="0" xfId="26" applyFont="1" applyAlignment="1">
      <alignment vertical="center"/>
    </xf>
    <xf numFmtId="0" fontId="125" fillId="0" borderId="0" xfId="26" applyFont="1" applyAlignment="1">
      <alignment horizontal="center" vertical="center" wrapText="1"/>
    </xf>
    <xf numFmtId="0" fontId="122" fillId="0" borderId="12" xfId="26" applyFont="1" applyBorder="1">
      <alignment vertical="center"/>
    </xf>
    <xf numFmtId="0" fontId="122" fillId="4" borderId="2" xfId="26" applyFont="1" applyFill="1" applyBorder="1" applyAlignment="1">
      <alignment horizontal="center" vertical="center"/>
    </xf>
    <xf numFmtId="0" fontId="124" fillId="0" borderId="0" xfId="26" applyFont="1">
      <alignment vertical="center"/>
    </xf>
    <xf numFmtId="0" fontId="126" fillId="0" borderId="0" xfId="26" applyFont="1" applyAlignment="1">
      <alignment horizontal="left" vertical="center"/>
    </xf>
    <xf numFmtId="0" fontId="122" fillId="4" borderId="1" xfId="26" applyFont="1" applyFill="1" applyBorder="1" applyAlignment="1">
      <alignment horizontal="center" vertical="center"/>
    </xf>
    <xf numFmtId="0" fontId="122" fillId="14" borderId="1" xfId="26" applyFont="1" applyFill="1" applyBorder="1" applyAlignment="1">
      <alignment horizontal="center" vertical="center"/>
    </xf>
    <xf numFmtId="0" fontId="122" fillId="4" borderId="2" xfId="26" applyFont="1" applyFill="1" applyBorder="1" applyAlignment="1">
      <alignment horizontal="center" vertical="center" wrapText="1"/>
    </xf>
    <xf numFmtId="0" fontId="122" fillId="4" borderId="5" xfId="26" applyFont="1" applyFill="1" applyBorder="1" applyAlignment="1">
      <alignment horizontal="center" vertical="center"/>
    </xf>
    <xf numFmtId="0" fontId="122" fillId="4" borderId="5" xfId="26" applyFont="1" applyFill="1" applyBorder="1" applyAlignment="1">
      <alignment horizontal="center" vertical="center" wrapText="1"/>
    </xf>
    <xf numFmtId="0" fontId="122" fillId="4" borderId="7" xfId="26" applyFont="1" applyFill="1" applyBorder="1" applyAlignment="1">
      <alignment horizontal="center" vertical="center" wrapText="1"/>
    </xf>
    <xf numFmtId="0" fontId="126" fillId="0" borderId="0" xfId="26" applyFont="1">
      <alignment vertical="center"/>
    </xf>
    <xf numFmtId="0" fontId="123" fillId="0" borderId="0" xfId="26" applyFont="1" applyAlignment="1">
      <alignment horizontal="left" vertical="top" wrapText="1"/>
    </xf>
    <xf numFmtId="0" fontId="60" fillId="4" borderId="2" xfId="26" applyFont="1" applyFill="1" applyBorder="1" applyAlignment="1">
      <alignment horizontal="left" vertical="center" wrapText="1"/>
    </xf>
    <xf numFmtId="0" fontId="122" fillId="0" borderId="5" xfId="26" applyFont="1" applyBorder="1">
      <alignment vertical="center"/>
    </xf>
    <xf numFmtId="0" fontId="122" fillId="0" borderId="6" xfId="26" applyFont="1" applyBorder="1" applyAlignment="1">
      <alignment horizontal="left" vertical="top" wrapText="1"/>
    </xf>
    <xf numFmtId="0" fontId="122" fillId="0" borderId="6" xfId="26" applyFont="1" applyBorder="1">
      <alignment vertical="center"/>
    </xf>
    <xf numFmtId="0" fontId="122" fillId="0" borderId="7" xfId="26" applyFont="1" applyBorder="1">
      <alignment vertical="center"/>
    </xf>
    <xf numFmtId="0" fontId="122" fillId="4" borderId="2" xfId="26" applyFont="1" applyFill="1" applyBorder="1" applyAlignment="1">
      <alignment horizontal="left" vertical="center"/>
    </xf>
    <xf numFmtId="0" fontId="122" fillId="0" borderId="6" xfId="26" applyFont="1" applyBorder="1" applyAlignment="1">
      <alignment horizontal="center" vertical="top"/>
    </xf>
    <xf numFmtId="0" fontId="122" fillId="0" borderId="7" xfId="26" applyFont="1" applyBorder="1" applyAlignment="1">
      <alignment horizontal="center" vertical="top"/>
    </xf>
    <xf numFmtId="0" fontId="122" fillId="14" borderId="2" xfId="26" applyFont="1" applyFill="1" applyBorder="1" applyAlignment="1">
      <alignment horizontal="left" vertical="center"/>
    </xf>
    <xf numFmtId="0" fontId="122" fillId="4" borderId="6" xfId="26" applyFont="1" applyFill="1" applyBorder="1" applyAlignment="1">
      <alignment horizontal="center" vertical="center" wrapText="1"/>
    </xf>
    <xf numFmtId="0" fontId="122" fillId="0" borderId="0" xfId="26" applyFont="1" applyAlignment="1">
      <alignment horizontal="left" vertical="top"/>
    </xf>
    <xf numFmtId="0" fontId="127" fillId="0" borderId="0" xfId="26" applyFont="1">
      <alignment vertical="center"/>
    </xf>
    <xf numFmtId="0" fontId="122" fillId="4" borderId="6" xfId="26" applyFont="1" applyFill="1" applyBorder="1" applyAlignment="1">
      <alignment horizontal="center" vertical="center"/>
    </xf>
    <xf numFmtId="0" fontId="122" fillId="4" borderId="7" xfId="26" applyFont="1" applyFill="1" applyBorder="1" applyAlignment="1">
      <alignment horizontal="center" vertical="center"/>
    </xf>
    <xf numFmtId="0" fontId="122" fillId="4" borderId="9" xfId="26" applyFont="1" applyFill="1" applyBorder="1" applyAlignment="1">
      <alignment horizontal="center" vertical="center"/>
    </xf>
    <xf numFmtId="0" fontId="122" fillId="4" borderId="9" xfId="26" applyFont="1" applyFill="1" applyBorder="1" applyAlignment="1">
      <alignment horizontal="center" vertical="center" wrapText="1"/>
    </xf>
    <xf numFmtId="0" fontId="122" fillId="4" borderId="10" xfId="26" applyFont="1" applyFill="1" applyBorder="1" applyAlignment="1">
      <alignment horizontal="center" vertical="center"/>
    </xf>
    <xf numFmtId="0" fontId="122" fillId="4" borderId="10" xfId="26" applyFont="1" applyFill="1" applyBorder="1" applyAlignment="1">
      <alignment horizontal="center" vertical="center" wrapText="1"/>
    </xf>
    <xf numFmtId="0" fontId="122" fillId="4" borderId="12" xfId="26" applyFont="1" applyFill="1" applyBorder="1" applyAlignment="1">
      <alignment horizontal="center" vertical="center" wrapText="1"/>
    </xf>
    <xf numFmtId="0" fontId="60" fillId="4" borderId="9" xfId="26" applyFont="1" applyFill="1" applyBorder="1" applyAlignment="1">
      <alignment horizontal="left" vertical="center"/>
    </xf>
    <xf numFmtId="0" fontId="122" fillId="0" borderId="10" xfId="26" applyFont="1" applyBorder="1">
      <alignment vertical="center"/>
    </xf>
    <xf numFmtId="0" fontId="122" fillId="0" borderId="0" xfId="26" applyFont="1" applyAlignment="1">
      <alignment horizontal="left" vertical="top" wrapText="1"/>
    </xf>
    <xf numFmtId="0" fontId="122" fillId="4" borderId="21" xfId="26" applyFont="1" applyFill="1" applyBorder="1" applyAlignment="1">
      <alignment horizontal="center" vertical="center" textRotation="255"/>
    </xf>
    <xf numFmtId="0" fontId="122" fillId="4" borderId="92" xfId="26" applyFont="1" applyFill="1" applyBorder="1" applyAlignment="1">
      <alignment horizontal="center" vertical="center" textRotation="255"/>
    </xf>
    <xf numFmtId="0" fontId="122" fillId="0" borderId="5" xfId="26" applyFont="1" applyBorder="1" applyAlignment="1">
      <alignment horizontal="center" vertical="center"/>
    </xf>
    <xf numFmtId="0" fontId="122" fillId="0" borderId="6" xfId="26" applyFont="1" applyBorder="1" applyAlignment="1">
      <alignment horizontal="center" vertical="center"/>
    </xf>
    <xf numFmtId="0" fontId="122" fillId="0" borderId="7" xfId="26" applyFont="1" applyBorder="1" applyAlignment="1">
      <alignment horizontal="center" vertical="center"/>
    </xf>
    <xf numFmtId="0" fontId="123" fillId="4" borderId="2" xfId="26" applyFont="1" applyFill="1" applyBorder="1" applyAlignment="1">
      <alignment horizontal="center" vertical="center"/>
    </xf>
    <xf numFmtId="0" fontId="122" fillId="0" borderId="5" xfId="26" applyFont="1" applyBorder="1" applyAlignment="1">
      <alignment horizontal="left" vertical="center" wrapText="1"/>
    </xf>
    <xf numFmtId="0" fontId="122" fillId="0" borderId="6" xfId="26" applyFont="1" applyBorder="1" applyAlignment="1">
      <alignment horizontal="left" vertical="center" wrapText="1"/>
    </xf>
    <xf numFmtId="0" fontId="122" fillId="0" borderId="7" xfId="26" applyFont="1" applyBorder="1" applyAlignment="1">
      <alignment horizontal="left" vertical="center" wrapText="1"/>
    </xf>
    <xf numFmtId="0" fontId="122" fillId="4" borderId="9" xfId="26" applyFont="1" applyFill="1" applyBorder="1" applyAlignment="1">
      <alignment horizontal="left" vertical="center"/>
    </xf>
    <xf numFmtId="0" fontId="122" fillId="0" borderId="12" xfId="26" applyFont="1" applyBorder="1" applyAlignment="1">
      <alignment horizontal="center" vertical="top"/>
    </xf>
    <xf numFmtId="0" fontId="122" fillId="0" borderId="0" xfId="26" applyFont="1" applyAlignment="1">
      <alignment horizontal="center" vertical="top"/>
    </xf>
    <xf numFmtId="0" fontId="122" fillId="14" borderId="9" xfId="26" applyFont="1" applyFill="1" applyBorder="1" applyAlignment="1">
      <alignment horizontal="left" vertical="center"/>
    </xf>
    <xf numFmtId="0" fontId="122" fillId="4" borderId="0" xfId="26" applyFont="1" applyFill="1" applyAlignment="1">
      <alignment horizontal="center" vertical="center" wrapText="1"/>
    </xf>
    <xf numFmtId="0" fontId="122" fillId="4" borderId="0" xfId="26" applyFont="1" applyFill="1" applyAlignment="1">
      <alignment horizontal="center" vertical="center"/>
    </xf>
    <xf numFmtId="0" fontId="122" fillId="4" borderId="12" xfId="26" applyFont="1" applyFill="1" applyBorder="1" applyAlignment="1">
      <alignment horizontal="center" vertical="center"/>
    </xf>
    <xf numFmtId="0" fontId="122" fillId="4" borderId="3" xfId="26" applyFont="1" applyFill="1" applyBorder="1" applyAlignment="1">
      <alignment horizontal="center" vertical="center"/>
    </xf>
    <xf numFmtId="0" fontId="122" fillId="4" borderId="3" xfId="26" applyFont="1" applyFill="1" applyBorder="1" applyAlignment="1">
      <alignment horizontal="center" vertical="center" wrapText="1"/>
    </xf>
    <xf numFmtId="0" fontId="123" fillId="4" borderId="1" xfId="26" applyFont="1" applyFill="1" applyBorder="1" applyAlignment="1">
      <alignment horizontal="center" vertical="center"/>
    </xf>
    <xf numFmtId="0" fontId="122" fillId="0" borderId="10" xfId="26" applyFont="1" applyBorder="1" applyAlignment="1">
      <alignment horizontal="center" vertical="center"/>
    </xf>
    <xf numFmtId="0" fontId="122" fillId="0" borderId="12" xfId="26" applyFont="1" applyBorder="1" applyAlignment="1">
      <alignment horizontal="center" vertical="center"/>
    </xf>
    <xf numFmtId="0" fontId="123" fillId="4" borderId="3" xfId="26" applyFont="1" applyFill="1" applyBorder="1" applyAlignment="1">
      <alignment horizontal="center" vertical="center"/>
    </xf>
    <xf numFmtId="0" fontId="122" fillId="0" borderId="10" xfId="26" applyFont="1" applyBorder="1" applyAlignment="1">
      <alignment horizontal="left" vertical="center" wrapText="1"/>
    </xf>
    <xf numFmtId="0" fontId="122" fillId="0" borderId="0" xfId="26" applyFont="1" applyAlignment="1">
      <alignment horizontal="left" vertical="center" wrapText="1"/>
    </xf>
    <xf numFmtId="0" fontId="122" fillId="0" borderId="12" xfId="26" applyFont="1" applyBorder="1" applyAlignment="1">
      <alignment horizontal="left" vertical="center" wrapText="1"/>
    </xf>
    <xf numFmtId="0" fontId="122" fillId="4" borderId="14" xfId="26" applyFont="1" applyFill="1" applyBorder="1" applyAlignment="1">
      <alignment horizontal="center" vertical="center" wrapText="1"/>
    </xf>
    <xf numFmtId="0" fontId="122" fillId="4" borderId="18" xfId="26" applyFont="1" applyFill="1" applyBorder="1" applyAlignment="1">
      <alignment horizontal="center" vertical="center" wrapText="1"/>
    </xf>
    <xf numFmtId="0" fontId="122" fillId="4" borderId="15" xfId="26" applyFont="1" applyFill="1" applyBorder="1" applyAlignment="1">
      <alignment horizontal="center" vertical="center" wrapText="1"/>
    </xf>
    <xf numFmtId="0" fontId="122" fillId="4" borderId="14" xfId="26" applyFont="1" applyFill="1" applyBorder="1" applyAlignment="1">
      <alignment horizontal="center" vertical="center"/>
    </xf>
    <xf numFmtId="0" fontId="122" fillId="4" borderId="18" xfId="26" applyFont="1" applyFill="1" applyBorder="1" applyAlignment="1">
      <alignment horizontal="center" vertical="center"/>
    </xf>
    <xf numFmtId="0" fontId="122" fillId="4" borderId="15" xfId="26" applyFont="1" applyFill="1" applyBorder="1" applyAlignment="1">
      <alignment horizontal="center" vertical="center"/>
    </xf>
    <xf numFmtId="31" fontId="122" fillId="0" borderId="12" xfId="26" applyNumberFormat="1" applyFont="1" applyBorder="1">
      <alignment vertical="center"/>
    </xf>
    <xf numFmtId="31" fontId="122" fillId="0" borderId="0" xfId="26" applyNumberFormat="1" applyFont="1">
      <alignment vertical="center"/>
    </xf>
    <xf numFmtId="0" fontId="122" fillId="0" borderId="1" xfId="26" applyFont="1" applyBorder="1" applyAlignment="1">
      <alignment horizontal="center" vertical="center"/>
    </xf>
    <xf numFmtId="0" fontId="122" fillId="0" borderId="2" xfId="26" applyFont="1" applyBorder="1" applyAlignment="1">
      <alignment horizontal="center" vertical="center"/>
    </xf>
    <xf numFmtId="0" fontId="122" fillId="2" borderId="2" xfId="26" applyFont="1" applyFill="1" applyBorder="1" applyAlignment="1">
      <alignment horizontal="center" vertical="center" wrapText="1"/>
    </xf>
    <xf numFmtId="0" fontId="123" fillId="0" borderId="9" xfId="26" applyFont="1" applyBorder="1">
      <alignment vertical="center"/>
    </xf>
    <xf numFmtId="0" fontId="122" fillId="0" borderId="2" xfId="26" applyFont="1" applyBorder="1">
      <alignment vertical="center"/>
    </xf>
    <xf numFmtId="0" fontId="122" fillId="4" borderId="0" xfId="26" applyFont="1" applyFill="1" applyAlignment="1">
      <alignment horizontal="left" vertical="center"/>
    </xf>
    <xf numFmtId="0" fontId="122" fillId="0" borderId="9" xfId="26" applyFont="1" applyBorder="1" applyAlignment="1">
      <alignment horizontal="center" vertical="center"/>
    </xf>
    <xf numFmtId="0" fontId="122" fillId="2" borderId="9" xfId="26" applyFont="1" applyFill="1" applyBorder="1" applyAlignment="1">
      <alignment horizontal="center" vertical="center" wrapText="1"/>
    </xf>
    <xf numFmtId="0" fontId="122" fillId="0" borderId="9" xfId="26" applyFont="1" applyBorder="1">
      <alignment vertical="center"/>
    </xf>
    <xf numFmtId="0" fontId="122" fillId="0" borderId="9" xfId="26" applyFont="1" applyBorder="1" applyAlignment="1">
      <alignment horizontal="left" vertical="center"/>
    </xf>
    <xf numFmtId="0" fontId="123" fillId="0" borderId="9" xfId="26" applyFont="1" applyBorder="1" applyAlignment="1">
      <alignment horizontal="left" vertical="center"/>
    </xf>
    <xf numFmtId="0" fontId="122" fillId="0" borderId="1" xfId="26" applyFont="1" applyBorder="1" applyAlignment="1">
      <alignment horizontal="center" vertical="top"/>
    </xf>
    <xf numFmtId="0" fontId="123" fillId="0" borderId="2" xfId="26" applyFont="1" applyBorder="1" applyAlignment="1">
      <alignment horizontal="center" vertical="center"/>
    </xf>
    <xf numFmtId="0" fontId="122" fillId="0" borderId="5" xfId="26" applyFont="1" applyBorder="1" applyAlignment="1">
      <alignment horizontal="center" vertical="top"/>
    </xf>
    <xf numFmtId="0" fontId="123" fillId="0" borderId="9" xfId="26" applyFont="1" applyBorder="1" applyAlignment="1">
      <alignment horizontal="center" vertical="center"/>
    </xf>
    <xf numFmtId="0" fontId="122" fillId="0" borderId="10" xfId="26" applyFont="1" applyBorder="1" applyAlignment="1">
      <alignment horizontal="center" vertical="top"/>
    </xf>
    <xf numFmtId="0" fontId="123" fillId="0" borderId="1" xfId="26" applyFont="1" applyBorder="1" applyAlignment="1">
      <alignment horizontal="center" vertical="top"/>
    </xf>
    <xf numFmtId="0" fontId="122" fillId="0" borderId="5" xfId="26" applyFont="1" applyBorder="1" applyAlignment="1">
      <alignment horizontal="center" vertical="center" wrapText="1"/>
    </xf>
    <xf numFmtId="0" fontId="122" fillId="0" borderId="7" xfId="26" applyFont="1" applyBorder="1" applyAlignment="1">
      <alignment horizontal="center" vertical="center" wrapText="1"/>
    </xf>
    <xf numFmtId="0" fontId="122" fillId="2" borderId="5" xfId="26" applyFont="1" applyFill="1" applyBorder="1" applyAlignment="1">
      <alignment horizontal="center" vertical="center" wrapText="1"/>
    </xf>
    <xf numFmtId="0" fontId="122" fillId="2" borderId="7" xfId="26" applyFont="1" applyFill="1" applyBorder="1" applyAlignment="1">
      <alignment horizontal="center" vertical="center" wrapText="1"/>
    </xf>
    <xf numFmtId="0" fontId="123" fillId="0" borderId="10" xfId="26" applyFont="1" applyBorder="1">
      <alignment vertical="center"/>
    </xf>
    <xf numFmtId="0" fontId="123" fillId="0" borderId="12" xfId="26" applyFont="1" applyBorder="1">
      <alignment vertical="center"/>
    </xf>
    <xf numFmtId="0" fontId="123" fillId="0" borderId="10" xfId="26" applyFont="1" applyBorder="1" applyAlignment="1">
      <alignment horizontal="center" vertical="center"/>
    </xf>
    <xf numFmtId="0" fontId="122" fillId="0" borderId="10" xfId="26" applyFont="1" applyBorder="1" applyAlignment="1">
      <alignment horizontal="center" vertical="center" wrapText="1"/>
    </xf>
    <xf numFmtId="0" fontId="122" fillId="0" borderId="12" xfId="26" applyFont="1" applyBorder="1" applyAlignment="1">
      <alignment horizontal="center" vertical="center" wrapText="1"/>
    </xf>
    <xf numFmtId="0" fontId="122" fillId="2" borderId="10" xfId="26" applyFont="1" applyFill="1" applyBorder="1" applyAlignment="1">
      <alignment horizontal="center" vertical="center" wrapText="1"/>
    </xf>
    <xf numFmtId="0" fontId="122" fillId="2" borderId="12" xfId="26" applyFont="1" applyFill="1" applyBorder="1" applyAlignment="1">
      <alignment horizontal="center" vertical="center" wrapText="1"/>
    </xf>
    <xf numFmtId="0" fontId="122" fillId="0" borderId="3" xfId="26" applyFont="1" applyBorder="1" applyAlignment="1">
      <alignment horizontal="center" vertical="center"/>
    </xf>
    <xf numFmtId="0" fontId="122" fillId="0" borderId="10" xfId="26" applyFont="1" applyBorder="1" applyAlignment="1">
      <alignment horizontal="left" vertical="center"/>
    </xf>
    <xf numFmtId="0" fontId="122" fillId="0" borderId="2" xfId="26" applyFont="1" applyBorder="1" applyAlignment="1">
      <alignment horizontal="center" vertical="center" wrapText="1"/>
    </xf>
    <xf numFmtId="0" fontId="122" fillId="0" borderId="9" xfId="26" applyFont="1" applyBorder="1" applyAlignment="1">
      <alignment horizontal="center" vertical="center" wrapText="1"/>
    </xf>
    <xf numFmtId="0" fontId="123" fillId="0" borderId="3" xfId="26" applyFont="1" applyBorder="1" applyAlignment="1">
      <alignment horizontal="center" vertical="center"/>
    </xf>
    <xf numFmtId="0" fontId="123" fillId="0" borderId="14" xfId="26" applyFont="1" applyBorder="1" applyAlignment="1">
      <alignment horizontal="center" vertical="center"/>
    </xf>
    <xf numFmtId="0" fontId="122" fillId="14" borderId="3" xfId="26" applyFont="1" applyFill="1" applyBorder="1" applyAlignment="1">
      <alignment horizontal="left" vertical="center"/>
    </xf>
    <xf numFmtId="0" fontId="123" fillId="0" borderId="2" xfId="26" applyFont="1" applyBorder="1">
      <alignment vertical="center"/>
    </xf>
    <xf numFmtId="0" fontId="123" fillId="4" borderId="9" xfId="26" applyFont="1" applyFill="1" applyBorder="1" applyAlignment="1">
      <alignment horizontal="center" vertical="center"/>
    </xf>
    <xf numFmtId="0" fontId="123" fillId="0" borderId="5" xfId="26" applyFont="1" applyBorder="1" applyAlignment="1">
      <alignment horizontal="center" vertical="center"/>
    </xf>
    <xf numFmtId="0" fontId="122" fillId="0" borderId="14" xfId="26" applyFont="1" applyBorder="1" applyAlignment="1">
      <alignment horizontal="center" vertical="center"/>
    </xf>
    <xf numFmtId="0" fontId="122" fillId="14" borderId="5" xfId="26" applyFont="1" applyFill="1" applyBorder="1" applyAlignment="1">
      <alignment horizontal="center" vertical="center"/>
    </xf>
    <xf numFmtId="0" fontId="122" fillId="14" borderId="7" xfId="26" applyFont="1" applyFill="1" applyBorder="1" applyAlignment="1">
      <alignment horizontal="center" vertical="center"/>
    </xf>
    <xf numFmtId="0" fontId="122" fillId="14" borderId="14" xfId="26" applyFont="1" applyFill="1" applyBorder="1" applyAlignment="1">
      <alignment horizontal="center" vertical="center"/>
    </xf>
    <xf numFmtId="0" fontId="122" fillId="14" borderId="15" xfId="26" applyFont="1" applyFill="1" applyBorder="1" applyAlignment="1">
      <alignment horizontal="center" vertical="center"/>
    </xf>
    <xf numFmtId="0" fontId="123" fillId="0" borderId="7" xfId="26" applyFont="1" applyBorder="1" applyAlignment="1">
      <alignment horizontal="center" vertical="center"/>
    </xf>
    <xf numFmtId="0" fontId="123" fillId="0" borderId="3" xfId="26" applyFont="1" applyBorder="1">
      <alignment vertical="center"/>
    </xf>
    <xf numFmtId="0" fontId="123" fillId="0" borderId="12" xfId="26" applyFont="1" applyBorder="1" applyAlignment="1">
      <alignment horizontal="center" vertical="center"/>
    </xf>
    <xf numFmtId="0" fontId="122" fillId="4" borderId="1" xfId="26" applyFont="1" applyFill="1" applyBorder="1">
      <alignment vertical="center"/>
    </xf>
    <xf numFmtId="0" fontId="122" fillId="0" borderId="2" xfId="26" applyFont="1" applyBorder="1" applyAlignment="1">
      <alignment horizontal="left" vertical="center"/>
    </xf>
    <xf numFmtId="0" fontId="123" fillId="0" borderId="14" xfId="26" applyFont="1" applyBorder="1">
      <alignment vertical="center"/>
    </xf>
    <xf numFmtId="0" fontId="122" fillId="0" borderId="15" xfId="26" applyFont="1" applyBorder="1">
      <alignment vertical="center"/>
    </xf>
    <xf numFmtId="0" fontId="128" fillId="0" borderId="0" xfId="26" applyFont="1" applyAlignment="1">
      <alignment vertical="center" wrapText="1"/>
    </xf>
    <xf numFmtId="0" fontId="123" fillId="0" borderId="15" xfId="26" applyFont="1" applyBorder="1" applyAlignment="1">
      <alignment horizontal="center" vertical="center"/>
    </xf>
    <xf numFmtId="0" fontId="122" fillId="2" borderId="3" xfId="26" applyFont="1" applyFill="1" applyBorder="1" applyAlignment="1">
      <alignment horizontal="center" vertical="center" wrapText="1"/>
    </xf>
    <xf numFmtId="0" fontId="60" fillId="4" borderId="3" xfId="26" applyFont="1" applyFill="1" applyBorder="1" applyAlignment="1">
      <alignment horizontal="left" vertical="center"/>
    </xf>
    <xf numFmtId="0" fontId="122" fillId="0" borderId="14" xfId="26" applyFont="1" applyBorder="1">
      <alignment vertical="center"/>
    </xf>
    <xf numFmtId="0" fontId="122" fillId="0" borderId="18" xfId="26" applyFont="1" applyBorder="1" applyAlignment="1">
      <alignment horizontal="left" vertical="top" wrapText="1"/>
    </xf>
    <xf numFmtId="0" fontId="122" fillId="4" borderId="3" xfId="26" applyFont="1" applyFill="1" applyBorder="1" applyAlignment="1">
      <alignment horizontal="left" vertical="center"/>
    </xf>
    <xf numFmtId="0" fontId="122" fillId="0" borderId="18" xfId="26" applyFont="1" applyBorder="1" applyAlignment="1">
      <alignment horizontal="center" vertical="center"/>
    </xf>
    <xf numFmtId="0" fontId="122" fillId="0" borderId="15" xfId="26" applyFont="1" applyBorder="1" applyAlignment="1">
      <alignment horizontal="center" vertical="center"/>
    </xf>
    <xf numFmtId="0" fontId="123" fillId="0" borderId="3" xfId="26" applyFont="1" applyBorder="1" applyAlignment="1">
      <alignment horizontal="left" vertical="center"/>
    </xf>
    <xf numFmtId="0" fontId="122" fillId="0" borderId="14" xfId="26" applyFont="1" applyBorder="1" applyAlignment="1">
      <alignment horizontal="left" vertical="center" wrapText="1"/>
    </xf>
    <xf numFmtId="0" fontId="122" fillId="0" borderId="18" xfId="26" applyFont="1" applyBorder="1" applyAlignment="1">
      <alignment horizontal="left" vertical="center" wrapText="1"/>
    </xf>
    <xf numFmtId="0" fontId="122" fillId="0" borderId="15" xfId="26" applyFont="1" applyBorder="1" applyAlignment="1">
      <alignment horizontal="left" vertical="center" wrapText="1"/>
    </xf>
    <xf numFmtId="0" fontId="122" fillId="0" borderId="18" xfId="26" applyFont="1" applyBorder="1" applyAlignment="1">
      <alignment horizontal="center" vertical="top"/>
    </xf>
    <xf numFmtId="0" fontId="122" fillId="0" borderId="3" xfId="26" applyFont="1" applyBorder="1">
      <alignment vertical="center"/>
    </xf>
    <xf numFmtId="0" fontId="122" fillId="0" borderId="15" xfId="26" applyFont="1" applyBorder="1" applyAlignment="1">
      <alignment horizontal="center" vertical="top"/>
    </xf>
    <xf numFmtId="0" fontId="122" fillId="0" borderId="3" xfId="26" applyFont="1" applyBorder="1" applyAlignment="1">
      <alignment horizontal="left" vertical="center"/>
    </xf>
    <xf numFmtId="0" fontId="122" fillId="0" borderId="14" xfId="26" applyFont="1" applyBorder="1" applyAlignment="1">
      <alignment horizontal="center" vertical="top"/>
    </xf>
    <xf numFmtId="0" fontId="122" fillId="0" borderId="14" xfId="26" applyFont="1" applyBorder="1" applyAlignment="1">
      <alignment horizontal="center" vertical="center" wrapText="1"/>
    </xf>
    <xf numFmtId="0" fontId="122" fillId="0" borderId="15" xfId="26" applyFont="1" applyBorder="1" applyAlignment="1">
      <alignment horizontal="center" vertical="center" wrapText="1"/>
    </xf>
    <xf numFmtId="0" fontId="122" fillId="0" borderId="18" xfId="26" applyFont="1" applyBorder="1">
      <alignment vertical="center"/>
    </xf>
    <xf numFmtId="0" fontId="122" fillId="2" borderId="14" xfId="26" applyFont="1" applyFill="1" applyBorder="1" applyAlignment="1">
      <alignment horizontal="center" vertical="center" wrapText="1"/>
    </xf>
    <xf numFmtId="0" fontId="122" fillId="2" borderId="15" xfId="26" applyFont="1" applyFill="1" applyBorder="1" applyAlignment="1">
      <alignment horizontal="center" vertical="center" wrapText="1"/>
    </xf>
    <xf numFmtId="0" fontId="122" fillId="0" borderId="3" xfId="26" applyFont="1" applyBorder="1" applyAlignment="1">
      <alignment horizontal="center" vertical="center" wrapText="1"/>
    </xf>
    <xf numFmtId="0" fontId="128" fillId="0" borderId="0" xfId="26" applyFont="1">
      <alignment vertical="center"/>
    </xf>
    <xf numFmtId="0" fontId="22" fillId="0" borderId="2" xfId="10" applyFont="1" applyBorder="1" applyAlignment="1">
      <alignment horizontal="distributed" vertical="center" justifyLastLine="1"/>
    </xf>
    <xf numFmtId="0" fontId="22" fillId="0" borderId="9" xfId="10" applyFont="1" applyBorder="1" applyAlignment="1">
      <alignment horizontal="distributed" vertical="center" justifyLastLine="1"/>
    </xf>
    <xf numFmtId="0" fontId="22" fillId="0" borderId="3" xfId="10" applyFont="1" applyBorder="1" applyAlignment="1">
      <alignment horizontal="distributed" vertical="center" justifyLastLine="1"/>
    </xf>
    <xf numFmtId="0" fontId="23" fillId="0" borderId="9" xfId="10" applyFont="1" applyBorder="1">
      <alignment vertical="center"/>
    </xf>
    <xf numFmtId="0" fontId="23" fillId="0" borderId="3" xfId="10" applyFont="1" applyBorder="1">
      <alignment vertical="center"/>
    </xf>
    <xf numFmtId="0" fontId="0" fillId="0" borderId="0" xfId="10" applyFont="1" applyAlignment="1">
      <alignment horizontal="left" vertical="center"/>
    </xf>
    <xf numFmtId="0" fontId="2" fillId="0" borderId="6" xfId="10" applyBorder="1" applyAlignment="1">
      <alignment horizontal="left" vertical="center"/>
    </xf>
    <xf numFmtId="0" fontId="21" fillId="0" borderId="2" xfId="10" applyFont="1" applyBorder="1" applyAlignment="1">
      <alignment horizontal="distributed" vertical="center" justifyLastLine="1"/>
    </xf>
    <xf numFmtId="0" fontId="21" fillId="0" borderId="9" xfId="10" applyFont="1" applyBorder="1" applyAlignment="1">
      <alignment horizontal="distributed" vertical="center" justifyLastLine="1"/>
    </xf>
    <xf numFmtId="0" fontId="21" fillId="0" borderId="3" xfId="10" applyFont="1" applyBorder="1" applyAlignment="1">
      <alignment horizontal="distributed" vertical="center" justifyLastLine="1"/>
    </xf>
    <xf numFmtId="0" fontId="2" fillId="0" borderId="18" xfId="10" applyBorder="1" applyAlignment="1">
      <alignment horizontal="left" vertical="center"/>
    </xf>
    <xf numFmtId="0" fontId="82" fillId="0" borderId="0" xfId="10" applyFont="1" applyAlignment="1">
      <alignment horizontal="left" vertical="center"/>
    </xf>
    <xf numFmtId="0" fontId="82" fillId="0" borderId="0" xfId="0" applyFont="1" applyAlignment="1">
      <alignment horizontal="center" vertical="center"/>
    </xf>
    <xf numFmtId="0" fontId="82" fillId="0" borderId="6" xfId="10" applyFont="1" applyBorder="1" applyAlignment="1">
      <alignment horizontal="left" vertical="center"/>
    </xf>
    <xf numFmtId="0" fontId="82" fillId="0" borderId="2" xfId="10" applyFont="1" applyBorder="1" applyAlignment="1">
      <alignment horizontal="left" vertical="center"/>
    </xf>
    <xf numFmtId="0" fontId="82" fillId="0" borderId="10" xfId="10" applyFont="1" applyBorder="1" applyAlignment="1">
      <alignment horizontal="center" vertical="center"/>
    </xf>
    <xf numFmtId="0" fontId="82" fillId="0" borderId="5" xfId="10" applyFont="1" applyBorder="1" applyAlignment="1">
      <alignment horizontal="left" vertical="center"/>
    </xf>
    <xf numFmtId="0" fontId="82" fillId="0" borderId="219" xfId="10" applyFont="1" applyBorder="1" applyAlignment="1">
      <alignment horizontal="left" vertical="center"/>
    </xf>
    <xf numFmtId="0" fontId="82" fillId="0" borderId="7" xfId="10" applyFont="1" applyBorder="1" applyAlignment="1">
      <alignment horizontal="left" vertical="center"/>
    </xf>
    <xf numFmtId="0" fontId="82" fillId="0" borderId="9" xfId="10" applyFont="1" applyBorder="1" applyAlignment="1">
      <alignment horizontal="left" vertical="center"/>
    </xf>
    <xf numFmtId="0" fontId="82" fillId="0" borderId="10" xfId="10" applyFont="1" applyBorder="1" applyAlignment="1">
      <alignment horizontal="left" vertical="center"/>
    </xf>
    <xf numFmtId="0" fontId="82" fillId="0" borderId="163" xfId="10" applyFont="1" applyBorder="1" applyAlignment="1">
      <alignment horizontal="left" vertical="center"/>
    </xf>
    <xf numFmtId="0" fontId="82" fillId="0" borderId="12" xfId="10" applyFont="1" applyBorder="1" applyAlignment="1">
      <alignment horizontal="left" vertical="center"/>
    </xf>
    <xf numFmtId="0" fontId="82" fillId="0" borderId="2" xfId="10" applyFont="1" applyBorder="1" applyAlignment="1">
      <alignment horizontal="center" vertical="center"/>
    </xf>
    <xf numFmtId="0" fontId="82" fillId="0" borderId="2" xfId="10" applyFont="1" applyBorder="1" applyAlignment="1">
      <alignment horizontal="center" vertical="center" shrinkToFit="1"/>
    </xf>
    <xf numFmtId="0" fontId="82" fillId="0" borderId="9" xfId="10" applyFont="1" applyBorder="1" applyAlignment="1">
      <alignment horizontal="center" vertical="center"/>
    </xf>
    <xf numFmtId="0" fontId="82" fillId="0" borderId="9" xfId="10" applyFont="1" applyBorder="1" applyAlignment="1">
      <alignment horizontal="center" vertical="center" shrinkToFit="1"/>
    </xf>
    <xf numFmtId="0" fontId="82" fillId="0" borderId="3" xfId="10" applyFont="1" applyBorder="1" applyAlignment="1">
      <alignment horizontal="left" vertical="center"/>
    </xf>
    <xf numFmtId="0" fontId="129" fillId="0" borderId="2" xfId="10" applyFont="1" applyBorder="1" applyAlignment="1">
      <alignment horizontal="center" vertical="center"/>
    </xf>
    <xf numFmtId="0" fontId="129" fillId="0" borderId="10" xfId="10" applyFont="1" applyBorder="1" applyAlignment="1">
      <alignment horizontal="left" vertical="center"/>
    </xf>
    <xf numFmtId="0" fontId="129" fillId="0" borderId="9" xfId="10" applyFont="1" applyBorder="1" applyAlignment="1">
      <alignment horizontal="center" vertical="center"/>
    </xf>
    <xf numFmtId="0" fontId="82" fillId="0" borderId="3" xfId="10" applyFont="1" applyBorder="1" applyAlignment="1">
      <alignment horizontal="center" vertical="center"/>
    </xf>
    <xf numFmtId="0" fontId="82" fillId="0" borderId="3" xfId="10" applyFont="1" applyBorder="1" applyAlignment="1">
      <alignment horizontal="center" vertical="center" shrinkToFit="1"/>
    </xf>
    <xf numFmtId="0" fontId="82" fillId="13" borderId="9" xfId="10" applyFont="1" applyFill="1" applyBorder="1" applyAlignment="1">
      <alignment horizontal="left" vertical="center"/>
    </xf>
    <xf numFmtId="0" fontId="82" fillId="0" borderId="0" xfId="10" applyFont="1" applyAlignment="1">
      <alignment horizontal="right" vertical="center"/>
    </xf>
    <xf numFmtId="0" fontId="130" fillId="0" borderId="0" xfId="10" applyFont="1" applyAlignment="1">
      <alignment horizontal="left" vertical="center"/>
    </xf>
    <xf numFmtId="0" fontId="82" fillId="0" borderId="0" xfId="10" applyFont="1">
      <alignment vertical="center"/>
    </xf>
    <xf numFmtId="0" fontId="82" fillId="0" borderId="220" xfId="10" applyFont="1" applyBorder="1" applyAlignment="1">
      <alignment horizontal="left" vertical="center"/>
    </xf>
    <xf numFmtId="0" fontId="82" fillId="0" borderId="14" xfId="10" applyFont="1" applyBorder="1" applyAlignment="1">
      <alignment horizontal="left" vertical="center"/>
    </xf>
    <xf numFmtId="0" fontId="82" fillId="0" borderId="15" xfId="10" applyFont="1" applyBorder="1" applyAlignment="1">
      <alignment horizontal="left" vertical="center"/>
    </xf>
    <xf numFmtId="0" fontId="82" fillId="0" borderId="18" xfId="10" applyFont="1" applyBorder="1" applyAlignment="1">
      <alignment horizontal="left" vertical="center"/>
    </xf>
    <xf numFmtId="0" fontId="82" fillId="0" borderId="5" xfId="10" applyFont="1" applyBorder="1" applyAlignment="1">
      <alignment horizontal="center" vertical="center"/>
    </xf>
    <xf numFmtId="0" fontId="82" fillId="0" borderId="6" xfId="10" applyFont="1" applyBorder="1" applyAlignment="1">
      <alignment horizontal="center" vertical="center"/>
    </xf>
    <xf numFmtId="0" fontId="82" fillId="0" borderId="219" xfId="10" applyFont="1" applyBorder="1" applyAlignment="1">
      <alignment horizontal="center" vertical="center"/>
    </xf>
    <xf numFmtId="0" fontId="82" fillId="0" borderId="221" xfId="10" applyFont="1" applyBorder="1" applyAlignment="1">
      <alignment horizontal="center" vertical="center"/>
    </xf>
    <xf numFmtId="0" fontId="82" fillId="0" borderId="7" xfId="10" applyFont="1" applyBorder="1" applyAlignment="1">
      <alignment horizontal="center" vertical="center"/>
    </xf>
    <xf numFmtId="0" fontId="82" fillId="0" borderId="163" xfId="10" applyFont="1" applyBorder="1" applyAlignment="1">
      <alignment horizontal="center" vertical="center"/>
    </xf>
    <xf numFmtId="0" fontId="82" fillId="0" borderId="222" xfId="10" applyFont="1" applyBorder="1" applyAlignment="1">
      <alignment horizontal="center" vertical="center"/>
    </xf>
    <xf numFmtId="0" fontId="82" fillId="0" borderId="12" xfId="10" applyFont="1" applyBorder="1" applyAlignment="1">
      <alignment horizontal="center" vertical="center"/>
    </xf>
    <xf numFmtId="0" fontId="129" fillId="0" borderId="3" xfId="10" applyFont="1" applyBorder="1" applyAlignment="1">
      <alignment horizontal="center" vertical="center"/>
    </xf>
    <xf numFmtId="0" fontId="82" fillId="0" borderId="14" xfId="10" applyFont="1" applyBorder="1" applyAlignment="1">
      <alignment horizontal="center" vertical="center"/>
    </xf>
    <xf numFmtId="0" fontId="82" fillId="0" borderId="18" xfId="10" applyFont="1" applyBorder="1" applyAlignment="1">
      <alignment horizontal="center" vertical="center"/>
    </xf>
    <xf numFmtId="0" fontId="82" fillId="0" borderId="220" xfId="10" applyFont="1" applyBorder="1" applyAlignment="1">
      <alignment horizontal="center" vertical="center"/>
    </xf>
    <xf numFmtId="0" fontId="82" fillId="0" borderId="223" xfId="10" applyFont="1" applyBorder="1" applyAlignment="1">
      <alignment horizontal="center" vertical="center"/>
    </xf>
    <xf numFmtId="0" fontId="82" fillId="0" borderId="15" xfId="10" applyFont="1" applyBorder="1" applyAlignment="1">
      <alignment horizontal="center" vertical="center"/>
    </xf>
    <xf numFmtId="0" fontId="82" fillId="0" borderId="0" xfId="10" applyFont="1" applyAlignment="1">
      <alignment horizontal="right" vertical="top"/>
    </xf>
    <xf numFmtId="0" fontId="82" fillId="0" borderId="0" xfId="10" applyFont="1" applyAlignment="1">
      <alignment vertical="top"/>
    </xf>
    <xf numFmtId="0" fontId="38" fillId="0" borderId="0" xfId="0" applyFont="1" applyAlignment="1">
      <alignment horizontal="center" vertical="center"/>
    </xf>
    <xf numFmtId="0" fontId="61" fillId="0" borderId="126" xfId="40" applyFont="1" applyBorder="1" applyAlignment="1">
      <alignment horizontal="left" vertical="center"/>
    </xf>
    <xf numFmtId="0" fontId="61" fillId="0" borderId="124" xfId="40" applyFont="1" applyBorder="1" applyAlignment="1">
      <alignment horizontal="left" vertical="center"/>
    </xf>
    <xf numFmtId="0" fontId="61" fillId="0" borderId="125" xfId="40" applyFont="1" applyBorder="1" applyAlignment="1">
      <alignment horizontal="left" vertical="center" wrapText="1"/>
    </xf>
    <xf numFmtId="0" fontId="61" fillId="0" borderId="58" xfId="40" applyFont="1" applyBorder="1" applyAlignment="1">
      <alignment horizontal="left" vertical="center" wrapText="1"/>
    </xf>
    <xf numFmtId="0" fontId="61" fillId="0" borderId="99" xfId="40" applyFont="1" applyBorder="1" applyAlignment="1">
      <alignment horizontal="left" vertical="center" wrapText="1"/>
    </xf>
    <xf numFmtId="0" fontId="61" fillId="0" borderId="214" xfId="40" applyFont="1" applyBorder="1" applyAlignment="1">
      <alignment horizontal="center" vertical="center" textRotation="255" wrapText="1"/>
    </xf>
    <xf numFmtId="0" fontId="61" fillId="0" borderId="172" xfId="40" applyFont="1" applyBorder="1" applyAlignment="1">
      <alignment horizontal="center" vertical="center" textRotation="255" wrapText="1"/>
    </xf>
    <xf numFmtId="0" fontId="61" fillId="0" borderId="215" xfId="40" applyFont="1" applyBorder="1" applyAlignment="1">
      <alignment horizontal="center" vertical="center" textRotation="255" wrapText="1"/>
    </xf>
    <xf numFmtId="0" fontId="22" fillId="0" borderId="0" xfId="40" applyFont="1" applyAlignment="1">
      <alignment horizontal="left" vertical="center" wrapText="1" shrinkToFit="1" readingOrder="1"/>
    </xf>
    <xf numFmtId="0" fontId="29" fillId="0" borderId="0" xfId="40" applyFont="1">
      <alignment vertical="center"/>
    </xf>
    <xf numFmtId="0" fontId="25" fillId="0" borderId="0" xfId="40" applyFont="1">
      <alignment vertical="center"/>
    </xf>
    <xf numFmtId="0" fontId="3" fillId="0" borderId="0" xfId="40" applyAlignment="1">
      <alignment horizontal="center" vertical="center"/>
    </xf>
    <xf numFmtId="0" fontId="131" fillId="0" borderId="0" xfId="40" applyFont="1">
      <alignment vertical="center"/>
    </xf>
    <xf numFmtId="0" fontId="61" fillId="0" borderId="105" xfId="40" applyFont="1" applyBorder="1" applyAlignment="1">
      <alignment horizontal="left" vertical="center"/>
    </xf>
    <xf numFmtId="0" fontId="61" fillId="0" borderId="12" xfId="40" applyFont="1" applyBorder="1" applyAlignment="1">
      <alignment horizontal="left" vertical="center" wrapText="1"/>
    </xf>
    <xf numFmtId="0" fontId="61" fillId="0" borderId="124" xfId="40" applyFont="1" applyBorder="1" applyAlignment="1">
      <alignment horizontal="center" vertical="center" wrapText="1"/>
    </xf>
    <xf numFmtId="0" fontId="61" fillId="0" borderId="102" xfId="40" applyFont="1" applyBorder="1" applyAlignment="1">
      <alignment horizontal="center" vertical="center" wrapText="1"/>
    </xf>
    <xf numFmtId="0" fontId="76" fillId="0" borderId="0" xfId="17" applyFont="1">
      <alignment vertical="center"/>
    </xf>
    <xf numFmtId="0" fontId="3" fillId="0" borderId="0" xfId="40" applyAlignment="1">
      <alignment horizontal="left" vertical="center"/>
    </xf>
    <xf numFmtId="0" fontId="22" fillId="0" borderId="128" xfId="40" applyFont="1" applyBorder="1" applyAlignment="1">
      <alignment horizontal="left" vertical="center"/>
    </xf>
    <xf numFmtId="0" fontId="22" fillId="0" borderId="106" xfId="40" applyFont="1" applyBorder="1" applyAlignment="1">
      <alignment horizontal="left" vertical="center"/>
    </xf>
    <xf numFmtId="0" fontId="22" fillId="0" borderId="102" xfId="40" applyFont="1" applyBorder="1" applyAlignment="1">
      <alignment horizontal="left" vertical="center"/>
    </xf>
    <xf numFmtId="0" fontId="61" fillId="0" borderId="127" xfId="40" applyFont="1" applyBorder="1" applyAlignment="1">
      <alignment horizontal="left" vertical="center"/>
    </xf>
    <xf numFmtId="0" fontId="61" fillId="0" borderId="18" xfId="40" applyFont="1" applyBorder="1" applyAlignment="1">
      <alignment horizontal="left" vertical="center" wrapText="1"/>
    </xf>
    <xf numFmtId="0" fontId="26" fillId="0" borderId="106" xfId="40" applyFont="1" applyBorder="1" applyAlignment="1">
      <alignment horizontal="left"/>
    </xf>
    <xf numFmtId="0" fontId="22" fillId="0" borderId="10" xfId="40" applyFont="1" applyBorder="1" applyAlignment="1">
      <alignment horizontal="left" vertical="center" wrapText="1"/>
    </xf>
    <xf numFmtId="0" fontId="26" fillId="0" borderId="102" xfId="40" applyFont="1" applyBorder="1" applyAlignment="1">
      <alignment horizontal="left"/>
    </xf>
    <xf numFmtId="0" fontId="26" fillId="0" borderId="105" xfId="40" applyFont="1" applyBorder="1" applyAlignment="1">
      <alignment horizontal="left" vertical="center" wrapText="1"/>
    </xf>
    <xf numFmtId="0" fontId="26" fillId="0" borderId="9" xfId="40" applyFont="1" applyBorder="1" applyAlignment="1">
      <alignment horizontal="left" vertical="center" wrapText="1"/>
    </xf>
    <xf numFmtId="0" fontId="26" fillId="0" borderId="9" xfId="40" applyFont="1" applyBorder="1">
      <alignment vertical="center"/>
    </xf>
    <xf numFmtId="0" fontId="26" fillId="0" borderId="10" xfId="40" applyFont="1" applyBorder="1" applyAlignment="1">
      <alignment horizontal="left" vertical="center"/>
    </xf>
    <xf numFmtId="0" fontId="26" fillId="0" borderId="102" xfId="40" applyFont="1" applyBorder="1">
      <alignment vertical="center"/>
    </xf>
    <xf numFmtId="0" fontId="26" fillId="0" borderId="10" xfId="40" applyFont="1" applyBorder="1">
      <alignment vertical="center"/>
    </xf>
    <xf numFmtId="0" fontId="22" fillId="0" borderId="130" xfId="40" applyFont="1" applyBorder="1" applyAlignment="1">
      <alignment horizontal="center" vertical="center"/>
    </xf>
    <xf numFmtId="0" fontId="22" fillId="0" borderId="110" xfId="40" applyFont="1" applyBorder="1" applyAlignment="1">
      <alignment horizontal="center" vertical="center"/>
    </xf>
    <xf numFmtId="0" fontId="26" fillId="0" borderId="111" xfId="40" applyFont="1" applyBorder="1" applyAlignment="1">
      <alignment horizontal="left"/>
    </xf>
    <xf numFmtId="0" fontId="26" fillId="0" borderId="109" xfId="40" applyFont="1" applyBorder="1" applyAlignment="1">
      <alignment horizontal="left" vertical="center" wrapText="1"/>
    </xf>
    <xf numFmtId="0" fontId="26" fillId="0" borderId="108" xfId="40" applyFont="1" applyBorder="1" applyAlignment="1">
      <alignment horizontal="left" vertical="center" wrapText="1"/>
    </xf>
    <xf numFmtId="0" fontId="26" fillId="0" borderId="108" xfId="40" applyFont="1" applyBorder="1">
      <alignment vertical="center"/>
    </xf>
    <xf numFmtId="0" fontId="26" fillId="0" borderId="130" xfId="40" applyFont="1" applyBorder="1" applyAlignment="1">
      <alignment horizontal="left" vertical="center"/>
    </xf>
    <xf numFmtId="0" fontId="26" fillId="0" borderId="111" xfId="40" applyFont="1" applyBorder="1">
      <alignment vertical="center"/>
    </xf>
    <xf numFmtId="0" fontId="31" fillId="0" borderId="21" xfId="17" applyFont="1" applyBorder="1" applyAlignment="1">
      <alignment horizontal="left" vertical="center" indent="1"/>
    </xf>
    <xf numFmtId="0" fontId="31" fillId="0" borderId="21" xfId="17" applyFont="1" applyBorder="1" applyAlignment="1">
      <alignment horizontal="left" vertical="center" wrapText="1" indent="1"/>
    </xf>
    <xf numFmtId="0" fontId="31" fillId="0" borderId="4" xfId="17" applyFont="1" applyBorder="1" applyAlignment="1">
      <alignment horizontal="left" vertical="center" indent="1"/>
    </xf>
    <xf numFmtId="49" fontId="31" fillId="0" borderId="1" xfId="27" applyNumberFormat="1" applyFont="1" applyBorder="1" applyAlignment="1">
      <alignment horizontal="center" vertical="center"/>
    </xf>
    <xf numFmtId="0" fontId="31" fillId="0" borderId="1" xfId="27" applyFont="1" applyBorder="1" applyAlignment="1">
      <alignment horizontal="left" vertical="center" wrapText="1"/>
    </xf>
    <xf numFmtId="0" fontId="38" fillId="0" borderId="0" xfId="27" applyFont="1" applyAlignment="1">
      <alignment horizontal="left" vertical="center" wrapText="1"/>
    </xf>
    <xf numFmtId="0" fontId="39" fillId="2" borderId="1" xfId="17" applyFont="1" applyFill="1" applyBorder="1" applyAlignment="1">
      <alignment horizontal="center" vertical="center"/>
    </xf>
    <xf numFmtId="0" fontId="35" fillId="0" borderId="1" xfId="0" applyFont="1" applyBorder="1" applyAlignment="1">
      <alignment horizontal="center" vertical="center" wrapText="1"/>
    </xf>
    <xf numFmtId="0" fontId="0" fillId="0" borderId="0" xfId="0" applyAlignment="1">
      <alignment vertical="center" wrapText="1"/>
    </xf>
    <xf numFmtId="0" fontId="59" fillId="0" borderId="0" xfId="0" applyFont="1" applyAlignment="1">
      <alignment horizontal="left" vertical="center"/>
    </xf>
    <xf numFmtId="0" fontId="132" fillId="0" borderId="0" xfId="20" applyFont="1">
      <alignment vertical="center"/>
    </xf>
    <xf numFmtId="0" fontId="133" fillId="0" borderId="1" xfId="20" applyFont="1" applyBorder="1" applyAlignment="1">
      <alignment horizontal="center" vertical="center" wrapText="1"/>
    </xf>
    <xf numFmtId="0" fontId="133" fillId="0" borderId="0" xfId="20" applyFont="1" applyAlignment="1">
      <alignment horizontal="center" vertical="center" wrapText="1"/>
    </xf>
    <xf numFmtId="0" fontId="34" fillId="0" borderId="1" xfId="20" applyFont="1" applyBorder="1">
      <alignment vertical="center"/>
    </xf>
    <xf numFmtId="0" fontId="52" fillId="0" borderId="0" xfId="20" applyFont="1" applyAlignment="1">
      <alignment horizontal="left" vertical="center"/>
    </xf>
    <xf numFmtId="0" fontId="133" fillId="0" borderId="0" xfId="20" applyFont="1" applyAlignment="1">
      <alignment horizontal="center" vertical="center"/>
    </xf>
    <xf numFmtId="0" fontId="34" fillId="0" borderId="1" xfId="20" applyFont="1" applyBorder="1" applyAlignment="1">
      <alignment horizontal="center" vertical="center"/>
    </xf>
    <xf numFmtId="0" fontId="34" fillId="0" borderId="2" xfId="20" applyFont="1" applyBorder="1" applyAlignment="1">
      <alignment horizontal="center" vertical="center"/>
    </xf>
    <xf numFmtId="0" fontId="34" fillId="0" borderId="3" xfId="20" applyFont="1" applyBorder="1" applyAlignment="1">
      <alignment horizontal="center" vertical="center"/>
    </xf>
    <xf numFmtId="0" fontId="133" fillId="0" borderId="1" xfId="20" applyFont="1" applyBorder="1" applyAlignment="1">
      <alignment horizontal="left" vertical="center"/>
    </xf>
    <xf numFmtId="9" fontId="31" fillId="0" borderId="0" xfId="20" applyNumberFormat="1" applyFont="1" applyAlignment="1">
      <alignment horizontal="center" vertical="center"/>
    </xf>
    <xf numFmtId="58" fontId="34" fillId="0" borderId="5" xfId="20" applyNumberFormat="1" applyFont="1" applyBorder="1" applyAlignment="1">
      <alignment horizontal="center" vertical="center"/>
    </xf>
    <xf numFmtId="58" fontId="34" fillId="0" borderId="2" xfId="20" applyNumberFormat="1" applyFont="1" applyBorder="1" applyAlignment="1">
      <alignment horizontal="center" vertical="center"/>
    </xf>
    <xf numFmtId="58" fontId="34" fillId="0" borderId="1" xfId="20" applyNumberFormat="1" applyFont="1" applyBorder="1" applyAlignment="1">
      <alignment horizontal="center" vertical="center"/>
    </xf>
    <xf numFmtId="0" fontId="34" fillId="0" borderId="14" xfId="20" applyFont="1" applyBorder="1" applyAlignment="1">
      <alignment horizontal="center" vertical="center"/>
    </xf>
    <xf numFmtId="58" fontId="34" fillId="0" borderId="3" xfId="20" applyNumberFormat="1" applyFont="1" applyBorder="1" applyAlignment="1">
      <alignment horizontal="center" vertical="center"/>
    </xf>
    <xf numFmtId="0" fontId="34" fillId="0" borderId="9" xfId="20" applyFont="1" applyBorder="1" applyAlignment="1">
      <alignment horizontal="center" vertical="center"/>
    </xf>
    <xf numFmtId="0" fontId="34" fillId="0" borderId="126" xfId="20" applyFont="1" applyBorder="1" applyAlignment="1">
      <alignment horizontal="center" vertical="center" wrapText="1"/>
    </xf>
    <xf numFmtId="58" fontId="34" fillId="0" borderId="124" xfId="20" applyNumberFormat="1" applyFont="1" applyBorder="1" applyAlignment="1">
      <alignment horizontal="center" vertical="center"/>
    </xf>
    <xf numFmtId="0" fontId="34" fillId="0" borderId="59" xfId="20" applyFont="1" applyBorder="1" applyAlignment="1">
      <alignment horizontal="center" vertical="center"/>
    </xf>
    <xf numFmtId="0" fontId="34" fillId="0" borderId="124" xfId="20" applyFont="1" applyBorder="1" applyAlignment="1">
      <alignment horizontal="center" vertical="center"/>
    </xf>
    <xf numFmtId="0" fontId="34" fillId="0" borderId="125" xfId="20" applyFont="1" applyBorder="1" applyAlignment="1">
      <alignment horizontal="center" vertical="center"/>
    </xf>
    <xf numFmtId="58" fontId="34" fillId="0" borderId="100" xfId="20" applyNumberFormat="1" applyFont="1" applyBorder="1" applyAlignment="1">
      <alignment horizontal="center" vertical="center"/>
    </xf>
    <xf numFmtId="0" fontId="34" fillId="0" borderId="5" xfId="20" applyFont="1" applyBorder="1" applyAlignment="1">
      <alignment horizontal="right" vertical="center"/>
    </xf>
    <xf numFmtId="0" fontId="34" fillId="0" borderId="6" xfId="20" applyFont="1" applyBorder="1" applyAlignment="1">
      <alignment horizontal="right" vertical="center"/>
    </xf>
    <xf numFmtId="0" fontId="34" fillId="0" borderId="7" xfId="20" applyFont="1" applyBorder="1" applyAlignment="1">
      <alignment horizontal="right" vertical="center"/>
    </xf>
    <xf numFmtId="0" fontId="34" fillId="0" borderId="109" xfId="20" applyFont="1" applyBorder="1" applyAlignment="1">
      <alignment horizontal="center" vertical="center"/>
    </xf>
    <xf numFmtId="0" fontId="34" fillId="0" borderId="108" xfId="20" applyFont="1" applyBorder="1" applyAlignment="1">
      <alignment horizontal="center" vertical="center"/>
    </xf>
    <xf numFmtId="58" fontId="34" fillId="0" borderId="108" xfId="20" applyNumberFormat="1" applyFont="1" applyBorder="1" applyAlignment="1">
      <alignment horizontal="center" vertical="center"/>
    </xf>
    <xf numFmtId="0" fontId="34" fillId="0" borderId="88" xfId="20" applyFont="1" applyBorder="1" applyAlignment="1">
      <alignment horizontal="center" vertical="center"/>
    </xf>
    <xf numFmtId="0" fontId="34" fillId="0" borderId="130" xfId="20" applyFont="1" applyBorder="1" applyAlignment="1">
      <alignment horizontal="center" vertical="center"/>
    </xf>
    <xf numFmtId="0" fontId="34" fillId="0" borderId="111" xfId="20" applyFont="1" applyBorder="1" applyAlignment="1">
      <alignment horizontal="center" vertical="center"/>
    </xf>
    <xf numFmtId="0" fontId="34" fillId="0" borderId="14" xfId="20" applyFont="1" applyBorder="1" applyAlignment="1">
      <alignment horizontal="right" vertical="center"/>
    </xf>
    <xf numFmtId="0" fontId="34" fillId="0" borderId="18" xfId="20" applyFont="1" applyBorder="1" applyAlignment="1">
      <alignment horizontal="right" vertical="center"/>
    </xf>
    <xf numFmtId="0" fontId="34" fillId="0" borderId="15" xfId="20" applyFont="1" applyBorder="1" applyAlignment="1">
      <alignment horizontal="right" vertical="center"/>
    </xf>
    <xf numFmtId="56" fontId="34" fillId="0" borderId="3" xfId="20" applyNumberFormat="1" applyFont="1" applyBorder="1" applyAlignment="1">
      <alignment horizontal="center" vertical="center" wrapText="1"/>
    </xf>
    <xf numFmtId="0" fontId="34" fillId="0" borderId="3" xfId="20" applyFont="1" applyBorder="1">
      <alignment vertical="center"/>
    </xf>
    <xf numFmtId="0" fontId="34" fillId="0" borderId="5" xfId="10" applyFont="1" applyBorder="1" applyAlignment="1">
      <alignment horizontal="center" vertical="center" wrapText="1"/>
    </xf>
    <xf numFmtId="0" fontId="34" fillId="0" borderId="0" xfId="10" applyFont="1" applyAlignment="1">
      <alignment horizontal="center" vertical="center" wrapText="1"/>
    </xf>
    <xf numFmtId="0" fontId="34" fillId="0" borderId="6" xfId="10" applyFont="1" applyBorder="1" applyAlignment="1">
      <alignment horizontal="center" vertical="center" wrapText="1"/>
    </xf>
    <xf numFmtId="0" fontId="34" fillId="0" borderId="7" xfId="10" applyFont="1" applyBorder="1" applyAlignment="1">
      <alignment horizontal="center" vertical="center" wrapText="1"/>
    </xf>
    <xf numFmtId="0" fontId="133" fillId="0" borderId="2" xfId="20" applyFont="1" applyFill="1" applyBorder="1" applyAlignment="1">
      <alignment horizontal="left" vertical="center"/>
    </xf>
    <xf numFmtId="0" fontId="34" fillId="0" borderId="14" xfId="10" applyFont="1" applyBorder="1" applyAlignment="1">
      <alignment horizontal="center" vertical="center" wrapText="1"/>
    </xf>
    <xf numFmtId="0" fontId="34" fillId="0" borderId="18" xfId="10" applyFont="1" applyBorder="1" applyAlignment="1">
      <alignment horizontal="center" vertical="center" wrapText="1"/>
    </xf>
    <xf numFmtId="0" fontId="34" fillId="0" borderId="15" xfId="10" applyFont="1" applyBorder="1" applyAlignment="1">
      <alignment horizontal="center" vertical="center" wrapText="1"/>
    </xf>
    <xf numFmtId="0" fontId="133" fillId="0" borderId="9" xfId="20" applyFont="1" applyFill="1" applyBorder="1" applyAlignment="1">
      <alignment horizontal="left" vertical="center"/>
    </xf>
    <xf numFmtId="0" fontId="34" fillId="0" borderId="10" xfId="10" applyFont="1" applyBorder="1" applyAlignment="1">
      <alignment horizontal="right" vertical="center"/>
    </xf>
    <xf numFmtId="0" fontId="34" fillId="0" borderId="12" xfId="10" applyFont="1" applyBorder="1" applyAlignment="1">
      <alignment horizontal="right" vertical="center"/>
    </xf>
    <xf numFmtId="0" fontId="34" fillId="0" borderId="173" xfId="10" applyFont="1" applyBorder="1" applyAlignment="1">
      <alignment horizontal="center" vertical="center" wrapText="1"/>
    </xf>
    <xf numFmtId="58" fontId="34" fillId="0" borderId="224" xfId="10" applyNumberFormat="1" applyFont="1" applyBorder="1" applyAlignment="1">
      <alignment horizontal="center" vertical="center"/>
    </xf>
    <xf numFmtId="0" fontId="34" fillId="0" borderId="224" xfId="10" applyFont="1" applyBorder="1" applyAlignment="1">
      <alignment horizontal="center" vertical="center"/>
    </xf>
    <xf numFmtId="58" fontId="34" fillId="0" borderId="175" xfId="10" applyNumberFormat="1" applyFont="1" applyBorder="1" applyAlignment="1">
      <alignment horizontal="center" vertical="center"/>
    </xf>
    <xf numFmtId="0" fontId="133" fillId="0" borderId="3" xfId="20" applyFont="1" applyFill="1" applyBorder="1" applyAlignment="1">
      <alignment horizontal="left" vertical="center"/>
    </xf>
    <xf numFmtId="0" fontId="133" fillId="13" borderId="0" xfId="20" applyFont="1" applyFill="1">
      <alignment vertical="center"/>
    </xf>
    <xf numFmtId="0" fontId="134" fillId="0" borderId="0" xfId="10" applyFont="1" applyAlignment="1">
      <alignment vertical="center"/>
    </xf>
    <xf numFmtId="0" fontId="34" fillId="0" borderId="21" xfId="10" applyFont="1" applyBorder="1" applyAlignment="1">
      <alignment horizontal="center" vertical="center" wrapText="1"/>
    </xf>
    <xf numFmtId="0" fontId="34" fillId="0" borderId="92" xfId="10" applyFont="1" applyBorder="1" applyAlignment="1">
      <alignment horizontal="center" vertical="center" wrapText="1"/>
    </xf>
    <xf numFmtId="0" fontId="34" fillId="0" borderId="2" xfId="10" applyFont="1" applyBorder="1" applyAlignment="1">
      <alignment horizontal="center" vertical="center" wrapText="1"/>
    </xf>
    <xf numFmtId="0" fontId="34" fillId="0" borderId="10" xfId="10" applyFont="1" applyBorder="1" applyAlignment="1">
      <alignment horizontal="center" vertical="center" wrapText="1"/>
    </xf>
    <xf numFmtId="0" fontId="34" fillId="0" borderId="12" xfId="10" applyFont="1" applyBorder="1" applyAlignment="1">
      <alignment horizontal="center" vertical="center" wrapText="1"/>
    </xf>
    <xf numFmtId="0" fontId="34" fillId="0" borderId="9" xfId="10" applyFont="1" applyBorder="1" applyAlignment="1">
      <alignment horizontal="center" vertical="center" wrapText="1"/>
    </xf>
    <xf numFmtId="0" fontId="34" fillId="0" borderId="14" xfId="10" applyFont="1" applyBorder="1">
      <alignment vertical="center"/>
    </xf>
    <xf numFmtId="0" fontId="34" fillId="0" borderId="18" xfId="10" applyFont="1" applyBorder="1">
      <alignment vertical="center"/>
    </xf>
    <xf numFmtId="0" fontId="34" fillId="0" borderId="15" xfId="10" applyFont="1" applyBorder="1">
      <alignment vertical="center"/>
    </xf>
    <xf numFmtId="0" fontId="34" fillId="0" borderId="3" xfId="10" applyFont="1" applyBorder="1" applyAlignment="1">
      <alignment horizontal="center" vertical="center" wrapText="1"/>
    </xf>
    <xf numFmtId="0" fontId="80" fillId="0" borderId="0" xfId="17" applyFont="1" applyAlignment="1">
      <alignment horizontal="center" vertical="center" shrinkToFit="1"/>
    </xf>
    <xf numFmtId="0" fontId="133" fillId="0" borderId="96" xfId="17" applyFont="1" applyBorder="1" applyAlignment="1">
      <alignment horizontal="center" vertical="center" shrinkToFit="1"/>
    </xf>
    <xf numFmtId="0" fontId="133" fillId="0" borderId="59" xfId="17" applyFont="1" applyBorder="1" applyAlignment="1">
      <alignment horizontal="center" vertical="center" shrinkToFit="1"/>
    </xf>
    <xf numFmtId="0" fontId="31" fillId="0" borderId="58" xfId="17" applyFont="1" applyBorder="1" applyAlignment="1">
      <alignment horizontal="center" vertical="center"/>
    </xf>
    <xf numFmtId="0" fontId="31" fillId="0" borderId="99" xfId="17" applyFont="1" applyBorder="1" applyAlignment="1">
      <alignment horizontal="center" vertical="center"/>
    </xf>
    <xf numFmtId="0" fontId="133" fillId="0" borderId="125" xfId="17" applyFont="1" applyBorder="1" applyAlignment="1">
      <alignment horizontal="center" vertical="center"/>
    </xf>
    <xf numFmtId="0" fontId="31" fillId="0" borderId="97" xfId="17" applyFont="1" applyBorder="1">
      <alignment vertical="center"/>
    </xf>
    <xf numFmtId="0" fontId="31" fillId="0" borderId="59" xfId="17" applyFont="1" applyBorder="1">
      <alignment vertical="center"/>
    </xf>
    <xf numFmtId="0" fontId="31" fillId="0" borderId="98" xfId="17" applyFont="1" applyBorder="1">
      <alignment vertical="center"/>
    </xf>
    <xf numFmtId="0" fontId="133" fillId="0" borderId="77" xfId="17" applyFont="1" applyBorder="1" applyAlignment="1">
      <alignment horizontal="center" vertical="center" shrinkToFit="1"/>
    </xf>
    <xf numFmtId="0" fontId="133" fillId="0" borderId="1" xfId="17" applyFont="1" applyBorder="1" applyAlignment="1">
      <alignment horizontal="center" vertical="center" shrinkToFit="1"/>
    </xf>
    <xf numFmtId="0" fontId="133" fillId="0" borderId="10" xfId="17" applyFont="1" applyBorder="1" applyAlignment="1">
      <alignment horizontal="center" vertical="center"/>
    </xf>
    <xf numFmtId="0" fontId="133" fillId="0" borderId="225" xfId="17" applyFont="1" applyBorder="1" applyAlignment="1">
      <alignment horizontal="center" vertical="center"/>
    </xf>
    <xf numFmtId="0" fontId="133" fillId="0" borderId="2" xfId="17" applyFont="1" applyBorder="1" applyAlignment="1">
      <alignment horizontal="center" vertical="center"/>
    </xf>
    <xf numFmtId="0" fontId="31" fillId="0" borderId="106" xfId="17" applyFont="1" applyBorder="1" applyAlignment="1">
      <alignment horizontal="center" vertical="center"/>
    </xf>
    <xf numFmtId="0" fontId="135" fillId="0" borderId="0" xfId="17" applyFont="1">
      <alignment vertical="center"/>
    </xf>
    <xf numFmtId="0" fontId="133" fillId="0" borderId="226" xfId="17" applyFont="1" applyBorder="1" applyAlignment="1">
      <alignment horizontal="center" vertical="center"/>
    </xf>
    <xf numFmtId="0" fontId="133" fillId="0" borderId="9" xfId="17" applyFont="1" applyBorder="1" applyAlignment="1">
      <alignment horizontal="center" vertical="center"/>
    </xf>
    <xf numFmtId="0" fontId="31" fillId="0" borderId="102" xfId="17" applyFont="1" applyBorder="1" applyAlignment="1">
      <alignment horizontal="center" vertical="center"/>
    </xf>
    <xf numFmtId="196" fontId="31" fillId="0" borderId="15" xfId="17" applyNumberFormat="1" applyFont="1" applyBorder="1" applyAlignment="1">
      <alignment horizontal="center" vertical="center"/>
    </xf>
    <xf numFmtId="196" fontId="31" fillId="0" borderId="3" xfId="17" applyNumberFormat="1" applyFont="1" applyBorder="1" applyAlignment="1">
      <alignment horizontal="center" vertical="center"/>
    </xf>
    <xf numFmtId="0" fontId="80" fillId="0" borderId="128" xfId="17" applyFont="1" applyBorder="1" applyAlignment="1">
      <alignment horizontal="left" vertical="center" shrinkToFit="1"/>
    </xf>
    <xf numFmtId="0" fontId="133" fillId="0" borderId="2" xfId="17" applyFont="1" applyBorder="1" applyAlignment="1">
      <alignment horizontal="left" vertical="center" shrinkToFit="1"/>
    </xf>
    <xf numFmtId="0" fontId="133" fillId="0" borderId="7" xfId="17" applyFont="1" applyBorder="1" applyAlignment="1">
      <alignment horizontal="right" vertical="center"/>
    </xf>
    <xf numFmtId="197" fontId="133" fillId="0" borderId="2" xfId="17" applyNumberFormat="1" applyFont="1" applyBorder="1" applyAlignment="1">
      <alignment horizontal="right" vertical="center"/>
    </xf>
    <xf numFmtId="10" fontId="133" fillId="0" borderId="21" xfId="17" applyNumberFormat="1" applyFont="1" applyBorder="1" applyAlignment="1">
      <alignment horizontal="center" vertical="center"/>
    </xf>
    <xf numFmtId="0" fontId="133" fillId="0" borderId="101" xfId="17" applyFont="1" applyBorder="1" applyAlignment="1">
      <alignment horizontal="center" vertical="center"/>
    </xf>
    <xf numFmtId="0" fontId="133" fillId="0" borderId="1" xfId="17" applyFont="1" applyBorder="1">
      <alignment vertical="center"/>
    </xf>
    <xf numFmtId="0" fontId="31" fillId="0" borderId="78" xfId="17" applyFont="1" applyBorder="1">
      <alignment vertical="center"/>
    </xf>
    <xf numFmtId="0" fontId="80" fillId="0" borderId="109" xfId="17" applyFont="1" applyBorder="1" applyAlignment="1">
      <alignment horizontal="left" vertical="center" shrinkToFit="1"/>
    </xf>
    <xf numFmtId="0" fontId="133" fillId="0" borderId="108" xfId="17" applyFont="1" applyBorder="1" applyAlignment="1">
      <alignment horizontal="left" vertical="center" shrinkToFit="1"/>
    </xf>
    <xf numFmtId="0" fontId="133" fillId="0" borderId="110" xfId="17" applyFont="1" applyBorder="1" applyAlignment="1">
      <alignment horizontal="left" vertical="center"/>
    </xf>
    <xf numFmtId="0" fontId="133" fillId="0" borderId="108" xfId="17" applyFont="1" applyBorder="1" applyAlignment="1">
      <alignment horizontal="left" vertical="center"/>
    </xf>
    <xf numFmtId="0" fontId="133" fillId="0" borderId="89" xfId="17" applyFont="1" applyBorder="1" applyAlignment="1">
      <alignment horizontal="center" vertical="center"/>
    </xf>
    <xf numFmtId="0" fontId="133" fillId="0" borderId="107" xfId="17" applyFont="1" applyBorder="1" applyAlignment="1">
      <alignment horizontal="center" vertical="center"/>
    </xf>
    <xf numFmtId="0" fontId="133" fillId="0" borderId="88" xfId="17" applyFont="1" applyBorder="1">
      <alignment vertical="center"/>
    </xf>
    <xf numFmtId="0" fontId="31" fillId="0" borderId="88" xfId="17" applyFont="1" applyBorder="1">
      <alignment vertical="center"/>
    </xf>
    <xf numFmtId="0" fontId="31" fillId="0" borderId="91" xfId="17" applyFont="1" applyBorder="1">
      <alignment vertical="center"/>
    </xf>
    <xf numFmtId="0" fontId="6" fillId="0" borderId="0" xfId="10" applyFont="1" applyBorder="1">
      <alignment vertical="center"/>
    </xf>
    <xf numFmtId="0" fontId="90" fillId="0" borderId="0" xfId="8" applyFont="1">
      <alignment vertical="center"/>
    </xf>
    <xf numFmtId="0" fontId="90" fillId="0" borderId="0" xfId="0" applyFont="1" applyAlignment="1">
      <alignment horizontal="center" vertical="center"/>
    </xf>
    <xf numFmtId="49" fontId="4" fillId="0" borderId="0" xfId="8" applyNumberFormat="1" applyFont="1" applyAlignment="1">
      <alignment horizontal="left" vertical="center"/>
    </xf>
    <xf numFmtId="0" fontId="39" fillId="0" borderId="0" xfId="31" applyFont="1" applyAlignment="1">
      <alignment horizontal="center" vertical="center" wrapText="1"/>
    </xf>
    <xf numFmtId="49" fontId="39" fillId="0" borderId="1" xfId="8" applyNumberFormat="1" applyFont="1" applyBorder="1" applyAlignment="1">
      <alignment horizontal="center" vertical="center"/>
    </xf>
    <xf numFmtId="0" fontId="32" fillId="0" borderId="5" xfId="8" applyFont="1" applyBorder="1" applyAlignment="1">
      <alignment horizontal="center" vertical="center" wrapText="1"/>
    </xf>
    <xf numFmtId="0" fontId="32" fillId="0" borderId="6" xfId="8" applyFont="1" applyBorder="1" applyAlignment="1">
      <alignment horizontal="center" vertical="center" wrapText="1"/>
    </xf>
    <xf numFmtId="0" fontId="32" fillId="0" borderId="7" xfId="8" applyFont="1" applyBorder="1" applyAlignment="1">
      <alignment horizontal="center" vertical="center" wrapText="1"/>
    </xf>
    <xf numFmtId="0" fontId="39" fillId="0" borderId="0" xfId="31" applyFont="1" applyAlignment="1">
      <alignment horizontal="left" vertical="center"/>
    </xf>
    <xf numFmtId="0" fontId="32" fillId="0" borderId="14" xfId="8" applyFont="1" applyBorder="1" applyAlignment="1">
      <alignment horizontal="center" vertical="center" wrapText="1"/>
    </xf>
    <xf numFmtId="0" fontId="32" fillId="0" borderId="18" xfId="8" applyFont="1" applyBorder="1" applyAlignment="1">
      <alignment horizontal="center" vertical="center" wrapText="1"/>
    </xf>
    <xf numFmtId="0" fontId="32" fillId="0" borderId="15" xfId="8" applyFont="1" applyBorder="1" applyAlignment="1">
      <alignment horizontal="center" vertical="center" wrapText="1"/>
    </xf>
    <xf numFmtId="0" fontId="32" fillId="0" borderId="1" xfId="8" applyFont="1" applyBorder="1" applyAlignment="1">
      <alignment horizontal="center" vertical="center" wrapText="1"/>
    </xf>
    <xf numFmtId="0" fontId="39" fillId="0" borderId="0" xfId="8" applyFont="1" applyAlignment="1">
      <alignment horizontal="left" vertical="center" wrapText="1" indent="3"/>
    </xf>
    <xf numFmtId="49" fontId="34" fillId="0" borderId="1" xfId="8" applyNumberFormat="1" applyFont="1" applyBorder="1" applyAlignment="1">
      <alignment horizontal="center" vertical="center" shrinkToFit="1"/>
    </xf>
    <xf numFmtId="49" fontId="39" fillId="0" borderId="1" xfId="8" applyNumberFormat="1" applyFont="1" applyBorder="1" applyAlignment="1">
      <alignment horizontal="center" vertical="center" shrinkToFit="1"/>
    </xf>
    <xf numFmtId="0" fontId="52" fillId="0" borderId="5" xfId="8" applyFont="1" applyBorder="1" applyAlignment="1">
      <alignment horizontal="center" vertical="center" wrapText="1"/>
    </xf>
    <xf numFmtId="0" fontId="52" fillId="0" borderId="6" xfId="8" applyFont="1" applyBorder="1" applyAlignment="1">
      <alignment horizontal="center" vertical="center" wrapText="1"/>
    </xf>
    <xf numFmtId="0" fontId="52" fillId="0" borderId="7" xfId="8" applyFont="1" applyBorder="1" applyAlignment="1">
      <alignment horizontal="center" vertical="center" wrapText="1"/>
    </xf>
    <xf numFmtId="0" fontId="52" fillId="0" borderId="10" xfId="8" applyFont="1" applyBorder="1" applyAlignment="1">
      <alignment horizontal="center" vertical="center" wrapText="1"/>
    </xf>
    <xf numFmtId="0" fontId="52" fillId="0" borderId="0" xfId="8" applyFont="1" applyBorder="1" applyAlignment="1">
      <alignment horizontal="center" vertical="center" wrapText="1"/>
    </xf>
    <xf numFmtId="0" fontId="52" fillId="0" borderId="12" xfId="8" applyFont="1" applyBorder="1" applyAlignment="1">
      <alignment horizontal="center" vertical="center" wrapText="1"/>
    </xf>
    <xf numFmtId="0" fontId="133" fillId="0" borderId="10" xfId="8" applyFont="1" applyBorder="1" applyAlignment="1">
      <alignment horizontal="center" vertical="center" wrapText="1"/>
    </xf>
    <xf numFmtId="0" fontId="133" fillId="0" borderId="0" xfId="8" applyFont="1" applyBorder="1" applyAlignment="1">
      <alignment horizontal="center" vertical="center" wrapText="1"/>
    </xf>
    <xf numFmtId="0" fontId="133" fillId="0" borderId="12" xfId="8" applyFont="1" applyBorder="1" applyAlignment="1">
      <alignment horizontal="center" vertical="center" wrapText="1"/>
    </xf>
    <xf numFmtId="177" fontId="133" fillId="0" borderId="10" xfId="8" applyNumberFormat="1" applyFont="1" applyBorder="1" applyAlignment="1">
      <alignment horizontal="center" vertical="center" wrapText="1"/>
    </xf>
    <xf numFmtId="177" fontId="133" fillId="0" borderId="0" xfId="8" applyNumberFormat="1" applyFont="1" applyBorder="1" applyAlignment="1">
      <alignment horizontal="center" vertical="center" wrapText="1"/>
    </xf>
    <xf numFmtId="177" fontId="133" fillId="0" borderId="12" xfId="8" applyNumberFormat="1" applyFont="1" applyBorder="1" applyAlignment="1">
      <alignment horizontal="center" vertical="center" wrapText="1"/>
    </xf>
    <xf numFmtId="0" fontId="31" fillId="0" borderId="0" xfId="8" applyFont="1" applyBorder="1" applyAlignment="1">
      <alignment horizontal="center" vertical="center" wrapText="1"/>
    </xf>
    <xf numFmtId="0" fontId="31" fillId="0" borderId="0" xfId="8" applyFont="1" applyBorder="1" applyAlignment="1">
      <alignment vertical="center" wrapText="1"/>
    </xf>
    <xf numFmtId="0" fontId="31" fillId="0" borderId="14" xfId="8" applyFont="1" applyBorder="1" applyAlignment="1">
      <alignment vertical="center" wrapText="1"/>
    </xf>
    <xf numFmtId="0" fontId="31" fillId="0" borderId="15" xfId="8" applyFont="1" applyBorder="1" applyAlignment="1">
      <alignment vertical="center" wrapText="1"/>
    </xf>
    <xf numFmtId="49" fontId="136" fillId="0" borderId="58" xfId="8" applyNumberFormat="1" applyFont="1" applyBorder="1" applyAlignment="1">
      <alignment vertical="center" shrinkToFit="1"/>
    </xf>
    <xf numFmtId="49" fontId="136" fillId="0" borderId="0" xfId="8" applyNumberFormat="1" applyFont="1" applyAlignment="1">
      <alignment vertical="center" shrinkToFit="1"/>
    </xf>
    <xf numFmtId="0" fontId="134" fillId="0" borderId="0" xfId="10" applyFont="1">
      <alignment vertical="center"/>
    </xf>
    <xf numFmtId="58" fontId="34" fillId="0" borderId="1" xfId="10" applyNumberFormat="1" applyFont="1" applyBorder="1" applyAlignment="1">
      <alignment horizontal="left" vertical="center"/>
    </xf>
    <xf numFmtId="0" fontId="34" fillId="0" borderId="1" xfId="10" applyFont="1" applyBorder="1" applyAlignment="1">
      <alignment horizontal="left" vertical="center"/>
    </xf>
    <xf numFmtId="0" fontId="133" fillId="0" borderId="1" xfId="10" applyFont="1" applyBorder="1" applyAlignment="1">
      <alignment horizontal="center" vertical="center"/>
    </xf>
    <xf numFmtId="9" fontId="31" fillId="0" borderId="5" xfId="10" applyNumberFormat="1" applyFont="1" applyBorder="1" applyAlignment="1">
      <alignment horizontal="center" vertical="center"/>
    </xf>
    <xf numFmtId="9" fontId="31" fillId="0" borderId="6" xfId="10" applyNumberFormat="1" applyFont="1" applyBorder="1" applyAlignment="1">
      <alignment horizontal="center" vertical="center"/>
    </xf>
    <xf numFmtId="9" fontId="31" fillId="0" borderId="1" xfId="10" applyNumberFormat="1" applyFont="1" applyBorder="1" applyAlignment="1">
      <alignment horizontal="center" vertical="center"/>
    </xf>
    <xf numFmtId="9" fontId="31" fillId="0" borderId="7" xfId="10" applyNumberFormat="1" applyFont="1" applyBorder="1" applyAlignment="1">
      <alignment horizontal="center" vertical="center"/>
    </xf>
    <xf numFmtId="0" fontId="34" fillId="0" borderId="1" xfId="10" applyFont="1" applyBorder="1" applyAlignment="1">
      <alignment horizontal="left" vertical="center" wrapText="1"/>
    </xf>
    <xf numFmtId="198" fontId="34" fillId="0" borderId="14" xfId="20" applyNumberFormat="1" applyFont="1" applyBorder="1" applyAlignment="1">
      <alignment horizontal="right" vertical="center"/>
    </xf>
    <xf numFmtId="198" fontId="34" fillId="0" borderId="18" xfId="20" applyNumberFormat="1" applyFont="1" applyBorder="1" applyAlignment="1">
      <alignment horizontal="right" vertical="center"/>
    </xf>
    <xf numFmtId="198" fontId="34" fillId="0" borderId="1" xfId="10" applyNumberFormat="1" applyFont="1" applyBorder="1" applyAlignment="1">
      <alignment horizontal="right" vertical="center"/>
    </xf>
    <xf numFmtId="181" fontId="34" fillId="0" borderId="18" xfId="45" applyNumberFormat="1" applyFont="1" applyBorder="1" applyAlignment="1">
      <alignment horizontal="right" vertical="center"/>
    </xf>
    <xf numFmtId="181" fontId="34" fillId="0" borderId="15" xfId="45" applyNumberFormat="1" applyFont="1" applyBorder="1" applyAlignment="1">
      <alignment horizontal="right" vertical="center"/>
    </xf>
    <xf numFmtId="0" fontId="137" fillId="0" borderId="0" xfId="17" applyFont="1" applyAlignment="1">
      <alignment horizontal="center" vertical="center"/>
    </xf>
    <xf numFmtId="0" fontId="31" fillId="0" borderId="3" xfId="17" applyFont="1" applyBorder="1" applyAlignment="1">
      <alignment vertical="center" wrapText="1"/>
    </xf>
    <xf numFmtId="0" fontId="31" fillId="0" borderId="126" xfId="17" applyFont="1" applyBorder="1" applyAlignment="1">
      <alignment horizontal="distributed" vertical="center"/>
    </xf>
    <xf numFmtId="0" fontId="31" fillId="0" borderId="124" xfId="17" applyFont="1" applyBorder="1" applyAlignment="1">
      <alignment horizontal="distributed" vertical="center"/>
    </xf>
    <xf numFmtId="0" fontId="31" fillId="0" borderId="227" xfId="17" applyFont="1" applyBorder="1" applyAlignment="1">
      <alignment horizontal="center" vertical="center"/>
    </xf>
    <xf numFmtId="0" fontId="31" fillId="0" borderId="132" xfId="17" applyFont="1" applyBorder="1" applyAlignment="1">
      <alignment horizontal="center" vertical="center" textRotation="255" wrapText="1"/>
    </xf>
    <xf numFmtId="0" fontId="31" fillId="0" borderId="134" xfId="17" applyFont="1" applyBorder="1" applyAlignment="1">
      <alignment horizontal="center" vertical="center" textRotation="255" wrapText="1"/>
    </xf>
    <xf numFmtId="0" fontId="31" fillId="0" borderId="127" xfId="17" applyFont="1" applyBorder="1" applyAlignment="1">
      <alignment horizontal="distributed" vertical="center"/>
    </xf>
    <xf numFmtId="0" fontId="31" fillId="0" borderId="3" xfId="17" applyFont="1" applyBorder="1" applyAlignment="1">
      <alignment horizontal="distributed" vertical="center"/>
    </xf>
    <xf numFmtId="0" fontId="31" fillId="0" borderId="228" xfId="17" applyFont="1" applyBorder="1" applyAlignment="1">
      <alignment horizontal="center" vertical="center"/>
    </xf>
    <xf numFmtId="0" fontId="31" fillId="0" borderId="78" xfId="17" applyFont="1" applyBorder="1" applyAlignment="1">
      <alignment horizontal="center" vertical="center"/>
    </xf>
    <xf numFmtId="0" fontId="31" fillId="0" borderId="128" xfId="17" applyFont="1" applyBorder="1" applyAlignment="1">
      <alignment vertical="center"/>
    </xf>
    <xf numFmtId="0" fontId="31" fillId="0" borderId="106" xfId="17" applyFont="1" applyBorder="1" applyAlignment="1">
      <alignment horizontal="left" vertical="center"/>
    </xf>
    <xf numFmtId="0" fontId="31" fillId="0" borderId="105" xfId="17" applyFont="1" applyBorder="1" applyAlignment="1">
      <alignment vertical="center"/>
    </xf>
    <xf numFmtId="0" fontId="31" fillId="0" borderId="229" xfId="17" applyFont="1" applyBorder="1" applyAlignment="1">
      <alignment horizontal="center" vertical="center"/>
    </xf>
    <xf numFmtId="0" fontId="31" fillId="0" borderId="104" xfId="17" applyFont="1" applyBorder="1" applyAlignment="1">
      <alignment horizontal="left" vertical="center"/>
    </xf>
    <xf numFmtId="0" fontId="31" fillId="0" borderId="230" xfId="17" applyFont="1" applyBorder="1" applyAlignment="1">
      <alignment horizontal="center" vertical="center"/>
    </xf>
    <xf numFmtId="0" fontId="31" fillId="0" borderId="102" xfId="17" applyFont="1" applyBorder="1" applyAlignment="1">
      <alignment horizontal="left" vertical="center"/>
    </xf>
    <xf numFmtId="0" fontId="31" fillId="0" borderId="228" xfId="17" applyFont="1" applyBorder="1">
      <alignment vertical="center"/>
    </xf>
    <xf numFmtId="0" fontId="31" fillId="0" borderId="109" xfId="17" applyFont="1" applyBorder="1" applyAlignment="1">
      <alignment vertical="center"/>
    </xf>
    <xf numFmtId="0" fontId="31" fillId="0" borderId="231" xfId="17" applyFont="1" applyBorder="1">
      <alignment vertical="center"/>
    </xf>
    <xf numFmtId="0" fontId="31" fillId="0" borderId="139" xfId="17" applyFont="1" applyBorder="1" applyAlignment="1">
      <alignment horizontal="center" vertical="center"/>
    </xf>
    <xf numFmtId="0" fontId="31" fillId="0" borderId="141" xfId="17" applyFont="1" applyBorder="1" applyAlignment="1">
      <alignment horizontal="center" vertical="center"/>
    </xf>
    <xf numFmtId="0" fontId="31" fillId="0" borderId="111" xfId="17" applyFont="1" applyBorder="1" applyAlignment="1">
      <alignment horizontal="left" vertical="center"/>
    </xf>
    <xf numFmtId="0" fontId="30" fillId="2" borderId="0" xfId="31" applyFont="1" applyFill="1">
      <alignment vertical="center"/>
    </xf>
    <xf numFmtId="0" fontId="91" fillId="2" borderId="0" xfId="31" applyFont="1" applyFill="1" applyAlignment="1">
      <alignment horizontal="center" vertical="center"/>
    </xf>
    <xf numFmtId="0" fontId="30" fillId="2" borderId="57" xfId="31" applyFont="1" applyFill="1" applyBorder="1" applyAlignment="1">
      <alignment horizontal="center" vertical="center" shrinkToFit="1"/>
    </xf>
    <xf numFmtId="0" fontId="30" fillId="2" borderId="232" xfId="31" applyFont="1" applyFill="1" applyBorder="1" applyAlignment="1">
      <alignment horizontal="center" vertical="center" shrinkToFit="1"/>
    </xf>
    <xf numFmtId="0" fontId="30" fillId="2" borderId="227" xfId="31" applyFont="1" applyFill="1" applyBorder="1" applyAlignment="1">
      <alignment horizontal="center" vertical="center" shrinkToFit="1"/>
    </xf>
    <xf numFmtId="0" fontId="30" fillId="2" borderId="133" xfId="31" applyFont="1" applyFill="1" applyBorder="1" applyAlignment="1">
      <alignment horizontal="center" vertical="top" textRotation="255" shrinkToFit="1"/>
    </xf>
    <xf numFmtId="0" fontId="30" fillId="2" borderId="132" xfId="31" applyFont="1" applyFill="1" applyBorder="1" applyAlignment="1">
      <alignment horizontal="center" vertical="top" textRotation="255" shrinkToFit="1"/>
    </xf>
    <xf numFmtId="0" fontId="30" fillId="2" borderId="148" xfId="31" applyFont="1" applyFill="1" applyBorder="1" applyAlignment="1">
      <alignment horizontal="center" vertical="top" textRotation="255" shrinkToFit="1"/>
    </xf>
    <xf numFmtId="0" fontId="30" fillId="2" borderId="60" xfId="31" applyFont="1" applyFill="1" applyBorder="1" applyAlignment="1">
      <alignment horizontal="center" vertical="center" textRotation="255" shrinkToFit="1"/>
    </xf>
    <xf numFmtId="0" fontId="30" fillId="2" borderId="132" xfId="31" applyFont="1" applyFill="1" applyBorder="1" applyAlignment="1">
      <alignment horizontal="center" vertical="center" textRotation="255" shrinkToFit="1"/>
    </xf>
    <xf numFmtId="0" fontId="30" fillId="2" borderId="134" xfId="31" applyFont="1" applyFill="1" applyBorder="1" applyAlignment="1">
      <alignment horizontal="center" vertical="center" textRotation="255" shrinkToFit="1"/>
    </xf>
    <xf numFmtId="0" fontId="51" fillId="2" borderId="0" xfId="31" applyFont="1" applyFill="1" applyAlignment="1">
      <alignment vertical="top"/>
    </xf>
    <xf numFmtId="0" fontId="51" fillId="2" borderId="0" xfId="41" applyFont="1" applyFill="1" applyAlignment="1">
      <alignment horizontal="left" vertical="top"/>
    </xf>
    <xf numFmtId="0" fontId="30" fillId="2" borderId="65" xfId="31" applyFont="1" applyFill="1" applyBorder="1" applyAlignment="1">
      <alignment horizontal="center" vertical="center" shrinkToFit="1"/>
    </xf>
    <xf numFmtId="0" fontId="30" fillId="2" borderId="233" xfId="31" applyFont="1" applyFill="1" applyBorder="1" applyAlignment="1">
      <alignment horizontal="center" vertical="center" shrinkToFit="1"/>
    </xf>
    <xf numFmtId="0" fontId="30" fillId="2" borderId="228" xfId="31" applyFont="1" applyFill="1" applyBorder="1" applyAlignment="1">
      <alignment horizontal="center" vertical="center" shrinkToFit="1"/>
    </xf>
    <xf numFmtId="0" fontId="30" fillId="2" borderId="129" xfId="31" applyFont="1" applyFill="1" applyBorder="1" applyAlignment="1">
      <alignment horizontal="left" vertical="center" shrinkToFit="1"/>
    </xf>
    <xf numFmtId="0" fontId="30" fillId="2" borderId="6" xfId="31" applyFont="1" applyFill="1" applyBorder="1" applyAlignment="1">
      <alignment horizontal="left" vertical="center" shrinkToFit="1"/>
    </xf>
    <xf numFmtId="0" fontId="30" fillId="2" borderId="7" xfId="31" applyFont="1" applyFill="1" applyBorder="1" applyAlignment="1">
      <alignment horizontal="left" vertical="center" shrinkToFit="1"/>
    </xf>
    <xf numFmtId="0" fontId="7" fillId="0" borderId="6" xfId="31" applyFont="1" applyBorder="1" applyAlignment="1">
      <alignment horizontal="left" vertical="center" wrapText="1" shrinkToFit="1"/>
    </xf>
    <xf numFmtId="0" fontId="138" fillId="0" borderId="6" xfId="31" applyFont="1" applyBorder="1" applyAlignment="1">
      <alignment horizontal="left" vertical="center" wrapText="1" shrinkToFit="1"/>
    </xf>
    <xf numFmtId="0" fontId="138" fillId="0" borderId="7" xfId="31" applyFont="1" applyBorder="1" applyAlignment="1">
      <alignment horizontal="left" vertical="center" wrapText="1" shrinkToFit="1"/>
    </xf>
    <xf numFmtId="0" fontId="30" fillId="2" borderId="5" xfId="31" applyFont="1" applyFill="1" applyBorder="1" applyAlignment="1">
      <alignment horizontal="left" vertical="center" wrapText="1" shrinkToFit="1"/>
    </xf>
    <xf numFmtId="0" fontId="30" fillId="2" borderId="6" xfId="31" applyFont="1" applyFill="1" applyBorder="1" applyAlignment="1">
      <alignment horizontal="left" vertical="center" wrapText="1" shrinkToFit="1"/>
    </xf>
    <xf numFmtId="0" fontId="30" fillId="2" borderId="7" xfId="31" applyFont="1" applyFill="1" applyBorder="1" applyAlignment="1">
      <alignment horizontal="left" vertical="center" wrapText="1" shrinkToFit="1"/>
    </xf>
    <xf numFmtId="0" fontId="30" fillId="2" borderId="6" xfId="31" applyFont="1" applyFill="1" applyBorder="1" applyAlignment="1">
      <alignment vertical="center" wrapText="1" shrinkToFit="1"/>
    </xf>
    <xf numFmtId="0" fontId="30" fillId="2" borderId="166" xfId="31" applyFont="1" applyFill="1" applyBorder="1" applyAlignment="1">
      <alignment vertical="center" wrapText="1" shrinkToFit="1"/>
    </xf>
    <xf numFmtId="0" fontId="96" fillId="2" borderId="0" xfId="31" applyFont="1" applyFill="1" applyAlignment="1">
      <alignment horizontal="left" vertical="top"/>
    </xf>
    <xf numFmtId="0" fontId="30" fillId="2" borderId="65" xfId="31" applyFont="1" applyFill="1" applyBorder="1" applyAlignment="1">
      <alignment horizontal="left" vertical="center" shrinkToFit="1"/>
    </xf>
    <xf numFmtId="0" fontId="30" fillId="2" borderId="0" xfId="31" applyFont="1" applyFill="1" applyAlignment="1">
      <alignment horizontal="left" vertical="center" shrinkToFit="1"/>
    </xf>
    <xf numFmtId="0" fontId="30" fillId="2" borderId="12" xfId="31" applyFont="1" applyFill="1" applyBorder="1" applyAlignment="1">
      <alignment horizontal="left" vertical="center" shrinkToFit="1"/>
    </xf>
    <xf numFmtId="0" fontId="138" fillId="0" borderId="12" xfId="31" applyFont="1" applyBorder="1" applyAlignment="1">
      <alignment horizontal="left" vertical="center" wrapText="1" shrinkToFit="1"/>
    </xf>
    <xf numFmtId="0" fontId="138" fillId="0" borderId="0" xfId="31" applyFont="1" applyAlignment="1">
      <alignment horizontal="left" vertical="center" wrapText="1" shrinkToFit="1"/>
    </xf>
    <xf numFmtId="0" fontId="30" fillId="2" borderId="10" xfId="31" applyFont="1" applyFill="1" applyBorder="1" applyAlignment="1">
      <alignment horizontal="left" vertical="center" wrapText="1" shrinkToFit="1"/>
    </xf>
    <xf numFmtId="0" fontId="30" fillId="2" borderId="0" xfId="31" applyFont="1" applyFill="1" applyAlignment="1">
      <alignment horizontal="left" vertical="center" wrapText="1" shrinkToFit="1"/>
    </xf>
    <xf numFmtId="0" fontId="30" fillId="2" borderId="12" xfId="31" applyFont="1" applyFill="1" applyBorder="1" applyAlignment="1">
      <alignment horizontal="left" vertical="center" wrapText="1" shrinkToFit="1"/>
    </xf>
    <xf numFmtId="0" fontId="30" fillId="2" borderId="66" xfId="31" applyFont="1" applyFill="1" applyBorder="1" applyAlignment="1">
      <alignment vertical="center" wrapText="1" shrinkToFit="1"/>
    </xf>
    <xf numFmtId="0" fontId="30" fillId="2" borderId="0" xfId="31" applyFont="1" applyFill="1" applyAlignment="1">
      <alignment vertical="center" wrapText="1" shrinkToFit="1"/>
    </xf>
    <xf numFmtId="0" fontId="96" fillId="2" borderId="0" xfId="31" applyFont="1" applyFill="1" applyAlignment="1">
      <alignment horizontal="left" vertical="top" shrinkToFit="1"/>
    </xf>
    <xf numFmtId="0" fontId="51" fillId="2" borderId="0" xfId="31" applyFont="1" applyFill="1" applyAlignment="1">
      <alignment horizontal="left" vertical="top" wrapText="1"/>
    </xf>
    <xf numFmtId="0" fontId="51" fillId="2" borderId="0" xfId="31" applyFont="1" applyFill="1" applyAlignment="1">
      <alignment horizontal="left" vertical="top" wrapText="1" shrinkToFit="1"/>
    </xf>
    <xf numFmtId="0" fontId="30" fillId="2" borderId="103" xfId="31" applyFont="1" applyFill="1" applyBorder="1" applyAlignment="1">
      <alignment horizontal="center" vertical="center" shrinkToFit="1"/>
    </xf>
    <xf numFmtId="0" fontId="30" fillId="2" borderId="234" xfId="31" applyFont="1" applyFill="1" applyBorder="1" applyAlignment="1">
      <alignment horizontal="center" vertical="center" shrinkToFit="1"/>
    </xf>
    <xf numFmtId="0" fontId="30" fillId="2" borderId="229" xfId="31" applyFont="1" applyFill="1" applyBorder="1" applyAlignment="1">
      <alignment horizontal="center" vertical="center" shrinkToFit="1"/>
    </xf>
    <xf numFmtId="0" fontId="30" fillId="2" borderId="103" xfId="31" applyFont="1" applyFill="1" applyBorder="1" applyAlignment="1">
      <alignment horizontal="left" vertical="center" shrinkToFit="1"/>
    </xf>
    <xf numFmtId="0" fontId="30" fillId="2" borderId="18" xfId="31" applyFont="1" applyFill="1" applyBorder="1" applyAlignment="1">
      <alignment horizontal="left" vertical="center" shrinkToFit="1"/>
    </xf>
    <xf numFmtId="0" fontId="30" fillId="2" borderId="15" xfId="31" applyFont="1" applyFill="1" applyBorder="1" applyAlignment="1">
      <alignment horizontal="left" vertical="center" shrinkToFit="1"/>
    </xf>
    <xf numFmtId="0" fontId="138" fillId="0" borderId="18" xfId="31" applyFont="1" applyBorder="1" applyAlignment="1">
      <alignment horizontal="left" vertical="center" wrapText="1" shrinkToFit="1"/>
    </xf>
    <xf numFmtId="0" fontId="138" fillId="0" borderId="15" xfId="31" applyFont="1" applyBorder="1" applyAlignment="1">
      <alignment horizontal="left" vertical="center" wrapText="1" shrinkToFit="1"/>
    </xf>
    <xf numFmtId="0" fontId="30" fillId="2" borderId="14" xfId="31" applyFont="1" applyFill="1" applyBorder="1" applyAlignment="1">
      <alignment horizontal="left" vertical="center" wrapText="1" shrinkToFit="1"/>
    </xf>
    <xf numFmtId="0" fontId="30" fillId="2" borderId="18" xfId="31" applyFont="1" applyFill="1" applyBorder="1" applyAlignment="1">
      <alignment horizontal="left" vertical="center" wrapText="1" shrinkToFit="1"/>
    </xf>
    <xf numFmtId="0" fontId="30" fillId="2" borderId="15" xfId="31" applyFont="1" applyFill="1" applyBorder="1" applyAlignment="1">
      <alignment horizontal="left" vertical="center" wrapText="1" shrinkToFit="1"/>
    </xf>
    <xf numFmtId="0" fontId="30" fillId="2" borderId="18" xfId="31" applyFont="1" applyFill="1" applyBorder="1" applyAlignment="1">
      <alignment vertical="center" wrapText="1" shrinkToFit="1"/>
    </xf>
    <xf numFmtId="0" fontId="30" fillId="2" borderId="165" xfId="31" applyFont="1" applyFill="1" applyBorder="1" applyAlignment="1">
      <alignment vertical="center" wrapText="1" shrinkToFit="1"/>
    </xf>
    <xf numFmtId="0" fontId="30" fillId="2" borderId="129" xfId="31" applyFont="1" applyFill="1" applyBorder="1" applyAlignment="1">
      <alignment horizontal="center" vertical="center" wrapText="1"/>
    </xf>
    <xf numFmtId="0" fontId="30" fillId="2" borderId="235" xfId="31" applyFont="1" applyFill="1" applyBorder="1" applyAlignment="1">
      <alignment horizontal="center" vertical="center" wrapText="1"/>
    </xf>
    <xf numFmtId="0" fontId="30" fillId="2" borderId="236" xfId="31" applyFont="1" applyFill="1" applyBorder="1" applyAlignment="1">
      <alignment horizontal="center" vertical="center" shrinkToFit="1"/>
    </xf>
    <xf numFmtId="0" fontId="30" fillId="2" borderId="237" xfId="31" applyFont="1" applyFill="1" applyBorder="1" applyAlignment="1">
      <alignment horizontal="left" vertical="center" shrinkToFit="1"/>
    </xf>
    <xf numFmtId="0" fontId="30" fillId="2" borderId="207" xfId="31" applyFont="1" applyFill="1" applyBorder="1" applyAlignment="1">
      <alignment horizontal="left" vertical="center" shrinkToFit="1"/>
    </xf>
    <xf numFmtId="0" fontId="30" fillId="2" borderId="206" xfId="31" applyFont="1" applyFill="1" applyBorder="1" applyAlignment="1">
      <alignment horizontal="left" vertical="center" shrinkToFit="1"/>
    </xf>
    <xf numFmtId="0" fontId="138" fillId="0" borderId="207" xfId="31" applyFont="1" applyBorder="1" applyAlignment="1">
      <alignment horizontal="center" vertical="center" wrapText="1" shrinkToFit="1"/>
    </xf>
    <xf numFmtId="0" fontId="138" fillId="0" borderId="206" xfId="31" applyFont="1" applyBorder="1" applyAlignment="1">
      <alignment horizontal="center" vertical="center" wrapText="1" shrinkToFit="1"/>
    </xf>
    <xf numFmtId="0" fontId="30" fillId="2" borderId="190" xfId="31" applyFont="1" applyFill="1" applyBorder="1" applyAlignment="1">
      <alignment horizontal="left" vertical="center" wrapText="1" shrinkToFit="1"/>
    </xf>
    <xf numFmtId="0" fontId="30" fillId="2" borderId="207" xfId="31" applyFont="1" applyFill="1" applyBorder="1" applyAlignment="1">
      <alignment horizontal="left" vertical="center" wrapText="1" shrinkToFit="1"/>
    </xf>
    <xf numFmtId="0" fontId="30" fillId="2" borderId="206" xfId="31" applyFont="1" applyFill="1" applyBorder="1" applyAlignment="1">
      <alignment horizontal="left" vertical="center" wrapText="1" shrinkToFit="1"/>
    </xf>
    <xf numFmtId="0" fontId="30" fillId="2" borderId="190" xfId="0" applyFont="1" applyFill="1" applyBorder="1" applyAlignment="1">
      <alignment horizontal="center" vertical="center" shrinkToFit="1"/>
    </xf>
    <xf numFmtId="0" fontId="30" fillId="2" borderId="207" xfId="0" applyFont="1" applyFill="1" applyBorder="1" applyAlignment="1">
      <alignment horizontal="center" vertical="center" shrinkToFit="1"/>
    </xf>
    <xf numFmtId="0" fontId="30" fillId="2" borderId="206" xfId="0" applyFont="1" applyFill="1" applyBorder="1" applyAlignment="1">
      <alignment horizontal="center" vertical="center" shrinkToFit="1"/>
    </xf>
    <xf numFmtId="0" fontId="30" fillId="2" borderId="207" xfId="31" applyFont="1" applyFill="1" applyBorder="1" applyAlignment="1">
      <alignment horizontal="center" vertical="center" wrapText="1" shrinkToFit="1"/>
    </xf>
    <xf numFmtId="0" fontId="30" fillId="2" borderId="191" xfId="31" applyFont="1" applyFill="1" applyBorder="1" applyAlignment="1">
      <alignment horizontal="center" vertical="center" wrapText="1" shrinkToFit="1"/>
    </xf>
    <xf numFmtId="0" fontId="30" fillId="2" borderId="65" xfId="31" applyFont="1" applyFill="1" applyBorder="1" applyAlignment="1">
      <alignment horizontal="center" vertical="center" wrapText="1"/>
    </xf>
    <xf numFmtId="0" fontId="30" fillId="2" borderId="233" xfId="31" applyFont="1" applyFill="1" applyBorder="1" applyAlignment="1">
      <alignment horizontal="center" vertical="center" wrapText="1"/>
    </xf>
    <xf numFmtId="0" fontId="30" fillId="2" borderId="238" xfId="31" applyFont="1" applyFill="1" applyBorder="1" applyAlignment="1">
      <alignment horizontal="center" vertical="center" shrinkToFit="1"/>
    </xf>
    <xf numFmtId="0" fontId="30" fillId="2" borderId="239" xfId="31" applyFont="1" applyFill="1" applyBorder="1" applyAlignment="1">
      <alignment horizontal="left" vertical="center" shrinkToFit="1"/>
    </xf>
    <xf numFmtId="0" fontId="30" fillId="2" borderId="209" xfId="31" applyFont="1" applyFill="1" applyBorder="1" applyAlignment="1">
      <alignment horizontal="left" vertical="center" shrinkToFit="1"/>
    </xf>
    <xf numFmtId="0" fontId="30" fillId="2" borderId="208" xfId="31" applyFont="1" applyFill="1" applyBorder="1" applyAlignment="1">
      <alignment horizontal="left" vertical="center" shrinkToFit="1"/>
    </xf>
    <xf numFmtId="0" fontId="138" fillId="0" borderId="209" xfId="31" applyFont="1" applyBorder="1" applyAlignment="1">
      <alignment horizontal="center" vertical="center" wrapText="1" shrinkToFit="1"/>
    </xf>
    <xf numFmtId="0" fontId="138" fillId="0" borderId="208" xfId="31" applyFont="1" applyBorder="1" applyAlignment="1">
      <alignment horizontal="center" vertical="center" wrapText="1" shrinkToFit="1"/>
    </xf>
    <xf numFmtId="0" fontId="30" fillId="2" borderId="194" xfId="31" applyFont="1" applyFill="1" applyBorder="1" applyAlignment="1">
      <alignment horizontal="left" vertical="center" wrapText="1" shrinkToFit="1"/>
    </xf>
    <xf numFmtId="0" fontId="30" fillId="2" borderId="209" xfId="31" applyFont="1" applyFill="1" applyBorder="1" applyAlignment="1">
      <alignment horizontal="left" vertical="center" wrapText="1" shrinkToFit="1"/>
    </xf>
    <xf numFmtId="0" fontId="30" fillId="2" borderId="208" xfId="31" applyFont="1" applyFill="1" applyBorder="1" applyAlignment="1">
      <alignment horizontal="left" vertical="center" wrapText="1" shrinkToFit="1"/>
    </xf>
    <xf numFmtId="0" fontId="30" fillId="2" borderId="194" xfId="0" applyFont="1" applyFill="1" applyBorder="1" applyAlignment="1">
      <alignment horizontal="center" vertical="center" shrinkToFit="1"/>
    </xf>
    <xf numFmtId="0" fontId="30" fillId="2" borderId="209" xfId="0" applyFont="1" applyFill="1" applyBorder="1" applyAlignment="1">
      <alignment horizontal="center" vertical="center" shrinkToFit="1"/>
    </xf>
    <xf numFmtId="0" fontId="30" fillId="2" borderId="208" xfId="0" applyFont="1" applyFill="1" applyBorder="1" applyAlignment="1">
      <alignment horizontal="center" vertical="center" shrinkToFit="1"/>
    </xf>
    <xf numFmtId="0" fontId="30" fillId="2" borderId="209" xfId="31" applyFont="1" applyFill="1" applyBorder="1" applyAlignment="1">
      <alignment horizontal="center" vertical="center" wrapText="1" shrinkToFit="1"/>
    </xf>
    <xf numFmtId="0" fontId="30" fillId="2" borderId="195" xfId="31" applyFont="1" applyFill="1" applyBorder="1" applyAlignment="1">
      <alignment horizontal="center" vertical="center" wrapText="1" shrinkToFit="1"/>
    </xf>
    <xf numFmtId="0" fontId="30" fillId="2" borderId="103" xfId="31" applyFont="1" applyFill="1" applyBorder="1" applyAlignment="1">
      <alignment horizontal="center" vertical="center" wrapText="1"/>
    </xf>
    <xf numFmtId="0" fontId="30" fillId="2" borderId="234" xfId="31" applyFont="1" applyFill="1" applyBorder="1" applyAlignment="1">
      <alignment horizontal="center" vertical="center" wrapText="1"/>
    </xf>
    <xf numFmtId="0" fontId="30" fillId="2" borderId="240" xfId="31" applyFont="1" applyFill="1" applyBorder="1" applyAlignment="1">
      <alignment horizontal="center" vertical="center" shrinkToFit="1"/>
    </xf>
    <xf numFmtId="0" fontId="30" fillId="2" borderId="241" xfId="31" applyFont="1" applyFill="1" applyBorder="1" applyAlignment="1">
      <alignment horizontal="left" vertical="center" shrinkToFit="1"/>
    </xf>
    <xf numFmtId="0" fontId="30" fillId="2" borderId="211" xfId="31" applyFont="1" applyFill="1" applyBorder="1" applyAlignment="1">
      <alignment horizontal="left" vertical="center" shrinkToFit="1"/>
    </xf>
    <xf numFmtId="0" fontId="30" fillId="2" borderId="210" xfId="31" applyFont="1" applyFill="1" applyBorder="1" applyAlignment="1">
      <alignment horizontal="left" vertical="center" shrinkToFit="1"/>
    </xf>
    <xf numFmtId="0" fontId="138" fillId="0" borderId="211" xfId="31" applyFont="1" applyBorder="1" applyAlignment="1">
      <alignment horizontal="center" vertical="center" wrapText="1" shrinkToFit="1"/>
    </xf>
    <xf numFmtId="0" fontId="138" fillId="0" borderId="210" xfId="31" applyFont="1" applyBorder="1" applyAlignment="1">
      <alignment horizontal="center" vertical="center" wrapText="1" shrinkToFit="1"/>
    </xf>
    <xf numFmtId="0" fontId="30" fillId="2" borderId="197" xfId="31" applyFont="1" applyFill="1" applyBorder="1" applyAlignment="1">
      <alignment horizontal="left" vertical="center" wrapText="1" shrinkToFit="1"/>
    </xf>
    <xf numFmtId="0" fontId="30" fillId="2" borderId="211" xfId="31" applyFont="1" applyFill="1" applyBorder="1" applyAlignment="1">
      <alignment horizontal="left" vertical="center" wrapText="1" shrinkToFit="1"/>
    </xf>
    <xf numFmtId="0" fontId="30" fillId="2" borderId="210" xfId="31" applyFont="1" applyFill="1" applyBorder="1" applyAlignment="1">
      <alignment horizontal="left" vertical="center" wrapText="1" shrinkToFit="1"/>
    </xf>
    <xf numFmtId="0" fontId="30" fillId="2" borderId="197" xfId="0" applyFont="1" applyFill="1" applyBorder="1" applyAlignment="1">
      <alignment horizontal="center" vertical="center" shrinkToFit="1"/>
    </xf>
    <xf numFmtId="0" fontId="30" fillId="2" borderId="211" xfId="0" applyFont="1" applyFill="1" applyBorder="1" applyAlignment="1">
      <alignment horizontal="center" vertical="center" shrinkToFit="1"/>
    </xf>
    <xf numFmtId="0" fontId="30" fillId="2" borderId="210" xfId="0" applyFont="1" applyFill="1" applyBorder="1" applyAlignment="1">
      <alignment horizontal="center" vertical="center" shrinkToFit="1"/>
    </xf>
    <xf numFmtId="0" fontId="30" fillId="2" borderId="211" xfId="31" applyFont="1" applyFill="1" applyBorder="1" applyAlignment="1">
      <alignment horizontal="center" vertical="center" wrapText="1" shrinkToFit="1"/>
    </xf>
    <xf numFmtId="0" fontId="30" fillId="2" borderId="198" xfId="31" applyFont="1" applyFill="1" applyBorder="1" applyAlignment="1">
      <alignment horizontal="center" vertical="center" wrapText="1" shrinkToFit="1"/>
    </xf>
    <xf numFmtId="0" fontId="30" fillId="2" borderId="129" xfId="31" applyFont="1" applyFill="1" applyBorder="1" applyAlignment="1">
      <alignment horizontal="center" vertical="center" wrapText="1" shrinkToFit="1"/>
    </xf>
    <xf numFmtId="0" fontId="30" fillId="2" borderId="235" xfId="31" applyFont="1" applyFill="1" applyBorder="1" applyAlignment="1">
      <alignment horizontal="center" vertical="center" wrapText="1" shrinkToFit="1"/>
    </xf>
    <xf numFmtId="0" fontId="30" fillId="2" borderId="129" xfId="31" applyFont="1" applyFill="1" applyBorder="1" applyAlignment="1">
      <alignment horizontal="left" vertical="center" wrapText="1" shrinkToFit="1"/>
    </xf>
    <xf numFmtId="0" fontId="138" fillId="0" borderId="6" xfId="31" applyFont="1" applyBorder="1" applyAlignment="1">
      <alignment horizontal="center" vertical="center" wrapText="1" shrinkToFit="1"/>
    </xf>
    <xf numFmtId="0" fontId="138" fillId="0" borderId="7" xfId="31" applyFont="1" applyBorder="1" applyAlignment="1">
      <alignment horizontal="center" vertical="center" wrapText="1" shrinkToFit="1"/>
    </xf>
    <xf numFmtId="0" fontId="30" fillId="2" borderId="6" xfId="17" applyFont="1" applyFill="1" applyBorder="1" applyAlignment="1">
      <alignment horizontal="left" vertical="center"/>
    </xf>
    <xf numFmtId="0" fontId="30" fillId="2" borderId="7" xfId="17" applyFont="1" applyFill="1" applyBorder="1" applyAlignment="1">
      <alignment horizontal="left" vertical="center"/>
    </xf>
    <xf numFmtId="0" fontId="30" fillId="2" borderId="190" xfId="17" applyFont="1" applyFill="1" applyBorder="1" applyAlignment="1">
      <alignment horizontal="center" vertical="center"/>
    </xf>
    <xf numFmtId="0" fontId="30" fillId="2" borderId="207" xfId="17" applyFont="1" applyFill="1" applyBorder="1" applyAlignment="1">
      <alignment horizontal="center" vertical="center"/>
    </xf>
    <xf numFmtId="0" fontId="30" fillId="2" borderId="206" xfId="17" applyFont="1" applyFill="1" applyBorder="1" applyAlignment="1">
      <alignment horizontal="center" vertical="center"/>
    </xf>
    <xf numFmtId="0" fontId="30" fillId="2" borderId="5" xfId="17" applyFont="1" applyFill="1" applyBorder="1" applyAlignment="1">
      <alignment horizontal="left" vertical="center"/>
    </xf>
    <xf numFmtId="0" fontId="30" fillId="2" borderId="191" xfId="17" applyFont="1" applyFill="1" applyBorder="1" applyAlignment="1">
      <alignment horizontal="center" vertical="center"/>
    </xf>
    <xf numFmtId="0" fontId="30" fillId="2" borderId="65" xfId="31" applyFont="1" applyFill="1" applyBorder="1" applyAlignment="1">
      <alignment horizontal="center" vertical="center" wrapText="1" shrinkToFit="1"/>
    </xf>
    <xf numFmtId="0" fontId="30" fillId="2" borderId="233" xfId="31" applyFont="1" applyFill="1" applyBorder="1" applyAlignment="1">
      <alignment horizontal="center" vertical="center" wrapText="1" shrinkToFit="1"/>
    </xf>
    <xf numFmtId="0" fontId="30" fillId="2" borderId="65" xfId="31" applyFont="1" applyFill="1" applyBorder="1" applyAlignment="1">
      <alignment horizontal="left" vertical="center" wrapText="1" shrinkToFit="1"/>
    </xf>
    <xf numFmtId="0" fontId="138" fillId="0" borderId="12" xfId="31" applyFont="1" applyBorder="1" applyAlignment="1">
      <alignment horizontal="center" vertical="center" wrapText="1" shrinkToFit="1"/>
    </xf>
    <xf numFmtId="0" fontId="138" fillId="0" borderId="0" xfId="31" applyFont="1" applyAlignment="1">
      <alignment horizontal="center" vertical="center" wrapText="1" shrinkToFit="1"/>
    </xf>
    <xf numFmtId="0" fontId="30" fillId="2" borderId="0" xfId="31" applyFont="1" applyFill="1" applyAlignment="1">
      <alignment horizontal="left" vertical="center"/>
    </xf>
    <xf numFmtId="0" fontId="30" fillId="2" borderId="12" xfId="17" applyFont="1" applyFill="1" applyBorder="1" applyAlignment="1">
      <alignment horizontal="left" vertical="center"/>
    </xf>
    <xf numFmtId="0" fontId="30" fillId="2" borderId="194" xfId="17" applyFont="1" applyFill="1" applyBorder="1" applyAlignment="1">
      <alignment horizontal="center" vertical="center"/>
    </xf>
    <xf numFmtId="0" fontId="30" fillId="2" borderId="209" xfId="17" applyFont="1" applyFill="1" applyBorder="1" applyAlignment="1">
      <alignment horizontal="center" vertical="center"/>
    </xf>
    <xf numFmtId="0" fontId="30" fillId="2" borderId="208" xfId="17" applyFont="1" applyFill="1" applyBorder="1" applyAlignment="1">
      <alignment horizontal="center" vertical="center"/>
    </xf>
    <xf numFmtId="0" fontId="30" fillId="2" borderId="10" xfId="17" applyFont="1" applyFill="1" applyBorder="1" applyAlignment="1">
      <alignment horizontal="left" vertical="center"/>
    </xf>
    <xf numFmtId="0" fontId="30" fillId="2" borderId="195" xfId="17" applyFont="1" applyFill="1" applyBorder="1" applyAlignment="1">
      <alignment horizontal="center" vertical="center"/>
    </xf>
    <xf numFmtId="0" fontId="30" fillId="2" borderId="103" xfId="31" applyFont="1" applyFill="1" applyBorder="1" applyAlignment="1">
      <alignment horizontal="center" vertical="center" wrapText="1" shrinkToFit="1"/>
    </xf>
    <xf numFmtId="0" fontId="30" fillId="2" borderId="234" xfId="31" applyFont="1" applyFill="1" applyBorder="1" applyAlignment="1">
      <alignment horizontal="center" vertical="center" wrapText="1" shrinkToFit="1"/>
    </xf>
    <xf numFmtId="0" fontId="30" fillId="2" borderId="103" xfId="31" applyFont="1" applyFill="1" applyBorder="1" applyAlignment="1">
      <alignment horizontal="left" vertical="center" wrapText="1" shrinkToFit="1"/>
    </xf>
    <xf numFmtId="0" fontId="138" fillId="0" borderId="18" xfId="31" applyFont="1" applyBorder="1" applyAlignment="1">
      <alignment horizontal="center" vertical="center" wrapText="1" shrinkToFit="1"/>
    </xf>
    <xf numFmtId="0" fontId="138" fillId="0" borderId="15" xfId="31" applyFont="1" applyBorder="1" applyAlignment="1">
      <alignment horizontal="center" vertical="center" wrapText="1" shrinkToFit="1"/>
    </xf>
    <xf numFmtId="0" fontId="30" fillId="2" borderId="18" xfId="17" applyFont="1" applyFill="1" applyBorder="1" applyAlignment="1">
      <alignment horizontal="left" vertical="center"/>
    </xf>
    <xf numFmtId="0" fontId="30" fillId="2" borderId="15" xfId="17" applyFont="1" applyFill="1" applyBorder="1" applyAlignment="1">
      <alignment horizontal="left" vertical="center"/>
    </xf>
    <xf numFmtId="0" fontId="30" fillId="2" borderId="197" xfId="17" applyFont="1" applyFill="1" applyBorder="1" applyAlignment="1">
      <alignment horizontal="center" vertical="center"/>
    </xf>
    <xf numFmtId="0" fontId="30" fillId="2" borderId="211" xfId="17" applyFont="1" applyFill="1" applyBorder="1" applyAlignment="1">
      <alignment horizontal="center" vertical="center"/>
    </xf>
    <xf numFmtId="0" fontId="30" fillId="2" borderId="210" xfId="17" applyFont="1" applyFill="1" applyBorder="1" applyAlignment="1">
      <alignment horizontal="center" vertical="center"/>
    </xf>
    <xf numFmtId="0" fontId="30" fillId="2" borderId="14" xfId="17" applyFont="1" applyFill="1" applyBorder="1" applyAlignment="1">
      <alignment horizontal="left" vertical="center"/>
    </xf>
    <xf numFmtId="0" fontId="30" fillId="2" borderId="198" xfId="17" applyFont="1" applyFill="1" applyBorder="1" applyAlignment="1">
      <alignment horizontal="center" vertical="center"/>
    </xf>
    <xf numFmtId="0" fontId="30" fillId="2" borderId="129" xfId="31" applyFont="1" applyFill="1" applyBorder="1" applyAlignment="1">
      <alignment horizontal="center" vertical="center" shrinkToFit="1"/>
    </xf>
    <xf numFmtId="0" fontId="30" fillId="2" borderId="235" xfId="31" applyFont="1" applyFill="1" applyBorder="1" applyAlignment="1">
      <alignment horizontal="center" vertical="center" shrinkToFit="1"/>
    </xf>
    <xf numFmtId="0" fontId="139" fillId="2" borderId="129" xfId="31" applyFont="1" applyFill="1" applyBorder="1" applyAlignment="1">
      <alignment horizontal="left" vertical="center" wrapText="1" shrinkToFit="1"/>
    </xf>
    <xf numFmtId="0" fontId="139" fillId="2" borderId="6" xfId="31" applyFont="1" applyFill="1" applyBorder="1" applyAlignment="1">
      <alignment horizontal="left" vertical="center" wrapText="1" shrinkToFit="1"/>
    </xf>
    <xf numFmtId="0" fontId="139" fillId="2" borderId="7" xfId="31" applyFont="1" applyFill="1" applyBorder="1" applyAlignment="1">
      <alignment horizontal="left" vertical="center" wrapText="1" shrinkToFit="1"/>
    </xf>
    <xf numFmtId="0" fontId="140" fillId="0" borderId="6" xfId="31" applyFont="1" applyBorder="1" applyAlignment="1">
      <alignment horizontal="left" vertical="center" wrapText="1" shrinkToFit="1"/>
    </xf>
    <xf numFmtId="0" fontId="140" fillId="0" borderId="7" xfId="31" applyFont="1" applyBorder="1" applyAlignment="1">
      <alignment horizontal="left" vertical="center" wrapText="1" shrinkToFit="1"/>
    </xf>
    <xf numFmtId="0" fontId="139" fillId="2" borderId="190" xfId="31" applyFont="1" applyFill="1" applyBorder="1" applyAlignment="1">
      <alignment horizontal="left" vertical="center" wrapText="1" shrinkToFit="1"/>
    </xf>
    <xf numFmtId="0" fontId="139" fillId="2" borderId="207" xfId="31" applyFont="1" applyFill="1" applyBorder="1" applyAlignment="1">
      <alignment horizontal="left" vertical="center" wrapText="1" shrinkToFit="1"/>
    </xf>
    <xf numFmtId="0" fontId="139" fillId="2" borderId="206" xfId="31" applyFont="1" applyFill="1" applyBorder="1" applyAlignment="1">
      <alignment horizontal="left" vertical="center" wrapText="1" shrinkToFit="1"/>
    </xf>
    <xf numFmtId="0" fontId="139" fillId="2" borderId="207" xfId="17" applyFont="1" applyFill="1" applyBorder="1" applyAlignment="1">
      <alignment horizontal="center" vertical="center"/>
    </xf>
    <xf numFmtId="0" fontId="139" fillId="2" borderId="206" xfId="17" applyFont="1" applyFill="1" applyBorder="1" applyAlignment="1">
      <alignment horizontal="center" vertical="center"/>
    </xf>
    <xf numFmtId="0" fontId="139" fillId="2" borderId="190" xfId="17" applyFont="1" applyFill="1" applyBorder="1" applyAlignment="1">
      <alignment horizontal="center" vertical="center"/>
    </xf>
    <xf numFmtId="0" fontId="139" fillId="2" borderId="5" xfId="17" applyFont="1" applyFill="1" applyBorder="1" applyAlignment="1">
      <alignment horizontal="left" vertical="center" wrapText="1" shrinkToFit="1"/>
    </xf>
    <xf numFmtId="0" fontId="139" fillId="2" borderId="5" xfId="17" applyFont="1" applyFill="1" applyBorder="1" applyAlignment="1">
      <alignment horizontal="left" vertical="center" wrapText="1"/>
    </xf>
    <xf numFmtId="0" fontId="139" fillId="2" borderId="6" xfId="17" applyFont="1" applyFill="1" applyBorder="1" applyAlignment="1">
      <alignment horizontal="left" vertical="center" wrapText="1"/>
    </xf>
    <xf numFmtId="0" fontId="139" fillId="2" borderId="7" xfId="17" applyFont="1" applyFill="1" applyBorder="1" applyAlignment="1">
      <alignment horizontal="left" vertical="center" wrapText="1"/>
    </xf>
    <xf numFmtId="0" fontId="139" fillId="2" borderId="207" xfId="17" applyFont="1" applyFill="1" applyBorder="1" applyAlignment="1">
      <alignment horizontal="center" vertical="center" wrapText="1"/>
    </xf>
    <xf numFmtId="0" fontId="139" fillId="2" borderId="191" xfId="17" applyFont="1" applyFill="1" applyBorder="1" applyAlignment="1">
      <alignment horizontal="center" vertical="center" wrapText="1"/>
    </xf>
    <xf numFmtId="0" fontId="139" fillId="2" borderId="65" xfId="31" applyFont="1" applyFill="1" applyBorder="1" applyAlignment="1">
      <alignment horizontal="left" vertical="center" wrapText="1" shrinkToFit="1"/>
    </xf>
    <xf numFmtId="0" fontId="139" fillId="2" borderId="0" xfId="31" applyFont="1" applyFill="1" applyAlignment="1">
      <alignment horizontal="left" vertical="center" wrapText="1" shrinkToFit="1"/>
    </xf>
    <xf numFmtId="0" fontId="139" fillId="2" borderId="12" xfId="31" applyFont="1" applyFill="1" applyBorder="1" applyAlignment="1">
      <alignment horizontal="left" vertical="center" wrapText="1" shrinkToFit="1"/>
    </xf>
    <xf numFmtId="0" fontId="140" fillId="0" borderId="12" xfId="31" applyFont="1" applyBorder="1" applyAlignment="1">
      <alignment horizontal="left" vertical="center" wrapText="1" shrinkToFit="1"/>
    </xf>
    <xf numFmtId="0" fontId="140" fillId="0" borderId="0" xfId="31" applyFont="1" applyAlignment="1">
      <alignment horizontal="left" vertical="center" wrapText="1" shrinkToFit="1"/>
    </xf>
    <xf numFmtId="0" fontId="139" fillId="2" borderId="194" xfId="31" applyFont="1" applyFill="1" applyBorder="1" applyAlignment="1">
      <alignment horizontal="left" vertical="center" wrapText="1" shrinkToFit="1"/>
    </xf>
    <xf numFmtId="0" fontId="139" fillId="2" borderId="209" xfId="31" applyFont="1" applyFill="1" applyBorder="1" applyAlignment="1">
      <alignment horizontal="left" vertical="center" wrapText="1" shrinkToFit="1"/>
    </xf>
    <xf numFmtId="0" fontId="139" fillId="2" borderId="208" xfId="31" applyFont="1" applyFill="1" applyBorder="1" applyAlignment="1">
      <alignment horizontal="left" vertical="center" wrapText="1" shrinkToFit="1"/>
    </xf>
    <xf numFmtId="0" fontId="139" fillId="2" borderId="209" xfId="17" applyFont="1" applyFill="1" applyBorder="1" applyAlignment="1">
      <alignment horizontal="center" vertical="center"/>
    </xf>
    <xf numFmtId="0" fontId="139" fillId="2" borderId="208" xfId="17" applyFont="1" applyFill="1" applyBorder="1" applyAlignment="1">
      <alignment horizontal="center" vertical="center"/>
    </xf>
    <xf numFmtId="0" fontId="139" fillId="2" borderId="194" xfId="17" applyFont="1" applyFill="1" applyBorder="1" applyAlignment="1">
      <alignment horizontal="center" vertical="center"/>
    </xf>
    <xf numFmtId="0" fontId="139" fillId="2" borderId="10" xfId="17" applyFont="1" applyFill="1" applyBorder="1" applyAlignment="1">
      <alignment horizontal="left" vertical="center" wrapText="1" shrinkToFit="1"/>
    </xf>
    <xf numFmtId="0" fontId="139" fillId="2" borderId="10" xfId="17" applyFont="1" applyFill="1" applyBorder="1" applyAlignment="1">
      <alignment horizontal="left" vertical="center" wrapText="1"/>
    </xf>
    <xf numFmtId="0" fontId="139" fillId="2" borderId="0" xfId="17" applyFont="1" applyFill="1" applyAlignment="1">
      <alignment horizontal="left" vertical="center" wrapText="1"/>
    </xf>
    <xf numFmtId="0" fontId="139" fillId="2" borderId="12" xfId="17" applyFont="1" applyFill="1" applyBorder="1" applyAlignment="1">
      <alignment horizontal="left" vertical="center" wrapText="1"/>
    </xf>
    <xf numFmtId="0" fontId="139" fillId="2" borderId="209" xfId="17" applyFont="1" applyFill="1" applyBorder="1" applyAlignment="1">
      <alignment horizontal="center" vertical="center" wrapText="1"/>
    </xf>
    <xf numFmtId="0" fontId="139" fillId="2" borderId="195" xfId="17" applyFont="1" applyFill="1" applyBorder="1" applyAlignment="1">
      <alignment horizontal="center" vertical="center" wrapText="1"/>
    </xf>
    <xf numFmtId="0" fontId="139" fillId="2" borderId="103" xfId="31" applyFont="1" applyFill="1" applyBorder="1" applyAlignment="1">
      <alignment horizontal="left" vertical="center" wrapText="1" shrinkToFit="1"/>
    </xf>
    <xf numFmtId="0" fontId="139" fillId="2" borderId="18" xfId="31" applyFont="1" applyFill="1" applyBorder="1" applyAlignment="1">
      <alignment horizontal="left" vertical="center" wrapText="1" shrinkToFit="1"/>
    </xf>
    <xf numFmtId="0" fontId="139" fillId="2" borderId="15" xfId="31" applyFont="1" applyFill="1" applyBorder="1" applyAlignment="1">
      <alignment horizontal="left" vertical="center" wrapText="1" shrinkToFit="1"/>
    </xf>
    <xf numFmtId="0" fontId="140" fillId="0" borderId="18" xfId="31" applyFont="1" applyBorder="1" applyAlignment="1">
      <alignment horizontal="left" vertical="center" wrapText="1" shrinkToFit="1"/>
    </xf>
    <xf numFmtId="0" fontId="140" fillId="0" borderId="15" xfId="31" applyFont="1" applyBorder="1" applyAlignment="1">
      <alignment horizontal="left" vertical="center" wrapText="1" shrinkToFit="1"/>
    </xf>
    <xf numFmtId="0" fontId="139" fillId="2" borderId="197" xfId="31" applyFont="1" applyFill="1" applyBorder="1" applyAlignment="1">
      <alignment horizontal="left" vertical="center" wrapText="1" shrinkToFit="1"/>
    </xf>
    <xf numFmtId="0" fontId="139" fillId="2" borderId="211" xfId="31" applyFont="1" applyFill="1" applyBorder="1" applyAlignment="1">
      <alignment horizontal="left" vertical="center" wrapText="1" shrinkToFit="1"/>
    </xf>
    <xf numFmtId="0" fontId="139" fillId="2" borderId="210" xfId="31" applyFont="1" applyFill="1" applyBorder="1" applyAlignment="1">
      <alignment horizontal="left" vertical="center" wrapText="1" shrinkToFit="1"/>
    </xf>
    <xf numFmtId="0" fontId="139" fillId="2" borderId="211" xfId="17" applyFont="1" applyFill="1" applyBorder="1" applyAlignment="1">
      <alignment horizontal="center" vertical="center"/>
    </xf>
    <xf numFmtId="0" fontId="139" fillId="2" borderId="210" xfId="17" applyFont="1" applyFill="1" applyBorder="1" applyAlignment="1">
      <alignment horizontal="center" vertical="center"/>
    </xf>
    <xf numFmtId="0" fontId="139" fillId="2" borderId="197" xfId="17" applyFont="1" applyFill="1" applyBorder="1" applyAlignment="1">
      <alignment horizontal="center" vertical="center"/>
    </xf>
    <xf numFmtId="0" fontId="139" fillId="2" borderId="14" xfId="17" applyFont="1" applyFill="1" applyBorder="1" applyAlignment="1">
      <alignment horizontal="left" vertical="center" wrapText="1" shrinkToFit="1"/>
    </xf>
    <xf numFmtId="0" fontId="139" fillId="2" borderId="14" xfId="17" applyFont="1" applyFill="1" applyBorder="1" applyAlignment="1">
      <alignment horizontal="left" vertical="center" wrapText="1"/>
    </xf>
    <xf numFmtId="0" fontId="139" fillId="2" borderId="18" xfId="17" applyFont="1" applyFill="1" applyBorder="1" applyAlignment="1">
      <alignment horizontal="left" vertical="center" wrapText="1"/>
    </xf>
    <xf numFmtId="0" fontId="139" fillId="2" borderId="15" xfId="17" applyFont="1" applyFill="1" applyBorder="1" applyAlignment="1">
      <alignment horizontal="left" vertical="center" wrapText="1"/>
    </xf>
    <xf numFmtId="0" fontId="139" fillId="2" borderId="211" xfId="17" applyFont="1" applyFill="1" applyBorder="1" applyAlignment="1">
      <alignment horizontal="center" vertical="center" wrapText="1"/>
    </xf>
    <xf numFmtId="0" fontId="139" fillId="2" borderId="198" xfId="17" applyFont="1" applyFill="1" applyBorder="1" applyAlignment="1">
      <alignment horizontal="center" vertical="center" wrapText="1"/>
    </xf>
    <xf numFmtId="0" fontId="7" fillId="0" borderId="6" xfId="31" applyFont="1" applyBorder="1" applyAlignment="1">
      <alignment horizontal="center" vertical="center" wrapText="1" shrinkToFit="1"/>
    </xf>
    <xf numFmtId="0" fontId="7" fillId="0" borderId="7" xfId="31" applyFont="1" applyBorder="1" applyAlignment="1">
      <alignment horizontal="center" vertical="center" wrapText="1" shrinkToFit="1"/>
    </xf>
    <xf numFmtId="0" fontId="30" fillId="2" borderId="190" xfId="17" applyFont="1" applyFill="1" applyBorder="1" applyAlignment="1">
      <alignment horizontal="left" vertical="center"/>
    </xf>
    <xf numFmtId="0" fontId="30" fillId="2" borderId="207" xfId="17" applyFont="1" applyFill="1" applyBorder="1" applyAlignment="1">
      <alignment horizontal="left" vertical="center"/>
    </xf>
    <xf numFmtId="0" fontId="30" fillId="2" borderId="206" xfId="17" applyFont="1" applyFill="1" applyBorder="1" applyAlignment="1">
      <alignment horizontal="left" vertical="center"/>
    </xf>
    <xf numFmtId="0" fontId="7" fillId="0" borderId="12" xfId="31" applyFont="1" applyBorder="1" applyAlignment="1">
      <alignment horizontal="center" vertical="center" wrapText="1" shrinkToFit="1"/>
    </xf>
    <xf numFmtId="0" fontId="7" fillId="0" borderId="0" xfId="31" applyFont="1" applyAlignment="1">
      <alignment horizontal="center" vertical="center" wrapText="1" shrinkToFit="1"/>
    </xf>
    <xf numFmtId="0" fontId="30" fillId="2" borderId="194" xfId="17" applyFont="1" applyFill="1" applyBorder="1" applyAlignment="1">
      <alignment horizontal="left" vertical="center"/>
    </xf>
    <xf numFmtId="0" fontId="30" fillId="2" borderId="209" xfId="17" applyFont="1" applyFill="1" applyBorder="1" applyAlignment="1">
      <alignment horizontal="left" vertical="center"/>
    </xf>
    <xf numFmtId="0" fontId="30" fillId="2" borderId="208" xfId="17" applyFont="1" applyFill="1" applyBorder="1" applyAlignment="1">
      <alignment horizontal="left" vertical="center"/>
    </xf>
    <xf numFmtId="0" fontId="7" fillId="0" borderId="18" xfId="31" applyFont="1" applyBorder="1" applyAlignment="1">
      <alignment horizontal="center" vertical="center" wrapText="1" shrinkToFit="1"/>
    </xf>
    <xf numFmtId="0" fontId="7" fillId="0" borderId="15" xfId="31" applyFont="1" applyBorder="1" applyAlignment="1">
      <alignment horizontal="center" vertical="center" wrapText="1" shrinkToFit="1"/>
    </xf>
    <xf numFmtId="0" fontId="30" fillId="2" borderId="197" xfId="17" applyFont="1" applyFill="1" applyBorder="1" applyAlignment="1">
      <alignment horizontal="left" vertical="center"/>
    </xf>
    <xf numFmtId="0" fontId="30" fillId="2" borderId="211" xfId="17" applyFont="1" applyFill="1" applyBorder="1" applyAlignment="1">
      <alignment horizontal="left" vertical="center"/>
    </xf>
    <xf numFmtId="0" fontId="30" fillId="2" borderId="210" xfId="17" applyFont="1" applyFill="1" applyBorder="1" applyAlignment="1">
      <alignment horizontal="left" vertical="center"/>
    </xf>
    <xf numFmtId="0" fontId="30" fillId="2" borderId="242" xfId="31" applyFont="1" applyFill="1" applyBorder="1" applyAlignment="1">
      <alignment horizontal="left" vertical="center" shrinkToFit="1"/>
    </xf>
    <xf numFmtId="0" fontId="7" fillId="0" borderId="128" xfId="31" applyFont="1" applyBorder="1" applyAlignment="1">
      <alignment horizontal="left" vertical="center" wrapText="1" shrinkToFit="1"/>
    </xf>
    <xf numFmtId="0" fontId="7" fillId="0" borderId="7" xfId="31" applyFont="1" applyBorder="1" applyAlignment="1">
      <alignment horizontal="left" vertical="center" shrinkToFit="1"/>
    </xf>
    <xf numFmtId="0" fontId="7" fillId="0" borderId="2" xfId="31" applyFont="1" applyBorder="1" applyAlignment="1">
      <alignment horizontal="left" vertical="center" shrinkToFit="1"/>
    </xf>
    <xf numFmtId="0" fontId="138" fillId="13" borderId="2" xfId="31" applyFont="1" applyFill="1" applyBorder="1" applyAlignment="1">
      <alignment horizontal="left" vertical="center" shrinkToFit="1"/>
    </xf>
    <xf numFmtId="0" fontId="7" fillId="13" borderId="2" xfId="31" applyFont="1" applyFill="1" applyBorder="1" applyAlignment="1">
      <alignment horizontal="left" vertical="center" shrinkToFit="1"/>
    </xf>
    <xf numFmtId="0" fontId="141" fillId="13" borderId="2" xfId="31" applyFont="1" applyFill="1" applyBorder="1" applyAlignment="1">
      <alignment horizontal="left" vertical="center" shrinkToFit="1"/>
    </xf>
    <xf numFmtId="0" fontId="7" fillId="2" borderId="7" xfId="31" applyFont="1" applyFill="1" applyBorder="1" applyAlignment="1">
      <alignment horizontal="left" vertical="center" shrinkToFit="1"/>
    </xf>
    <xf numFmtId="0" fontId="7" fillId="0" borderId="7" xfId="31" applyFont="1" applyBorder="1" applyAlignment="1">
      <alignment horizontal="left" vertical="center" wrapText="1" shrinkToFit="1"/>
    </xf>
    <xf numFmtId="0" fontId="138" fillId="13" borderId="7" xfId="31" applyFont="1" applyFill="1" applyBorder="1" applyAlignment="1">
      <alignment horizontal="left" vertical="center" shrinkToFit="1"/>
    </xf>
    <xf numFmtId="0" fontId="7" fillId="0" borderId="2" xfId="31" applyFont="1" applyBorder="1" applyAlignment="1">
      <alignment horizontal="left" vertical="center" wrapText="1" shrinkToFit="1"/>
    </xf>
    <xf numFmtId="0" fontId="138" fillId="13" borderId="2" xfId="31" applyFont="1" applyFill="1" applyBorder="1" applyAlignment="1">
      <alignment horizontal="left" vertical="center" wrapText="1" shrinkToFit="1"/>
    </xf>
    <xf numFmtId="0" fontId="7" fillId="0" borderId="5" xfId="31" applyFont="1" applyBorder="1" applyAlignment="1">
      <alignment horizontal="left" vertical="center" shrinkToFit="1"/>
    </xf>
    <xf numFmtId="0" fontId="138" fillId="13" borderId="106" xfId="31" applyFont="1" applyFill="1" applyBorder="1" applyAlignment="1">
      <alignment horizontal="left" vertical="center" shrinkToFit="1"/>
    </xf>
    <xf numFmtId="0" fontId="30" fillId="2" borderId="243" xfId="31" applyFont="1" applyFill="1" applyBorder="1" applyAlignment="1">
      <alignment horizontal="left" vertical="center" shrinkToFit="1"/>
    </xf>
    <xf numFmtId="0" fontId="7" fillId="0" borderId="105" xfId="31" applyFont="1" applyBorder="1" applyAlignment="1">
      <alignment horizontal="left" vertical="center" shrinkToFit="1"/>
    </xf>
    <xf numFmtId="0" fontId="7" fillId="0" borderId="12" xfId="31" applyFont="1" applyBorder="1" applyAlignment="1">
      <alignment horizontal="left" vertical="center" shrinkToFit="1"/>
    </xf>
    <xf numFmtId="0" fontId="7" fillId="0" borderId="9" xfId="31" applyFont="1" applyBorder="1" applyAlignment="1">
      <alignment horizontal="left" vertical="center" shrinkToFit="1"/>
    </xf>
    <xf numFmtId="0" fontId="138" fillId="13" borderId="9" xfId="31" applyFont="1" applyFill="1" applyBorder="1" applyAlignment="1">
      <alignment horizontal="left" vertical="center" shrinkToFit="1"/>
    </xf>
    <xf numFmtId="0" fontId="7" fillId="13" borderId="9" xfId="31" applyFont="1" applyFill="1" applyBorder="1" applyAlignment="1">
      <alignment horizontal="left" vertical="center" shrinkToFit="1"/>
    </xf>
    <xf numFmtId="0" fontId="141" fillId="13" borderId="9" xfId="31" applyFont="1" applyFill="1" applyBorder="1" applyAlignment="1">
      <alignment horizontal="left" vertical="center" shrinkToFit="1"/>
    </xf>
    <xf numFmtId="0" fontId="7" fillId="2" borderId="12" xfId="31" applyFont="1" applyFill="1" applyBorder="1" applyAlignment="1">
      <alignment horizontal="left" vertical="center" shrinkToFit="1"/>
    </xf>
    <xf numFmtId="0" fontId="138" fillId="13" borderId="12" xfId="31" applyFont="1" applyFill="1" applyBorder="1" applyAlignment="1">
      <alignment horizontal="left" vertical="center" shrinkToFit="1"/>
    </xf>
    <xf numFmtId="0" fontId="7" fillId="0" borderId="10" xfId="31" applyFont="1" applyBorder="1" applyAlignment="1">
      <alignment horizontal="left" vertical="center" shrinkToFit="1"/>
    </xf>
    <xf numFmtId="0" fontId="138" fillId="13" borderId="102" xfId="31" applyFont="1" applyFill="1" applyBorder="1" applyAlignment="1">
      <alignment horizontal="left" vertical="center" shrinkToFit="1"/>
    </xf>
    <xf numFmtId="0" fontId="30" fillId="2" borderId="244" xfId="31" applyFont="1" applyFill="1" applyBorder="1" applyAlignment="1">
      <alignment horizontal="left" vertical="center" shrinkToFit="1"/>
    </xf>
    <xf numFmtId="0" fontId="7" fillId="0" borderId="127" xfId="31" applyFont="1" applyBorder="1" applyAlignment="1">
      <alignment horizontal="left" vertical="center" shrinkToFit="1"/>
    </xf>
    <xf numFmtId="0" fontId="7" fillId="0" borderId="15" xfId="31" applyFont="1" applyBorder="1" applyAlignment="1">
      <alignment horizontal="left" vertical="center" shrinkToFit="1"/>
    </xf>
    <xf numFmtId="0" fontId="7" fillId="0" borderId="3" xfId="31" applyFont="1" applyBorder="1" applyAlignment="1">
      <alignment horizontal="left" vertical="center" shrinkToFit="1"/>
    </xf>
    <xf numFmtId="0" fontId="138" fillId="13" borderId="3" xfId="31" applyFont="1" applyFill="1" applyBorder="1" applyAlignment="1">
      <alignment horizontal="left" vertical="center" shrinkToFit="1"/>
    </xf>
    <xf numFmtId="0" fontId="7" fillId="13" borderId="3" xfId="31" applyFont="1" applyFill="1" applyBorder="1" applyAlignment="1">
      <alignment horizontal="left" vertical="center" shrinkToFit="1"/>
    </xf>
    <xf numFmtId="0" fontId="141" fillId="13" borderId="3" xfId="31" applyFont="1" applyFill="1" applyBorder="1" applyAlignment="1">
      <alignment horizontal="left" vertical="center" shrinkToFit="1"/>
    </xf>
    <xf numFmtId="0" fontId="7" fillId="2" borderId="15" xfId="31" applyFont="1" applyFill="1" applyBorder="1" applyAlignment="1">
      <alignment horizontal="left" vertical="center" shrinkToFit="1"/>
    </xf>
    <xf numFmtId="0" fontId="138" fillId="13" borderId="15" xfId="31" applyFont="1" applyFill="1" applyBorder="1" applyAlignment="1">
      <alignment horizontal="left" vertical="center" shrinkToFit="1"/>
    </xf>
    <xf numFmtId="0" fontId="7" fillId="0" borderId="14" xfId="31" applyFont="1" applyBorder="1" applyAlignment="1">
      <alignment horizontal="left" vertical="center" shrinkToFit="1"/>
    </xf>
    <xf numFmtId="0" fontId="138" fillId="13" borderId="104" xfId="31" applyFont="1" applyFill="1" applyBorder="1" applyAlignment="1">
      <alignment horizontal="left" vertical="center" shrinkToFit="1"/>
    </xf>
    <xf numFmtId="0" fontId="30" fillId="2" borderId="230" xfId="31" applyFont="1" applyFill="1" applyBorder="1" applyAlignment="1">
      <alignment horizontal="left" vertical="center" wrapText="1" shrinkToFit="1"/>
    </xf>
    <xf numFmtId="0" fontId="7" fillId="0" borderId="128" xfId="31" applyFont="1" applyBorder="1" applyAlignment="1">
      <alignment horizontal="center" vertical="center" shrinkToFit="1"/>
    </xf>
    <xf numFmtId="0" fontId="7" fillId="0" borderId="7" xfId="31" applyFont="1" applyBorder="1" applyAlignment="1">
      <alignment horizontal="center" vertical="center" shrinkToFit="1"/>
    </xf>
    <xf numFmtId="0" fontId="7" fillId="0" borderId="2" xfId="31" applyFont="1" applyBorder="1" applyAlignment="1">
      <alignment horizontal="center" vertical="center" shrinkToFit="1"/>
    </xf>
    <xf numFmtId="0" fontId="138" fillId="13" borderId="2" xfId="31" applyFont="1" applyFill="1" applyBorder="1" applyAlignment="1">
      <alignment horizontal="center" vertical="center" shrinkToFit="1"/>
    </xf>
    <xf numFmtId="0" fontId="141" fillId="13" borderId="2" xfId="31" applyFont="1" applyFill="1" applyBorder="1" applyAlignment="1">
      <alignment horizontal="center" vertical="center" wrapText="1" shrinkToFit="1"/>
    </xf>
    <xf numFmtId="0" fontId="141" fillId="13" borderId="2" xfId="31" applyFont="1" applyFill="1" applyBorder="1" applyAlignment="1">
      <alignment horizontal="center" vertical="center" shrinkToFit="1"/>
    </xf>
    <xf numFmtId="0" fontId="7" fillId="2" borderId="7" xfId="31" applyFont="1" applyFill="1" applyBorder="1" applyAlignment="1">
      <alignment horizontal="center" vertical="center" wrapText="1" shrinkToFit="1"/>
    </xf>
    <xf numFmtId="0" fontId="138" fillId="13" borderId="7" xfId="31" applyFont="1" applyFill="1" applyBorder="1" applyAlignment="1">
      <alignment horizontal="center" vertical="center" shrinkToFit="1"/>
    </xf>
    <xf numFmtId="0" fontId="7" fillId="0" borderId="2" xfId="31" applyFont="1" applyBorder="1" applyAlignment="1">
      <alignment horizontal="center" vertical="center" wrapText="1" shrinkToFit="1"/>
    </xf>
    <xf numFmtId="0" fontId="7" fillId="13" borderId="2" xfId="31" applyFont="1" applyFill="1" applyBorder="1" applyAlignment="1">
      <alignment horizontal="center" vertical="center" wrapText="1" shrinkToFit="1"/>
    </xf>
    <xf numFmtId="0" fontId="138" fillId="13" borderId="2" xfId="31" applyFont="1" applyFill="1" applyBorder="1" applyAlignment="1">
      <alignment horizontal="center" vertical="center" wrapText="1" shrinkToFit="1"/>
    </xf>
    <xf numFmtId="0" fontId="7" fillId="13" borderId="2" xfId="31" applyFont="1" applyFill="1" applyBorder="1" applyAlignment="1">
      <alignment horizontal="center" vertical="center" shrinkToFit="1"/>
    </xf>
    <xf numFmtId="0" fontId="7" fillId="0" borderId="5" xfId="31" applyFont="1" applyBorder="1" applyAlignment="1">
      <alignment horizontal="center" vertical="center" shrinkToFit="1"/>
    </xf>
    <xf numFmtId="0" fontId="138" fillId="13" borderId="106" xfId="31" applyFont="1" applyFill="1" applyBorder="1" applyAlignment="1">
      <alignment horizontal="center" vertical="center" shrinkToFit="1"/>
    </xf>
    <xf numFmtId="0" fontId="30" fillId="2" borderId="228" xfId="31" applyFont="1" applyFill="1" applyBorder="1" applyAlignment="1">
      <alignment horizontal="left" vertical="center" wrapText="1" shrinkToFit="1"/>
    </xf>
    <xf numFmtId="0" fontId="7" fillId="0" borderId="105" xfId="31" applyFont="1" applyBorder="1" applyAlignment="1">
      <alignment horizontal="center" vertical="center" shrinkToFit="1"/>
    </xf>
    <xf numFmtId="0" fontId="7" fillId="0" borderId="12" xfId="31" applyFont="1" applyBorder="1" applyAlignment="1">
      <alignment horizontal="center" vertical="center" shrinkToFit="1"/>
    </xf>
    <xf numFmtId="0" fontId="7" fillId="0" borderId="9" xfId="31" applyFont="1" applyBorder="1" applyAlignment="1">
      <alignment horizontal="center" vertical="center" shrinkToFit="1"/>
    </xf>
    <xf numFmtId="0" fontId="138" fillId="13" borderId="9" xfId="31" applyFont="1" applyFill="1" applyBorder="1" applyAlignment="1">
      <alignment horizontal="center" vertical="center" shrinkToFit="1"/>
    </xf>
    <xf numFmtId="0" fontId="141" fillId="13" borderId="9" xfId="31" applyFont="1" applyFill="1" applyBorder="1" applyAlignment="1">
      <alignment horizontal="center" vertical="center" shrinkToFit="1"/>
    </xf>
    <xf numFmtId="0" fontId="7" fillId="0" borderId="9" xfId="31" applyFont="1" applyBorder="1" applyAlignment="1">
      <alignment horizontal="left" vertical="center" wrapText="1" shrinkToFit="1"/>
    </xf>
    <xf numFmtId="0" fontId="7" fillId="2" borderId="12" xfId="31" applyFont="1" applyFill="1" applyBorder="1" applyAlignment="1">
      <alignment horizontal="center" vertical="center" shrinkToFit="1"/>
    </xf>
    <xf numFmtId="0" fontId="138" fillId="13" borderId="12" xfId="31" applyFont="1" applyFill="1" applyBorder="1" applyAlignment="1">
      <alignment horizontal="center" vertical="center" shrinkToFit="1"/>
    </xf>
    <xf numFmtId="0" fontId="7" fillId="13" borderId="9" xfId="31" applyFont="1" applyFill="1" applyBorder="1" applyAlignment="1">
      <alignment horizontal="center" vertical="center" shrinkToFit="1"/>
    </xf>
    <xf numFmtId="0" fontId="7" fillId="0" borderId="10" xfId="31" applyFont="1" applyBorder="1" applyAlignment="1">
      <alignment horizontal="center" vertical="center" shrinkToFit="1"/>
    </xf>
    <xf numFmtId="0" fontId="138" fillId="13" borderId="102" xfId="31" applyFont="1" applyFill="1" applyBorder="1" applyAlignment="1">
      <alignment horizontal="center" vertical="center" shrinkToFit="1"/>
    </xf>
    <xf numFmtId="0" fontId="30" fillId="2" borderId="229" xfId="31" applyFont="1" applyFill="1" applyBorder="1" applyAlignment="1">
      <alignment horizontal="left" vertical="center" wrapText="1" shrinkToFit="1"/>
    </xf>
    <xf numFmtId="0" fontId="7" fillId="0" borderId="127" xfId="31" applyFont="1" applyBorder="1" applyAlignment="1">
      <alignment horizontal="center" vertical="center" shrinkToFit="1"/>
    </xf>
    <xf numFmtId="0" fontId="7" fillId="0" borderId="15" xfId="31" applyFont="1" applyBorder="1" applyAlignment="1">
      <alignment horizontal="center" vertical="center" shrinkToFit="1"/>
    </xf>
    <xf numFmtId="0" fontId="7" fillId="0" borderId="3" xfId="31" applyFont="1" applyBorder="1" applyAlignment="1">
      <alignment horizontal="center" vertical="center" shrinkToFit="1"/>
    </xf>
    <xf numFmtId="0" fontId="138" fillId="13" borderId="3" xfId="31" applyFont="1" applyFill="1" applyBorder="1" applyAlignment="1">
      <alignment horizontal="center" vertical="center" shrinkToFit="1"/>
    </xf>
    <xf numFmtId="0" fontId="141" fillId="13" borderId="3" xfId="31" applyFont="1" applyFill="1" applyBorder="1" applyAlignment="1">
      <alignment horizontal="center" vertical="center" shrinkToFit="1"/>
    </xf>
    <xf numFmtId="0" fontId="7" fillId="0" borderId="3" xfId="31" applyFont="1" applyBorder="1" applyAlignment="1">
      <alignment horizontal="left" vertical="center" wrapText="1" shrinkToFit="1"/>
    </xf>
    <xf numFmtId="0" fontId="7" fillId="2" borderId="15" xfId="31" applyFont="1" applyFill="1" applyBorder="1" applyAlignment="1">
      <alignment horizontal="center" vertical="center" shrinkToFit="1"/>
    </xf>
    <xf numFmtId="0" fontId="138" fillId="13" borderId="15" xfId="31" applyFont="1" applyFill="1" applyBorder="1" applyAlignment="1">
      <alignment horizontal="center" vertical="center" shrinkToFit="1"/>
    </xf>
    <xf numFmtId="0" fontId="7" fillId="13" borderId="3" xfId="31" applyFont="1" applyFill="1" applyBorder="1" applyAlignment="1">
      <alignment horizontal="center" vertical="center" shrinkToFit="1"/>
    </xf>
    <xf numFmtId="0" fontId="7" fillId="0" borderId="14" xfId="31" applyFont="1" applyBorder="1" applyAlignment="1">
      <alignment horizontal="center" vertical="center" shrinkToFit="1"/>
    </xf>
    <xf numFmtId="0" fontId="138" fillId="13" borderId="104" xfId="31" applyFont="1" applyFill="1" applyBorder="1" applyAlignment="1">
      <alignment horizontal="center" vertical="center" shrinkToFit="1"/>
    </xf>
    <xf numFmtId="0" fontId="30" fillId="2" borderId="105" xfId="31" applyFont="1" applyFill="1" applyBorder="1" applyAlignment="1">
      <alignment vertical="center" shrinkToFit="1"/>
    </xf>
    <xf numFmtId="0" fontId="30" fillId="2" borderId="180" xfId="31" applyFont="1" applyFill="1" applyBorder="1" applyAlignment="1">
      <alignment horizontal="center" vertical="center" shrinkToFit="1"/>
    </xf>
    <xf numFmtId="0" fontId="30" fillId="2" borderId="230" xfId="31" applyFont="1" applyFill="1" applyBorder="1" applyAlignment="1">
      <alignment horizontal="center" vertical="center" shrinkToFit="1"/>
    </xf>
    <xf numFmtId="0" fontId="30" fillId="0" borderId="128" xfId="31" applyFont="1" applyBorder="1" applyAlignment="1">
      <alignment horizontal="center" vertical="center" shrinkToFit="1"/>
    </xf>
    <xf numFmtId="0" fontId="30" fillId="0" borderId="7" xfId="31" applyFont="1" applyBorder="1" applyAlignment="1">
      <alignment horizontal="center" vertical="center" shrinkToFit="1"/>
    </xf>
    <xf numFmtId="0" fontId="30" fillId="0" borderId="2" xfId="31" applyFont="1" applyBorder="1" applyAlignment="1">
      <alignment horizontal="center" vertical="center" shrinkToFit="1"/>
    </xf>
    <xf numFmtId="0" fontId="30" fillId="0" borderId="1" xfId="31" applyFont="1" applyBorder="1" applyAlignment="1">
      <alignment horizontal="center" vertical="center" shrinkToFit="1"/>
    </xf>
    <xf numFmtId="0" fontId="138" fillId="0" borderId="7" xfId="31" applyFont="1" applyBorder="1" applyAlignment="1">
      <alignment horizontal="center" vertical="center" shrinkToFit="1"/>
    </xf>
    <xf numFmtId="0" fontId="138" fillId="0" borderId="2" xfId="31" applyFont="1" applyBorder="1" applyAlignment="1">
      <alignment horizontal="center" vertical="center" shrinkToFit="1"/>
    </xf>
    <xf numFmtId="0" fontId="30" fillId="0" borderId="4" xfId="31" applyFont="1" applyBorder="1" applyAlignment="1">
      <alignment horizontal="center" vertical="center" shrinkToFit="1"/>
    </xf>
    <xf numFmtId="0" fontId="30" fillId="0" borderId="21" xfId="31" applyFont="1" applyBorder="1" applyAlignment="1">
      <alignment horizontal="center" vertical="center" shrinkToFit="1"/>
    </xf>
    <xf numFmtId="0" fontId="138" fillId="0" borderId="1" xfId="31" applyFont="1" applyBorder="1" applyAlignment="1">
      <alignment horizontal="center" vertical="center" shrinkToFit="1"/>
    </xf>
    <xf numFmtId="0" fontId="138" fillId="0" borderId="78" xfId="31" applyFont="1" applyBorder="1" applyAlignment="1">
      <alignment horizontal="center" vertical="center" shrinkToFit="1"/>
    </xf>
    <xf numFmtId="0" fontId="30" fillId="2" borderId="181" xfId="31" applyFont="1" applyFill="1" applyBorder="1" applyAlignment="1">
      <alignment horizontal="center" vertical="center" shrinkToFit="1"/>
    </xf>
    <xf numFmtId="0" fontId="30" fillId="0" borderId="105" xfId="31" applyFont="1" applyBorder="1" applyAlignment="1">
      <alignment horizontal="center" vertical="center" shrinkToFit="1"/>
    </xf>
    <xf numFmtId="0" fontId="30" fillId="0" borderId="12" xfId="31" applyFont="1" applyBorder="1" applyAlignment="1">
      <alignment horizontal="center" vertical="center" shrinkToFit="1"/>
    </xf>
    <xf numFmtId="0" fontId="30" fillId="0" borderId="9" xfId="31" applyFont="1" applyBorder="1" applyAlignment="1">
      <alignment horizontal="center" vertical="center" shrinkToFit="1"/>
    </xf>
    <xf numFmtId="0" fontId="138" fillId="0" borderId="12" xfId="31" applyFont="1" applyBorder="1" applyAlignment="1">
      <alignment horizontal="center" vertical="center" shrinkToFit="1"/>
    </xf>
    <xf numFmtId="0" fontId="138" fillId="0" borderId="9" xfId="31" applyFont="1" applyBorder="1" applyAlignment="1">
      <alignment horizontal="center" vertical="center" shrinkToFit="1"/>
    </xf>
    <xf numFmtId="0" fontId="30" fillId="2" borderId="109" xfId="31" applyFont="1" applyFill="1" applyBorder="1" applyAlignment="1">
      <alignment vertical="center" shrinkToFit="1"/>
    </xf>
    <xf numFmtId="0" fontId="30" fillId="2" borderId="245" xfId="31" applyFont="1" applyFill="1" applyBorder="1" applyAlignment="1">
      <alignment horizontal="center" vertical="center" shrinkToFit="1"/>
    </xf>
    <xf numFmtId="0" fontId="30" fillId="2" borderId="246" xfId="31" applyFont="1" applyFill="1" applyBorder="1" applyAlignment="1">
      <alignment horizontal="center" vertical="center" shrinkToFit="1"/>
    </xf>
    <xf numFmtId="0" fontId="30" fillId="0" borderId="109" xfId="31" applyFont="1" applyBorder="1" applyAlignment="1">
      <alignment horizontal="center" vertical="center" shrinkToFit="1"/>
    </xf>
    <xf numFmtId="0" fontId="30" fillId="0" borderId="110" xfId="31" applyFont="1" applyBorder="1" applyAlignment="1">
      <alignment horizontal="center" vertical="center" shrinkToFit="1"/>
    </xf>
    <xf numFmtId="0" fontId="30" fillId="0" borderId="108" xfId="31" applyFont="1" applyBorder="1" applyAlignment="1">
      <alignment horizontal="center" vertical="center" shrinkToFit="1"/>
    </xf>
    <xf numFmtId="0" fontId="30" fillId="0" borderId="88" xfId="31" applyFont="1" applyBorder="1" applyAlignment="1">
      <alignment horizontal="center" vertical="center" shrinkToFit="1"/>
    </xf>
    <xf numFmtId="0" fontId="138" fillId="0" borderId="110" xfId="31" applyFont="1" applyBorder="1" applyAlignment="1">
      <alignment horizontal="center" vertical="center" shrinkToFit="1"/>
    </xf>
    <xf numFmtId="0" fontId="138" fillId="0" borderId="108" xfId="31" applyFont="1" applyBorder="1" applyAlignment="1">
      <alignment horizontal="center" vertical="center" shrinkToFit="1"/>
    </xf>
    <xf numFmtId="0" fontId="30" fillId="0" borderId="141" xfId="31" applyFont="1" applyBorder="1" applyAlignment="1">
      <alignment horizontal="center" vertical="center" shrinkToFit="1"/>
    </xf>
    <xf numFmtId="0" fontId="30" fillId="0" borderId="89" xfId="31" applyFont="1" applyBorder="1" applyAlignment="1">
      <alignment horizontal="center" vertical="center" shrinkToFit="1"/>
    </xf>
    <xf numFmtId="0" fontId="138" fillId="0" borderId="88" xfId="31" applyFont="1" applyBorder="1" applyAlignment="1">
      <alignment horizontal="center" vertical="center" shrinkToFit="1"/>
    </xf>
    <xf numFmtId="0" fontId="138" fillId="0" borderId="91" xfId="31" applyFont="1" applyBorder="1" applyAlignment="1">
      <alignment horizontal="center" vertical="center" shrinkToFit="1"/>
    </xf>
    <xf numFmtId="0" fontId="96" fillId="2" borderId="0" xfId="41" applyFont="1" applyFill="1" applyAlignment="1">
      <alignment horizontal="left" vertical="center" wrapText="1"/>
    </xf>
    <xf numFmtId="0" fontId="3" fillId="2" borderId="0" xfId="9" applyFill="1"/>
    <xf numFmtId="0" fontId="36" fillId="0" borderId="0" xfId="31" applyFont="1" applyBorder="1" applyAlignment="1">
      <alignment horizontal="center" vertical="center"/>
    </xf>
    <xf numFmtId="0" fontId="34" fillId="0" borderId="0" xfId="31" applyFont="1" applyBorder="1" applyAlignment="1">
      <alignment horizontal="distributed" vertical="center"/>
    </xf>
    <xf numFmtId="0" fontId="31" fillId="0" borderId="0" xfId="31" applyFont="1" applyFill="1" applyBorder="1" applyAlignment="1">
      <alignment horizontal="left" vertical="top" wrapText="1"/>
    </xf>
    <xf numFmtId="0" fontId="31" fillId="0" borderId="0" xfId="31" applyFont="1" applyFill="1" applyBorder="1" applyAlignment="1">
      <alignment horizontal="center" vertical="distributed" textRotation="255" indent="4"/>
    </xf>
    <xf numFmtId="0" fontId="31" fillId="0" borderId="2" xfId="31" applyFont="1" applyFill="1" applyBorder="1" applyAlignment="1">
      <alignment horizontal="left" vertical="center" wrapText="1" indent="1"/>
    </xf>
    <xf numFmtId="0" fontId="31" fillId="0" borderId="5" xfId="31" applyFont="1" applyFill="1" applyBorder="1" applyAlignment="1">
      <alignment horizontal="left" vertical="center" wrapText="1" indent="2"/>
    </xf>
    <xf numFmtId="0" fontId="31" fillId="0" borderId="94" xfId="31" applyFont="1" applyFill="1" applyBorder="1" applyAlignment="1">
      <alignment horizontal="left" vertical="center" wrapText="1" indent="2"/>
    </xf>
    <xf numFmtId="0" fontId="31" fillId="0" borderId="9" xfId="31" applyFont="1" applyFill="1" applyBorder="1" applyAlignment="1">
      <alignment horizontal="left" vertical="center" wrapText="1" indent="1"/>
    </xf>
    <xf numFmtId="0" fontId="31" fillId="0" borderId="10" xfId="31" applyFont="1" applyFill="1" applyBorder="1" applyAlignment="1">
      <alignment horizontal="left" vertical="center" wrapText="1" indent="2"/>
    </xf>
    <xf numFmtId="0" fontId="31" fillId="0" borderId="0" xfId="31" applyFont="1" applyFill="1" applyBorder="1" applyAlignment="1">
      <alignment horizontal="left" vertical="center" wrapText="1" indent="2"/>
    </xf>
    <xf numFmtId="0" fontId="34" fillId="0" borderId="0" xfId="31" applyFont="1" applyBorder="1" applyAlignment="1">
      <alignment horizontal="center" vertical="center"/>
    </xf>
    <xf numFmtId="0" fontId="37" fillId="0" borderId="7" xfId="31" applyFont="1" applyFill="1" applyBorder="1" applyAlignment="1">
      <alignment vertical="center" wrapText="1"/>
    </xf>
    <xf numFmtId="0" fontId="31" fillId="0" borderId="247" xfId="31" applyFont="1" applyFill="1" applyBorder="1" applyAlignment="1">
      <alignment horizontal="center" vertical="center"/>
    </xf>
    <xf numFmtId="0" fontId="34" fillId="0" borderId="0" xfId="31" applyFont="1" applyFill="1" applyBorder="1" applyAlignment="1">
      <alignment horizontal="left" vertical="center" indent="1" shrinkToFit="1"/>
    </xf>
    <xf numFmtId="0" fontId="37" fillId="0" borderId="119" xfId="31" applyFont="1" applyFill="1" applyBorder="1" applyAlignment="1">
      <alignment horizontal="center" vertical="center" wrapText="1"/>
    </xf>
    <xf numFmtId="0" fontId="37" fillId="0" borderId="9" xfId="31" applyFont="1" applyFill="1" applyBorder="1" applyAlignment="1">
      <alignment horizontal="center" vertical="center" wrapText="1"/>
    </xf>
    <xf numFmtId="49" fontId="31" fillId="0" borderId="12" xfId="31" applyNumberFormat="1" applyFont="1" applyFill="1" applyBorder="1" applyAlignment="1">
      <alignment horizontal="center" vertical="center"/>
    </xf>
    <xf numFmtId="0" fontId="31" fillId="0" borderId="248" xfId="31" applyFont="1" applyFill="1" applyBorder="1" applyAlignment="1">
      <alignment horizontal="center" vertical="center" wrapText="1"/>
    </xf>
    <xf numFmtId="0" fontId="31" fillId="0" borderId="247" xfId="31" applyFont="1" applyFill="1" applyBorder="1" applyAlignment="1">
      <alignment horizontal="center" vertical="center" wrapText="1"/>
    </xf>
    <xf numFmtId="0" fontId="31" fillId="0" borderId="14" xfId="31" applyFont="1" applyFill="1" applyBorder="1" applyAlignment="1">
      <alignment horizontal="left" vertical="center" wrapText="1" indent="2"/>
    </xf>
    <xf numFmtId="0" fontId="31" fillId="0" borderId="18" xfId="31" applyFont="1" applyFill="1" applyBorder="1" applyAlignment="1">
      <alignment horizontal="left" vertical="center" wrapText="1" indent="2"/>
    </xf>
    <xf numFmtId="0" fontId="31" fillId="0" borderId="249" xfId="31" applyFont="1" applyFill="1" applyBorder="1" applyAlignment="1">
      <alignment horizontal="center" vertical="center" wrapText="1"/>
    </xf>
    <xf numFmtId="0" fontId="31" fillId="0" borderId="94" xfId="31" applyFont="1" applyFill="1" applyBorder="1" applyAlignment="1">
      <alignment horizontal="center" vertical="center" wrapText="1"/>
    </xf>
    <xf numFmtId="0" fontId="37" fillId="0" borderId="3" xfId="31" applyFont="1" applyFill="1" applyBorder="1" applyAlignment="1">
      <alignment horizontal="center" vertical="center" wrapText="1"/>
    </xf>
    <xf numFmtId="0" fontId="37" fillId="0" borderId="2" xfId="31" applyFont="1" applyFill="1" applyBorder="1" applyAlignment="1">
      <alignment horizontal="center" vertical="center" wrapText="1"/>
    </xf>
  </cellXfs>
  <cellStyles count="47">
    <cellStyle name="ハイパーリンク" xfId="1"/>
    <cellStyle name="パーセント 2" xfId="2"/>
    <cellStyle name="パーセント 3" xfId="3"/>
    <cellStyle name="パーセント 4" xfId="4"/>
    <cellStyle name="桁区切り 2" xfId="5"/>
    <cellStyle name="桁区切り 2 2" xfId="6"/>
    <cellStyle name="桁区切り 3" xfId="7"/>
    <cellStyle name="標準" xfId="0" builtinId="0"/>
    <cellStyle name="標準 15" xfId="8"/>
    <cellStyle name="標準 2" xfId="9"/>
    <cellStyle name="標準 2 2" xfId="10"/>
    <cellStyle name="標準 2 2 2" xfId="11"/>
    <cellStyle name="標準 2 2 3" xfId="12"/>
    <cellStyle name="標準 2 3" xfId="13"/>
    <cellStyle name="標準 2 4" xfId="14"/>
    <cellStyle name="標準 2_障害者　加算" xfId="15"/>
    <cellStyle name="標準 2_障害者　加算_1" xfId="16"/>
    <cellStyle name="標準 3" xfId="17"/>
    <cellStyle name="標準 4" xfId="18"/>
    <cellStyle name="標準 4 2" xfId="19"/>
    <cellStyle name="標準 4 2 2" xfId="20"/>
    <cellStyle name="標準 4 2_障害者　加算" xfId="21"/>
    <cellStyle name="標準 4 2_障害者　加算_1" xfId="22"/>
    <cellStyle name="標準 4 3" xfId="23"/>
    <cellStyle name="標準 4 3_障害者　加算" xfId="24"/>
    <cellStyle name="標準 4 4" xfId="25"/>
    <cellStyle name="標準 5" xfId="26"/>
    <cellStyle name="標準 6" xfId="27"/>
    <cellStyle name="標準 7" xfId="28"/>
    <cellStyle name="標準 8" xfId="29"/>
    <cellStyle name="標準_090401yoshiki5-1-13" xfId="30"/>
    <cellStyle name="標準_③-２加算様式（就労）" xfId="31"/>
    <cellStyle name="標準_③-２加算様式（就労）_障害者　加算" xfId="32"/>
    <cellStyle name="標準_③-３加算様式（追加） 2" xfId="33"/>
    <cellStyle name="標準_【様式例】新規加算の体制届出書" xfId="34"/>
    <cellStyle name="標準_【様式例】新規加算の体制届出書_障害者　加算" xfId="35"/>
    <cellStyle name="標準_かさんくん1" xfId="36"/>
    <cellStyle name="標準_別紙１・添付様式（障害児施設）" xfId="37"/>
    <cellStyle name="標準_報酬コード表" xfId="38"/>
    <cellStyle name="標準_特定事業所加算届出様式" xfId="39"/>
    <cellStyle name="標準_短期入所介護給付費請求書" xfId="40"/>
    <cellStyle name="標準_総括表を変更しました（６／２３）" xfId="41"/>
    <cellStyle name="標準_障害者　加算" xfId="42"/>
    <cellStyle name="標準_障害者　加算_1" xfId="43"/>
    <cellStyle name="標準_障害者　加算_2" xfId="44"/>
    <cellStyle name="パーセント" xfId="45" builtinId="5"/>
    <cellStyle name="桁区切り" xfId="46" builtinId="6"/>
  </cellStyles>
  <dxfs count="101">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rgb="FFFFFF00"/>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externalLink" Target="externalLinks/externalLink1.xml" /><Relationship Id="rId76" Type="http://schemas.openxmlformats.org/officeDocument/2006/relationships/externalLink" Target="externalLinks/externalLink2.xml" /><Relationship Id="rId77" Type="http://schemas.openxmlformats.org/officeDocument/2006/relationships/externalLink" Target="externalLinks/externalLink3.xml" /><Relationship Id="rId78" Type="http://schemas.openxmlformats.org/officeDocument/2006/relationships/externalLink" Target="externalLinks/externalLink4.xml" /><Relationship Id="rId79" Type="http://schemas.openxmlformats.org/officeDocument/2006/relationships/externalLink" Target="externalLinks/externalLink5.xml" /><Relationship Id="rId80" Type="http://schemas.openxmlformats.org/officeDocument/2006/relationships/customXml" Target="../customXml/item3.xml" /><Relationship Id="rId81" Type="http://schemas.openxmlformats.org/officeDocument/2006/relationships/customXml" Target="../customXml/item1.xml" /><Relationship Id="rId82" Type="http://schemas.openxmlformats.org/officeDocument/2006/relationships/customXml" Target="../customXml/item2.xml" /><Relationship Id="rId83" Type="http://schemas.openxmlformats.org/officeDocument/2006/relationships/theme" Target="theme/theme1.xml" /><Relationship Id="rId84" Type="http://schemas.openxmlformats.org/officeDocument/2006/relationships/sharedStrings" Target="sharedStrings.xml" /><Relationship Id="rId85"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8255</xdr:colOff>
      <xdr:row>2</xdr:row>
      <xdr:rowOff>1905000</xdr:rowOff>
    </xdr:from>
    <xdr:to xmlns:xdr="http://schemas.openxmlformats.org/drawingml/2006/spreadsheetDrawing">
      <xdr:col>1</xdr:col>
      <xdr:colOff>1219200</xdr:colOff>
      <xdr:row>2</xdr:row>
      <xdr:rowOff>1905000</xdr:rowOff>
    </xdr:to>
    <xdr:sp macro="" textlink="">
      <xdr:nvSpPr>
        <xdr:cNvPr id="2" name="Text Box 2"/>
        <xdr:cNvSpPr txBox="1">
          <a:spLocks noChangeArrowheads="1"/>
        </xdr:cNvSpPr>
      </xdr:nvSpPr>
      <xdr:spPr>
        <a:xfrm>
          <a:off x="868680" y="2800350"/>
          <a:ext cx="1210945" cy="0"/>
        </a:xfrm>
        <a:prstGeom prst="rect">
          <a:avLst/>
        </a:prstGeom>
        <a:noFill/>
        <a:ln w="9525">
          <a:noFill/>
          <a:miter lim="800000"/>
          <a:headEnd/>
          <a:tailEnd/>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新規加算</a:t>
          </a:r>
        </a:p>
      </xdr:txBody>
    </xdr:sp>
    <xdr:clientData/>
  </xdr:twoCellAnchor>
  <xdr:twoCellAnchor>
    <xdr:from xmlns:xdr="http://schemas.openxmlformats.org/drawingml/2006/spreadsheetDrawing">
      <xdr:col>2</xdr:col>
      <xdr:colOff>86360</xdr:colOff>
      <xdr:row>2</xdr:row>
      <xdr:rowOff>216535</xdr:rowOff>
    </xdr:from>
    <xdr:to xmlns:xdr="http://schemas.openxmlformats.org/drawingml/2006/spreadsheetDrawing">
      <xdr:col>2</xdr:col>
      <xdr:colOff>4879975</xdr:colOff>
      <xdr:row>2</xdr:row>
      <xdr:rowOff>1740535</xdr:rowOff>
    </xdr:to>
    <xdr:sp macro="" textlink="">
      <xdr:nvSpPr>
        <xdr:cNvPr id="3" name="テキスト 8"/>
        <xdr:cNvSpPr txBox="1"/>
      </xdr:nvSpPr>
      <xdr:spPr>
        <a:xfrm>
          <a:off x="2165985" y="1111885"/>
          <a:ext cx="4793615" cy="1524000"/>
        </a:xfrm>
        <a:prstGeom prst="rect">
          <a:avLst/>
        </a:prstGeom>
        <a:solidFill>
          <a:srgbClr val="FFFF00"/>
        </a:solidFill>
        <a:ln w="952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a:lstStyle/>
        <a:p>
          <a:r>
            <a:rPr kumimoji="1" lang="ja-JP" altLang="en-US" sz="1800" b="1">
              <a:solidFill>
                <a:srgbClr val="FF0000"/>
              </a:solidFill>
            </a:rPr>
            <a:t>ここをクリックしたら各届出様式に遷移します。</a:t>
          </a:r>
          <a:endParaRPr kumimoji="1" lang="ja-JP" altLang="en-US" sz="1800" b="1">
            <a:solidFill>
              <a:srgbClr val="FF0000"/>
            </a:solidFill>
          </a:endParaRPr>
        </a:p>
        <a:p>
          <a:r>
            <a:rPr kumimoji="1" lang="ja-JP" altLang="en-US" sz="1800" b="1">
              <a:solidFill>
                <a:srgbClr val="FF0000"/>
              </a:solidFill>
            </a:rPr>
            <a:t>（児）も同じ。</a:t>
          </a:r>
          <a:endParaRPr kumimoji="1" lang="ja-JP" altLang="en-US" sz="1800" b="1">
            <a:solidFill>
              <a:srgbClr val="FF0000"/>
            </a:solidFill>
          </a:endParaRPr>
        </a:p>
      </xdr:txBody>
    </xdr:sp>
    <xdr:clientData/>
  </xdr:twoCellAnchor>
  <xdr:twoCellAnchor>
    <xdr:from xmlns:xdr="http://schemas.openxmlformats.org/drawingml/2006/spreadsheetDrawing">
      <xdr:col>1</xdr:col>
      <xdr:colOff>1065530</xdr:colOff>
      <xdr:row>2</xdr:row>
      <xdr:rowOff>1404620</xdr:rowOff>
    </xdr:from>
    <xdr:to xmlns:xdr="http://schemas.openxmlformats.org/drawingml/2006/spreadsheetDrawing">
      <xdr:col>2</xdr:col>
      <xdr:colOff>1023620</xdr:colOff>
      <xdr:row>3</xdr:row>
      <xdr:rowOff>202565</xdr:rowOff>
    </xdr:to>
    <xdr:sp macro="" textlink="">
      <xdr:nvSpPr>
        <xdr:cNvPr id="4" name="直線 9"/>
        <xdr:cNvSpPr/>
      </xdr:nvSpPr>
      <xdr:spPr>
        <a:xfrm flipH="1">
          <a:off x="1925955" y="2299970"/>
          <a:ext cx="1177290" cy="702945"/>
        </a:xfrm>
        <a:prstGeom prst="line">
          <a:avLst/>
        </a:prstGeom>
        <a:noFill/>
        <a:ln>
          <a:solidFill>
            <a:srgbClr val="FF0000"/>
          </a:solidFill>
          <a:headEnd type="none"/>
          <a:tailEnd type="triangle"/>
        </a:ln>
      </xdr:spPr>
      <xdr:style>
        <a:lnRef idx="1">
          <a:schemeClr val="accent1"/>
        </a:lnRef>
        <a:fillRef idx="0">
          <a:schemeClr val="accent1"/>
        </a:fillRef>
        <a:effectRef idx="0">
          <a:schemeClr val="accent1"/>
        </a:effectRef>
        <a:fontRef idx="minor">
          <a:schemeClr val="tx1"/>
        </a:fontRef>
      </xdr:style>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38</xdr:col>
      <xdr:colOff>0</xdr:colOff>
      <xdr:row>8</xdr:row>
      <xdr:rowOff>0</xdr:rowOff>
    </xdr:from>
    <xdr:to xmlns:xdr="http://schemas.openxmlformats.org/drawingml/2006/spreadsheetDrawing">
      <xdr:col>38</xdr:col>
      <xdr:colOff>332740</xdr:colOff>
      <xdr:row>8</xdr:row>
      <xdr:rowOff>317500</xdr:rowOff>
    </xdr:to>
    <xdr:sp macro="" textlink="">
      <xdr:nvSpPr>
        <xdr:cNvPr id="2" name="図形 1"/>
        <xdr:cNvSpPr/>
      </xdr:nvSpPr>
      <xdr:spPr>
        <a:xfrm>
          <a:off x="8343900" y="2280285"/>
          <a:ext cx="332740"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38</xdr:col>
      <xdr:colOff>0</xdr:colOff>
      <xdr:row>6</xdr:row>
      <xdr:rowOff>333375</xdr:rowOff>
    </xdr:from>
    <xdr:to xmlns:xdr="http://schemas.openxmlformats.org/drawingml/2006/spreadsheetDrawing">
      <xdr:col>38</xdr:col>
      <xdr:colOff>332740</xdr:colOff>
      <xdr:row>7</xdr:row>
      <xdr:rowOff>279400</xdr:rowOff>
    </xdr:to>
    <xdr:sp macro="" textlink="">
      <xdr:nvSpPr>
        <xdr:cNvPr id="3" name="図形 2"/>
        <xdr:cNvSpPr/>
      </xdr:nvSpPr>
      <xdr:spPr>
        <a:xfrm>
          <a:off x="8343900" y="1842135"/>
          <a:ext cx="332740"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38</xdr:col>
      <xdr:colOff>0</xdr:colOff>
      <xdr:row>7</xdr:row>
      <xdr:rowOff>0</xdr:rowOff>
    </xdr:from>
    <xdr:to xmlns:xdr="http://schemas.openxmlformats.org/drawingml/2006/spreadsheetDrawing">
      <xdr:col>38</xdr:col>
      <xdr:colOff>332740</xdr:colOff>
      <xdr:row>7</xdr:row>
      <xdr:rowOff>316865</xdr:rowOff>
    </xdr:to>
    <xdr:sp macro="" textlink="">
      <xdr:nvSpPr>
        <xdr:cNvPr id="2" name="図形 1"/>
        <xdr:cNvSpPr/>
      </xdr:nvSpPr>
      <xdr:spPr>
        <a:xfrm>
          <a:off x="8343900" y="1895475"/>
          <a:ext cx="332740" cy="31686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38</xdr:col>
      <xdr:colOff>0</xdr:colOff>
      <xdr:row>8</xdr:row>
      <xdr:rowOff>0</xdr:rowOff>
    </xdr:from>
    <xdr:to xmlns:xdr="http://schemas.openxmlformats.org/drawingml/2006/spreadsheetDrawing">
      <xdr:col>38</xdr:col>
      <xdr:colOff>332740</xdr:colOff>
      <xdr:row>8</xdr:row>
      <xdr:rowOff>317500</xdr:rowOff>
    </xdr:to>
    <xdr:sp macro="" textlink="">
      <xdr:nvSpPr>
        <xdr:cNvPr id="3" name="図形 2"/>
        <xdr:cNvSpPr/>
      </xdr:nvSpPr>
      <xdr:spPr>
        <a:xfrm>
          <a:off x="8343900" y="2295525"/>
          <a:ext cx="332740"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40</xdr:col>
      <xdr:colOff>0</xdr:colOff>
      <xdr:row>7</xdr:row>
      <xdr:rowOff>0</xdr:rowOff>
    </xdr:from>
    <xdr:to xmlns:xdr="http://schemas.openxmlformats.org/drawingml/2006/spreadsheetDrawing">
      <xdr:col>40</xdr:col>
      <xdr:colOff>332740</xdr:colOff>
      <xdr:row>7</xdr:row>
      <xdr:rowOff>316865</xdr:rowOff>
    </xdr:to>
    <xdr:sp macro="" textlink="">
      <xdr:nvSpPr>
        <xdr:cNvPr id="2" name="図形 1"/>
        <xdr:cNvSpPr/>
      </xdr:nvSpPr>
      <xdr:spPr>
        <a:xfrm>
          <a:off x="8296275" y="1895475"/>
          <a:ext cx="332740" cy="31686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40</xdr:col>
      <xdr:colOff>0</xdr:colOff>
      <xdr:row>8</xdr:row>
      <xdr:rowOff>0</xdr:rowOff>
    </xdr:from>
    <xdr:to xmlns:xdr="http://schemas.openxmlformats.org/drawingml/2006/spreadsheetDrawing">
      <xdr:col>40</xdr:col>
      <xdr:colOff>332740</xdr:colOff>
      <xdr:row>8</xdr:row>
      <xdr:rowOff>317500</xdr:rowOff>
    </xdr:to>
    <xdr:sp macro="" textlink="">
      <xdr:nvSpPr>
        <xdr:cNvPr id="3" name="図形 2"/>
        <xdr:cNvSpPr/>
      </xdr:nvSpPr>
      <xdr:spPr>
        <a:xfrm>
          <a:off x="8296275" y="2295525"/>
          <a:ext cx="332740"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8</xdr:row>
      <xdr:rowOff>0</xdr:rowOff>
    </xdr:from>
    <xdr:to xmlns:xdr="http://schemas.openxmlformats.org/drawingml/2006/spreadsheetDrawing">
      <xdr:col>9</xdr:col>
      <xdr:colOff>332740</xdr:colOff>
      <xdr:row>8</xdr:row>
      <xdr:rowOff>318135</xdr:rowOff>
    </xdr:to>
    <xdr:sp macro="" textlink="">
      <xdr:nvSpPr>
        <xdr:cNvPr id="2" name="図形 1"/>
        <xdr:cNvSpPr/>
      </xdr:nvSpPr>
      <xdr:spPr>
        <a:xfrm>
          <a:off x="7343775" y="2538730"/>
          <a:ext cx="332740"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9</xdr:col>
      <xdr:colOff>39370</xdr:colOff>
      <xdr:row>6</xdr:row>
      <xdr:rowOff>433705</xdr:rowOff>
    </xdr:from>
    <xdr:to xmlns:xdr="http://schemas.openxmlformats.org/drawingml/2006/spreadsheetDrawing">
      <xdr:col>9</xdr:col>
      <xdr:colOff>372110</xdr:colOff>
      <xdr:row>7</xdr:row>
      <xdr:rowOff>294005</xdr:rowOff>
    </xdr:to>
    <xdr:sp macro="" textlink="">
      <xdr:nvSpPr>
        <xdr:cNvPr id="2" name="図形 1"/>
        <xdr:cNvSpPr/>
      </xdr:nvSpPr>
      <xdr:spPr>
        <a:xfrm>
          <a:off x="7611745" y="1957705"/>
          <a:ext cx="332740"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35</xdr:col>
      <xdr:colOff>0</xdr:colOff>
      <xdr:row>8</xdr:row>
      <xdr:rowOff>0</xdr:rowOff>
    </xdr:from>
    <xdr:to xmlns:xdr="http://schemas.openxmlformats.org/drawingml/2006/spreadsheetDrawing">
      <xdr:col>36</xdr:col>
      <xdr:colOff>132080</xdr:colOff>
      <xdr:row>9</xdr:row>
      <xdr:rowOff>51435</xdr:rowOff>
    </xdr:to>
    <xdr:sp macro="" textlink="">
      <xdr:nvSpPr>
        <xdr:cNvPr id="2" name="図形 1"/>
        <xdr:cNvSpPr/>
      </xdr:nvSpPr>
      <xdr:spPr>
        <a:xfrm>
          <a:off x="6943725" y="1817370"/>
          <a:ext cx="332105"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35</xdr:col>
      <xdr:colOff>173990</xdr:colOff>
      <xdr:row>26</xdr:row>
      <xdr:rowOff>128905</xdr:rowOff>
    </xdr:from>
    <xdr:to xmlns:xdr="http://schemas.openxmlformats.org/drawingml/2006/spreadsheetDrawing">
      <xdr:col>39</xdr:col>
      <xdr:colOff>80010</xdr:colOff>
      <xdr:row>27</xdr:row>
      <xdr:rowOff>179705</xdr:rowOff>
    </xdr:to>
    <xdr:sp macro="" textlink="">
      <xdr:nvSpPr>
        <xdr:cNvPr id="3" name="図形 2"/>
        <xdr:cNvSpPr/>
      </xdr:nvSpPr>
      <xdr:spPr>
        <a:xfrm>
          <a:off x="7117715" y="6746875"/>
          <a:ext cx="706120"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9</xdr:col>
      <xdr:colOff>128905</xdr:colOff>
      <xdr:row>7</xdr:row>
      <xdr:rowOff>0</xdr:rowOff>
    </xdr:from>
    <xdr:to xmlns:xdr="http://schemas.openxmlformats.org/drawingml/2006/spreadsheetDrawing">
      <xdr:col>9</xdr:col>
      <xdr:colOff>461010</xdr:colOff>
      <xdr:row>8</xdr:row>
      <xdr:rowOff>12700</xdr:rowOff>
    </xdr:to>
    <xdr:sp macro="" textlink="">
      <xdr:nvSpPr>
        <xdr:cNvPr id="2" name="図形 1"/>
        <xdr:cNvSpPr/>
      </xdr:nvSpPr>
      <xdr:spPr>
        <a:xfrm>
          <a:off x="7596505" y="1828800"/>
          <a:ext cx="332105"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9</xdr:col>
      <xdr:colOff>198120</xdr:colOff>
      <xdr:row>7</xdr:row>
      <xdr:rowOff>0</xdr:rowOff>
    </xdr:from>
    <xdr:to xmlns:xdr="http://schemas.openxmlformats.org/drawingml/2006/spreadsheetDrawing">
      <xdr:col>9</xdr:col>
      <xdr:colOff>530225</xdr:colOff>
      <xdr:row>8</xdr:row>
      <xdr:rowOff>12700</xdr:rowOff>
    </xdr:to>
    <xdr:sp macro="" textlink="">
      <xdr:nvSpPr>
        <xdr:cNvPr id="2" name="図形 1"/>
        <xdr:cNvSpPr/>
      </xdr:nvSpPr>
      <xdr:spPr>
        <a:xfrm>
          <a:off x="7989570" y="1828800"/>
          <a:ext cx="332105"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38</xdr:col>
      <xdr:colOff>0</xdr:colOff>
      <xdr:row>8</xdr:row>
      <xdr:rowOff>0</xdr:rowOff>
    </xdr:from>
    <xdr:to xmlns:xdr="http://schemas.openxmlformats.org/drawingml/2006/spreadsheetDrawing">
      <xdr:col>39</xdr:col>
      <xdr:colOff>132080</xdr:colOff>
      <xdr:row>9</xdr:row>
      <xdr:rowOff>3810</xdr:rowOff>
    </xdr:to>
    <xdr:sp macro="" textlink="">
      <xdr:nvSpPr>
        <xdr:cNvPr id="2" name="図形 1"/>
        <xdr:cNvSpPr/>
      </xdr:nvSpPr>
      <xdr:spPr>
        <a:xfrm>
          <a:off x="7277100" y="2152650"/>
          <a:ext cx="332105"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8</xdr:row>
      <xdr:rowOff>0</xdr:rowOff>
    </xdr:from>
    <xdr:to xmlns:xdr="http://schemas.openxmlformats.org/drawingml/2006/spreadsheetDrawing">
      <xdr:col>9</xdr:col>
      <xdr:colOff>332740</xdr:colOff>
      <xdr:row>8</xdr:row>
      <xdr:rowOff>318135</xdr:rowOff>
    </xdr:to>
    <xdr:sp macro="" textlink="">
      <xdr:nvSpPr>
        <xdr:cNvPr id="2" name="図形 1"/>
        <xdr:cNvSpPr/>
      </xdr:nvSpPr>
      <xdr:spPr>
        <a:xfrm>
          <a:off x="10315575" y="2538730"/>
          <a:ext cx="332740"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9</xdr:row>
      <xdr:rowOff>0</xdr:rowOff>
    </xdr:from>
    <xdr:to xmlns:xdr="http://schemas.openxmlformats.org/drawingml/2006/spreadsheetDrawing">
      <xdr:col>9</xdr:col>
      <xdr:colOff>332740</xdr:colOff>
      <xdr:row>9</xdr:row>
      <xdr:rowOff>318135</xdr:rowOff>
    </xdr:to>
    <xdr:sp macro="" textlink="">
      <xdr:nvSpPr>
        <xdr:cNvPr id="3" name="図形 2"/>
        <xdr:cNvSpPr/>
      </xdr:nvSpPr>
      <xdr:spPr>
        <a:xfrm>
          <a:off x="10315575" y="3046095"/>
          <a:ext cx="332740"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13</xdr:row>
      <xdr:rowOff>0</xdr:rowOff>
    </xdr:from>
    <xdr:to xmlns:xdr="http://schemas.openxmlformats.org/drawingml/2006/spreadsheetDrawing">
      <xdr:col>9</xdr:col>
      <xdr:colOff>332740</xdr:colOff>
      <xdr:row>13</xdr:row>
      <xdr:rowOff>317500</xdr:rowOff>
    </xdr:to>
    <xdr:sp macro="" textlink="">
      <xdr:nvSpPr>
        <xdr:cNvPr id="4" name="図形 3"/>
        <xdr:cNvSpPr/>
      </xdr:nvSpPr>
      <xdr:spPr>
        <a:xfrm>
          <a:off x="10315575" y="4563110"/>
          <a:ext cx="332740"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26</xdr:col>
      <xdr:colOff>295275</xdr:colOff>
      <xdr:row>7</xdr:row>
      <xdr:rowOff>39370</xdr:rowOff>
    </xdr:from>
    <xdr:to xmlns:xdr="http://schemas.openxmlformats.org/drawingml/2006/spreadsheetDrawing">
      <xdr:col>29</xdr:col>
      <xdr:colOff>238125</xdr:colOff>
      <xdr:row>7</xdr:row>
      <xdr:rowOff>266700</xdr:rowOff>
    </xdr:to>
    <xdr:sp macro="" textlink="">
      <xdr:nvSpPr>
        <xdr:cNvPr id="6" name="図形 6"/>
        <xdr:cNvSpPr/>
      </xdr:nvSpPr>
      <xdr:spPr>
        <a:xfrm>
          <a:off x="10534650" y="1525270"/>
          <a:ext cx="857250" cy="2273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26</xdr:col>
      <xdr:colOff>152400</xdr:colOff>
      <xdr:row>8</xdr:row>
      <xdr:rowOff>30480</xdr:rowOff>
    </xdr:from>
    <xdr:to xmlns:xdr="http://schemas.openxmlformats.org/drawingml/2006/spreadsheetDrawing">
      <xdr:col>32</xdr:col>
      <xdr:colOff>247650</xdr:colOff>
      <xdr:row>8</xdr:row>
      <xdr:rowOff>257810</xdr:rowOff>
    </xdr:to>
    <xdr:sp macro="" textlink="">
      <xdr:nvSpPr>
        <xdr:cNvPr id="7" name="図形 7"/>
        <xdr:cNvSpPr/>
      </xdr:nvSpPr>
      <xdr:spPr>
        <a:xfrm>
          <a:off x="10391775" y="1802130"/>
          <a:ext cx="1924050" cy="2273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8" name="Line 7"/>
        <xdr:cNvSpPr>
          <a:spLocks noChangeShapeType="1"/>
        </xdr:cNvSpPr>
      </xdr:nvSpPr>
      <xdr:spPr>
        <a:xfrm>
          <a:off x="4257675" y="64579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30</xdr:row>
      <xdr:rowOff>43180</xdr:rowOff>
    </xdr:from>
    <xdr:to xmlns:xdr="http://schemas.openxmlformats.org/drawingml/2006/spreadsheetDrawing">
      <xdr:col>17</xdr:col>
      <xdr:colOff>285750</xdr:colOff>
      <xdr:row>30</xdr:row>
      <xdr:rowOff>43180</xdr:rowOff>
    </xdr:to>
    <xdr:sp macro="" textlink="">
      <xdr:nvSpPr>
        <xdr:cNvPr id="9" name="Line 8"/>
        <xdr:cNvSpPr>
          <a:spLocks noChangeShapeType="1"/>
        </xdr:cNvSpPr>
      </xdr:nvSpPr>
      <xdr:spPr>
        <a:xfrm>
          <a:off x="6391275" y="581533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31</xdr:row>
      <xdr:rowOff>43180</xdr:rowOff>
    </xdr:from>
    <xdr:to xmlns:xdr="http://schemas.openxmlformats.org/drawingml/2006/spreadsheetDrawing">
      <xdr:col>17</xdr:col>
      <xdr:colOff>295275</xdr:colOff>
      <xdr:row>31</xdr:row>
      <xdr:rowOff>43180</xdr:rowOff>
    </xdr:to>
    <xdr:sp macro="" textlink="">
      <xdr:nvSpPr>
        <xdr:cNvPr id="10" name="Line 9"/>
        <xdr:cNvSpPr>
          <a:spLocks noChangeShapeType="1"/>
        </xdr:cNvSpPr>
      </xdr:nvSpPr>
      <xdr:spPr>
        <a:xfrm>
          <a:off x="6400800" y="598678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32</xdr:row>
      <xdr:rowOff>49530</xdr:rowOff>
    </xdr:from>
    <xdr:to xmlns:xdr="http://schemas.openxmlformats.org/drawingml/2006/spreadsheetDrawing">
      <xdr:col>17</xdr:col>
      <xdr:colOff>295275</xdr:colOff>
      <xdr:row>32</xdr:row>
      <xdr:rowOff>49530</xdr:rowOff>
    </xdr:to>
    <xdr:sp macro="" textlink="">
      <xdr:nvSpPr>
        <xdr:cNvPr id="11" name="Line 10"/>
        <xdr:cNvSpPr>
          <a:spLocks noChangeShapeType="1"/>
        </xdr:cNvSpPr>
      </xdr:nvSpPr>
      <xdr:spPr>
        <a:xfrm>
          <a:off x="6372225" y="61645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5</xdr:col>
      <xdr:colOff>0</xdr:colOff>
      <xdr:row>8</xdr:row>
      <xdr:rowOff>0</xdr:rowOff>
    </xdr:from>
    <xdr:to xmlns:xdr="http://schemas.openxmlformats.org/drawingml/2006/spreadsheetDrawing">
      <xdr:col>5</xdr:col>
      <xdr:colOff>332740</xdr:colOff>
      <xdr:row>8</xdr:row>
      <xdr:rowOff>318135</xdr:rowOff>
    </xdr:to>
    <xdr:sp macro="" textlink="">
      <xdr:nvSpPr>
        <xdr:cNvPr id="2" name="図形 1"/>
        <xdr:cNvSpPr/>
      </xdr:nvSpPr>
      <xdr:spPr>
        <a:xfrm>
          <a:off x="9105900" y="2343150"/>
          <a:ext cx="332740"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8</xdr:row>
      <xdr:rowOff>0</xdr:rowOff>
    </xdr:from>
    <xdr:to xmlns:xdr="http://schemas.openxmlformats.org/drawingml/2006/spreadsheetDrawing">
      <xdr:col>9</xdr:col>
      <xdr:colOff>332740</xdr:colOff>
      <xdr:row>8</xdr:row>
      <xdr:rowOff>318135</xdr:rowOff>
    </xdr:to>
    <xdr:sp macro="" textlink="">
      <xdr:nvSpPr>
        <xdr:cNvPr id="2" name="図形 1"/>
        <xdr:cNvSpPr/>
      </xdr:nvSpPr>
      <xdr:spPr>
        <a:xfrm>
          <a:off x="7334250" y="2438400"/>
          <a:ext cx="332740"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8</xdr:col>
      <xdr:colOff>104775</xdr:colOff>
      <xdr:row>9</xdr:row>
      <xdr:rowOff>107950</xdr:rowOff>
    </xdr:from>
    <xdr:to xmlns:xdr="http://schemas.openxmlformats.org/drawingml/2006/spreadsheetDrawing">
      <xdr:col>10</xdr:col>
      <xdr:colOff>279400</xdr:colOff>
      <xdr:row>9</xdr:row>
      <xdr:rowOff>425450</xdr:rowOff>
    </xdr:to>
    <xdr:sp macro="" textlink="">
      <xdr:nvSpPr>
        <xdr:cNvPr id="3" name="図形 2"/>
        <xdr:cNvSpPr/>
      </xdr:nvSpPr>
      <xdr:spPr>
        <a:xfrm>
          <a:off x="7248525" y="3251200"/>
          <a:ext cx="1050925"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19</xdr:col>
      <xdr:colOff>0</xdr:colOff>
      <xdr:row>8</xdr:row>
      <xdr:rowOff>0</xdr:rowOff>
    </xdr:from>
    <xdr:to xmlns:xdr="http://schemas.openxmlformats.org/drawingml/2006/spreadsheetDrawing">
      <xdr:col>20</xdr:col>
      <xdr:colOff>132080</xdr:colOff>
      <xdr:row>8</xdr:row>
      <xdr:rowOff>317500</xdr:rowOff>
    </xdr:to>
    <xdr:sp macro="" textlink="">
      <xdr:nvSpPr>
        <xdr:cNvPr id="2" name="図形 1"/>
        <xdr:cNvSpPr/>
      </xdr:nvSpPr>
      <xdr:spPr>
        <a:xfrm>
          <a:off x="7486650" y="2438400"/>
          <a:ext cx="332105"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9</xdr:row>
      <xdr:rowOff>0</xdr:rowOff>
    </xdr:from>
    <xdr:to xmlns:xdr="http://schemas.openxmlformats.org/drawingml/2006/spreadsheetDrawing">
      <xdr:col>9</xdr:col>
      <xdr:colOff>332105</xdr:colOff>
      <xdr:row>9</xdr:row>
      <xdr:rowOff>318135</xdr:rowOff>
    </xdr:to>
    <xdr:sp macro="" textlink="">
      <xdr:nvSpPr>
        <xdr:cNvPr id="2" name="図形 1"/>
        <xdr:cNvSpPr/>
      </xdr:nvSpPr>
      <xdr:spPr>
        <a:xfrm>
          <a:off x="7524750" y="2598420"/>
          <a:ext cx="332105"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13</xdr:row>
      <xdr:rowOff>0</xdr:rowOff>
    </xdr:from>
    <xdr:to xmlns:xdr="http://schemas.openxmlformats.org/drawingml/2006/spreadsheetDrawing">
      <xdr:col>9</xdr:col>
      <xdr:colOff>332105</xdr:colOff>
      <xdr:row>13</xdr:row>
      <xdr:rowOff>317500</xdr:rowOff>
    </xdr:to>
    <xdr:sp macro="" textlink="">
      <xdr:nvSpPr>
        <xdr:cNvPr id="3" name="図形 2"/>
        <xdr:cNvSpPr/>
      </xdr:nvSpPr>
      <xdr:spPr>
        <a:xfrm>
          <a:off x="7524750" y="4112895"/>
          <a:ext cx="332105"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18</xdr:row>
      <xdr:rowOff>0</xdr:rowOff>
    </xdr:from>
    <xdr:to xmlns:xdr="http://schemas.openxmlformats.org/drawingml/2006/spreadsheetDrawing">
      <xdr:col>9</xdr:col>
      <xdr:colOff>332105</xdr:colOff>
      <xdr:row>18</xdr:row>
      <xdr:rowOff>318135</xdr:rowOff>
    </xdr:to>
    <xdr:sp macro="" textlink="">
      <xdr:nvSpPr>
        <xdr:cNvPr id="5" name="図形 4"/>
        <xdr:cNvSpPr/>
      </xdr:nvSpPr>
      <xdr:spPr>
        <a:xfrm>
          <a:off x="7524750" y="6589395"/>
          <a:ext cx="332105"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19</xdr:row>
      <xdr:rowOff>413385</xdr:rowOff>
    </xdr:from>
    <xdr:to xmlns:xdr="http://schemas.openxmlformats.org/drawingml/2006/spreadsheetDrawing">
      <xdr:col>9</xdr:col>
      <xdr:colOff>332105</xdr:colOff>
      <xdr:row>19</xdr:row>
      <xdr:rowOff>728980</xdr:rowOff>
    </xdr:to>
    <xdr:sp macro="" textlink="">
      <xdr:nvSpPr>
        <xdr:cNvPr id="6" name="図形 5"/>
        <xdr:cNvSpPr/>
      </xdr:nvSpPr>
      <xdr:spPr>
        <a:xfrm>
          <a:off x="7524750" y="7574280"/>
          <a:ext cx="332105" cy="31559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8</xdr:row>
      <xdr:rowOff>0</xdr:rowOff>
    </xdr:from>
    <xdr:to xmlns:xdr="http://schemas.openxmlformats.org/drawingml/2006/spreadsheetDrawing">
      <xdr:col>8</xdr:col>
      <xdr:colOff>332740</xdr:colOff>
      <xdr:row>8</xdr:row>
      <xdr:rowOff>318135</xdr:rowOff>
    </xdr:to>
    <xdr:sp macro="" textlink="">
      <xdr:nvSpPr>
        <xdr:cNvPr id="2" name="図形 1"/>
        <xdr:cNvSpPr/>
      </xdr:nvSpPr>
      <xdr:spPr>
        <a:xfrm>
          <a:off x="7877175" y="2538730"/>
          <a:ext cx="332740"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7</xdr:row>
      <xdr:rowOff>0</xdr:rowOff>
    </xdr:from>
    <xdr:to xmlns:xdr="http://schemas.openxmlformats.org/drawingml/2006/spreadsheetDrawing">
      <xdr:col>8</xdr:col>
      <xdr:colOff>332740</xdr:colOff>
      <xdr:row>7</xdr:row>
      <xdr:rowOff>317500</xdr:rowOff>
    </xdr:to>
    <xdr:sp macro="" textlink="">
      <xdr:nvSpPr>
        <xdr:cNvPr id="2" name="図形 1"/>
        <xdr:cNvSpPr/>
      </xdr:nvSpPr>
      <xdr:spPr>
        <a:xfrm>
          <a:off x="7029450" y="1981200"/>
          <a:ext cx="332740"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8</xdr:col>
      <xdr:colOff>0</xdr:colOff>
      <xdr:row>9</xdr:row>
      <xdr:rowOff>0</xdr:rowOff>
    </xdr:from>
    <xdr:to xmlns:xdr="http://schemas.openxmlformats.org/drawingml/2006/spreadsheetDrawing">
      <xdr:col>8</xdr:col>
      <xdr:colOff>332740</xdr:colOff>
      <xdr:row>9</xdr:row>
      <xdr:rowOff>317500</xdr:rowOff>
    </xdr:to>
    <xdr:sp macro="" textlink="">
      <xdr:nvSpPr>
        <xdr:cNvPr id="3" name="図形 2"/>
        <xdr:cNvSpPr/>
      </xdr:nvSpPr>
      <xdr:spPr>
        <a:xfrm>
          <a:off x="7029450" y="3162300"/>
          <a:ext cx="332740"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7</xdr:row>
      <xdr:rowOff>0</xdr:rowOff>
    </xdr:from>
    <xdr:to xmlns:xdr="http://schemas.openxmlformats.org/drawingml/2006/spreadsheetDrawing">
      <xdr:col>8</xdr:col>
      <xdr:colOff>332740</xdr:colOff>
      <xdr:row>7</xdr:row>
      <xdr:rowOff>316230</xdr:rowOff>
    </xdr:to>
    <xdr:sp macro="" textlink="">
      <xdr:nvSpPr>
        <xdr:cNvPr id="2" name="図形 1"/>
        <xdr:cNvSpPr/>
      </xdr:nvSpPr>
      <xdr:spPr>
        <a:xfrm>
          <a:off x="8324850" y="2095500"/>
          <a:ext cx="332740" cy="3162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7</xdr:col>
      <xdr:colOff>161925</xdr:colOff>
      <xdr:row>9</xdr:row>
      <xdr:rowOff>716915</xdr:rowOff>
    </xdr:from>
    <xdr:to xmlns:xdr="http://schemas.openxmlformats.org/drawingml/2006/spreadsheetDrawing">
      <xdr:col>9</xdr:col>
      <xdr:colOff>627380</xdr:colOff>
      <xdr:row>9</xdr:row>
      <xdr:rowOff>1031240</xdr:rowOff>
    </xdr:to>
    <xdr:sp macro="" textlink="">
      <xdr:nvSpPr>
        <xdr:cNvPr id="3" name="図形 2"/>
        <xdr:cNvSpPr/>
      </xdr:nvSpPr>
      <xdr:spPr>
        <a:xfrm>
          <a:off x="8296275" y="3736340"/>
          <a:ext cx="1341755" cy="31432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7</xdr:col>
      <xdr:colOff>0</xdr:colOff>
      <xdr:row>7</xdr:row>
      <xdr:rowOff>0</xdr:rowOff>
    </xdr:from>
    <xdr:to xmlns:xdr="http://schemas.openxmlformats.org/drawingml/2006/spreadsheetDrawing">
      <xdr:col>7</xdr:col>
      <xdr:colOff>332740</xdr:colOff>
      <xdr:row>7</xdr:row>
      <xdr:rowOff>318135</xdr:rowOff>
    </xdr:to>
    <xdr:sp macro="" textlink="">
      <xdr:nvSpPr>
        <xdr:cNvPr id="2" name="図形 1"/>
        <xdr:cNvSpPr/>
      </xdr:nvSpPr>
      <xdr:spPr>
        <a:xfrm>
          <a:off x="7267575" y="1905000"/>
          <a:ext cx="332740"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10</xdr:row>
      <xdr:rowOff>639445</xdr:rowOff>
    </xdr:from>
    <xdr:to xmlns:xdr="http://schemas.openxmlformats.org/drawingml/2006/spreadsheetDrawing">
      <xdr:col>5</xdr:col>
      <xdr:colOff>246380</xdr:colOff>
      <xdr:row>10</xdr:row>
      <xdr:rowOff>639445</xdr:rowOff>
    </xdr:to>
    <xdr:cxnSp macro="">
      <xdr:nvCxnSpPr>
        <xdr:cNvPr id="2" name="直線矢印コネクタ 1"/>
        <xdr:cNvCxnSpPr/>
      </xdr:nvCxnSpPr>
      <xdr:spPr>
        <a:xfrm>
          <a:off x="6208395" y="522668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7</xdr:col>
      <xdr:colOff>0</xdr:colOff>
      <xdr:row>7</xdr:row>
      <xdr:rowOff>0</xdr:rowOff>
    </xdr:from>
    <xdr:to xmlns:xdr="http://schemas.openxmlformats.org/drawingml/2006/spreadsheetDrawing">
      <xdr:col>8</xdr:col>
      <xdr:colOff>141605</xdr:colOff>
      <xdr:row>7</xdr:row>
      <xdr:rowOff>316865</xdr:rowOff>
    </xdr:to>
    <xdr:sp macro="" textlink="">
      <xdr:nvSpPr>
        <xdr:cNvPr id="3" name="図形 2"/>
        <xdr:cNvSpPr/>
      </xdr:nvSpPr>
      <xdr:spPr>
        <a:xfrm>
          <a:off x="7743825" y="2160270"/>
          <a:ext cx="332105" cy="31686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29.xml><?xml version="1.0" encoding="utf-8"?>
<xdr:wsDr xmlns:xdr="http://schemas.openxmlformats.org/drawingml/2006/spreadsheetDrawing" xmlns:a="http://schemas.openxmlformats.org/drawingml/2006/main">
  <xdr:twoCellAnchor>
    <xdr:from xmlns:xdr="http://schemas.openxmlformats.org/drawingml/2006/spreadsheetDrawing">
      <xdr:col>10</xdr:col>
      <xdr:colOff>239395</xdr:colOff>
      <xdr:row>7</xdr:row>
      <xdr:rowOff>0</xdr:rowOff>
    </xdr:from>
    <xdr:to xmlns:xdr="http://schemas.openxmlformats.org/drawingml/2006/spreadsheetDrawing">
      <xdr:col>10</xdr:col>
      <xdr:colOff>572135</xdr:colOff>
      <xdr:row>7</xdr:row>
      <xdr:rowOff>317500</xdr:rowOff>
    </xdr:to>
    <xdr:sp macro="" textlink="">
      <xdr:nvSpPr>
        <xdr:cNvPr id="2" name="図形 1"/>
        <xdr:cNvSpPr/>
      </xdr:nvSpPr>
      <xdr:spPr>
        <a:xfrm>
          <a:off x="7040245" y="1917065"/>
          <a:ext cx="332740"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10</xdr:col>
      <xdr:colOff>180340</xdr:colOff>
      <xdr:row>10</xdr:row>
      <xdr:rowOff>706120</xdr:rowOff>
    </xdr:from>
    <xdr:to xmlns:xdr="http://schemas.openxmlformats.org/drawingml/2006/spreadsheetDrawing">
      <xdr:col>12</xdr:col>
      <xdr:colOff>175895</xdr:colOff>
      <xdr:row>10</xdr:row>
      <xdr:rowOff>1075690</xdr:rowOff>
    </xdr:to>
    <xdr:sp macro="" textlink="">
      <xdr:nvSpPr>
        <xdr:cNvPr id="3" name="図形 2"/>
        <xdr:cNvSpPr/>
      </xdr:nvSpPr>
      <xdr:spPr>
        <a:xfrm>
          <a:off x="6981190" y="3802380"/>
          <a:ext cx="1367155" cy="36957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28</xdr:col>
      <xdr:colOff>142875</xdr:colOff>
      <xdr:row>7</xdr:row>
      <xdr:rowOff>0</xdr:rowOff>
    </xdr:from>
    <xdr:to xmlns:xdr="http://schemas.openxmlformats.org/drawingml/2006/spreadsheetDrawing">
      <xdr:col>31</xdr:col>
      <xdr:colOff>85725</xdr:colOff>
      <xdr:row>7</xdr:row>
      <xdr:rowOff>227330</xdr:rowOff>
    </xdr:to>
    <xdr:sp macro="" textlink="">
      <xdr:nvSpPr>
        <xdr:cNvPr id="7" name="図形 6"/>
        <xdr:cNvSpPr/>
      </xdr:nvSpPr>
      <xdr:spPr>
        <a:xfrm>
          <a:off x="10182225" y="1466850"/>
          <a:ext cx="857250" cy="2273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28</xdr:col>
      <xdr:colOff>0</xdr:colOff>
      <xdr:row>7</xdr:row>
      <xdr:rowOff>276860</xdr:rowOff>
    </xdr:from>
    <xdr:to xmlns:xdr="http://schemas.openxmlformats.org/drawingml/2006/spreadsheetDrawing">
      <xdr:col>34</xdr:col>
      <xdr:colOff>95250</xdr:colOff>
      <xdr:row>8</xdr:row>
      <xdr:rowOff>218440</xdr:rowOff>
    </xdr:to>
    <xdr:sp macro="" textlink="">
      <xdr:nvSpPr>
        <xdr:cNvPr id="8" name="図形 7"/>
        <xdr:cNvSpPr/>
      </xdr:nvSpPr>
      <xdr:spPr>
        <a:xfrm>
          <a:off x="10039350" y="1743710"/>
          <a:ext cx="1924050" cy="2273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11</xdr:col>
      <xdr:colOff>0</xdr:colOff>
      <xdr:row>29</xdr:row>
      <xdr:rowOff>0</xdr:rowOff>
    </xdr:from>
    <xdr:to xmlns:xdr="http://schemas.openxmlformats.org/drawingml/2006/spreadsheetDrawing">
      <xdr:col>11</xdr:col>
      <xdr:colOff>0</xdr:colOff>
      <xdr:row>29</xdr:row>
      <xdr:rowOff>0</xdr:rowOff>
    </xdr:to>
    <xdr:sp macro="" textlink="">
      <xdr:nvSpPr>
        <xdr:cNvPr id="9" name="Line 8"/>
        <xdr:cNvSpPr>
          <a:spLocks noChangeShapeType="1"/>
        </xdr:cNvSpPr>
      </xdr:nvSpPr>
      <xdr:spPr>
        <a:xfrm>
          <a:off x="3819525" y="58483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35</xdr:row>
      <xdr:rowOff>0</xdr:rowOff>
    </xdr:from>
    <xdr:to xmlns:xdr="http://schemas.openxmlformats.org/drawingml/2006/spreadsheetDrawing">
      <xdr:col>11</xdr:col>
      <xdr:colOff>0</xdr:colOff>
      <xdr:row>35</xdr:row>
      <xdr:rowOff>0</xdr:rowOff>
    </xdr:to>
    <xdr:sp macro="" textlink="">
      <xdr:nvSpPr>
        <xdr:cNvPr id="10" name="Line 9"/>
        <xdr:cNvSpPr>
          <a:spLocks noChangeShapeType="1"/>
        </xdr:cNvSpPr>
      </xdr:nvSpPr>
      <xdr:spPr>
        <a:xfrm>
          <a:off x="3819525" y="91859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31</xdr:row>
      <xdr:rowOff>171450</xdr:rowOff>
    </xdr:from>
    <xdr:to xmlns:xdr="http://schemas.openxmlformats.org/drawingml/2006/spreadsheetDrawing">
      <xdr:col>17</xdr:col>
      <xdr:colOff>285750</xdr:colOff>
      <xdr:row>31</xdr:row>
      <xdr:rowOff>171450</xdr:rowOff>
    </xdr:to>
    <xdr:sp macro="" textlink="">
      <xdr:nvSpPr>
        <xdr:cNvPr id="11" name="Line 10"/>
        <xdr:cNvSpPr>
          <a:spLocks noChangeShapeType="1"/>
        </xdr:cNvSpPr>
      </xdr:nvSpPr>
      <xdr:spPr>
        <a:xfrm>
          <a:off x="5953125" y="70942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32</xdr:row>
      <xdr:rowOff>171450</xdr:rowOff>
    </xdr:from>
    <xdr:to xmlns:xdr="http://schemas.openxmlformats.org/drawingml/2006/spreadsheetDrawing">
      <xdr:col>17</xdr:col>
      <xdr:colOff>295275</xdr:colOff>
      <xdr:row>32</xdr:row>
      <xdr:rowOff>171450</xdr:rowOff>
    </xdr:to>
    <xdr:sp macro="" textlink="">
      <xdr:nvSpPr>
        <xdr:cNvPr id="12" name="Line 11"/>
        <xdr:cNvSpPr>
          <a:spLocks noChangeShapeType="1"/>
        </xdr:cNvSpPr>
      </xdr:nvSpPr>
      <xdr:spPr>
        <a:xfrm>
          <a:off x="5962650" y="77876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33</xdr:row>
      <xdr:rowOff>198755</xdr:rowOff>
    </xdr:from>
    <xdr:to xmlns:xdr="http://schemas.openxmlformats.org/drawingml/2006/spreadsheetDrawing">
      <xdr:col>17</xdr:col>
      <xdr:colOff>295275</xdr:colOff>
      <xdr:row>33</xdr:row>
      <xdr:rowOff>198755</xdr:rowOff>
    </xdr:to>
    <xdr:sp macro="" textlink="">
      <xdr:nvSpPr>
        <xdr:cNvPr id="13" name="Line 12"/>
        <xdr:cNvSpPr>
          <a:spLocks noChangeShapeType="1"/>
        </xdr:cNvSpPr>
      </xdr:nvSpPr>
      <xdr:spPr>
        <a:xfrm>
          <a:off x="5934075" y="85083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30.xml><?xml version="1.0" encoding="utf-8"?>
<xdr:wsDr xmlns:xdr="http://schemas.openxmlformats.org/drawingml/2006/spreadsheetDrawing" xmlns:a="http://schemas.openxmlformats.org/drawingml/2006/main">
  <xdr:twoCellAnchor>
    <xdr:from xmlns:xdr="http://schemas.openxmlformats.org/drawingml/2006/spreadsheetDrawing">
      <xdr:col>37</xdr:col>
      <xdr:colOff>0</xdr:colOff>
      <xdr:row>7</xdr:row>
      <xdr:rowOff>0</xdr:rowOff>
    </xdr:from>
    <xdr:to xmlns:xdr="http://schemas.openxmlformats.org/drawingml/2006/spreadsheetDrawing">
      <xdr:col>38</xdr:col>
      <xdr:colOff>65405</xdr:colOff>
      <xdr:row>8</xdr:row>
      <xdr:rowOff>51435</xdr:rowOff>
    </xdr:to>
    <xdr:sp macro="" textlink="">
      <xdr:nvSpPr>
        <xdr:cNvPr id="2" name="図形 1"/>
        <xdr:cNvSpPr/>
      </xdr:nvSpPr>
      <xdr:spPr>
        <a:xfrm>
          <a:off x="9088120" y="1390650"/>
          <a:ext cx="332105"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37</xdr:col>
      <xdr:colOff>0</xdr:colOff>
      <xdr:row>9</xdr:row>
      <xdr:rowOff>0</xdr:rowOff>
    </xdr:from>
    <xdr:to xmlns:xdr="http://schemas.openxmlformats.org/drawingml/2006/spreadsheetDrawing">
      <xdr:col>38</xdr:col>
      <xdr:colOff>65405</xdr:colOff>
      <xdr:row>10</xdr:row>
      <xdr:rowOff>51435</xdr:rowOff>
    </xdr:to>
    <xdr:sp macro="" textlink="">
      <xdr:nvSpPr>
        <xdr:cNvPr id="3" name="図形 2"/>
        <xdr:cNvSpPr/>
      </xdr:nvSpPr>
      <xdr:spPr>
        <a:xfrm>
          <a:off x="9088120" y="1924050"/>
          <a:ext cx="332105"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37</xdr:col>
      <xdr:colOff>0</xdr:colOff>
      <xdr:row>11</xdr:row>
      <xdr:rowOff>0</xdr:rowOff>
    </xdr:from>
    <xdr:to xmlns:xdr="http://schemas.openxmlformats.org/drawingml/2006/spreadsheetDrawing">
      <xdr:col>38</xdr:col>
      <xdr:colOff>65405</xdr:colOff>
      <xdr:row>12</xdr:row>
      <xdr:rowOff>50800</xdr:rowOff>
    </xdr:to>
    <xdr:sp macro="" textlink="">
      <xdr:nvSpPr>
        <xdr:cNvPr id="4" name="図形 3"/>
        <xdr:cNvSpPr/>
      </xdr:nvSpPr>
      <xdr:spPr>
        <a:xfrm>
          <a:off x="9088120" y="2457450"/>
          <a:ext cx="332105"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37</xdr:col>
      <xdr:colOff>0</xdr:colOff>
      <xdr:row>21</xdr:row>
      <xdr:rowOff>0</xdr:rowOff>
    </xdr:from>
    <xdr:to xmlns:xdr="http://schemas.openxmlformats.org/drawingml/2006/spreadsheetDrawing">
      <xdr:col>38</xdr:col>
      <xdr:colOff>65405</xdr:colOff>
      <xdr:row>22</xdr:row>
      <xdr:rowOff>62865</xdr:rowOff>
    </xdr:to>
    <xdr:sp macro="" textlink="">
      <xdr:nvSpPr>
        <xdr:cNvPr id="5" name="図形 4"/>
        <xdr:cNvSpPr/>
      </xdr:nvSpPr>
      <xdr:spPr>
        <a:xfrm>
          <a:off x="9088120" y="4865370"/>
          <a:ext cx="332105"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38</xdr:col>
      <xdr:colOff>0</xdr:colOff>
      <xdr:row>36</xdr:row>
      <xdr:rowOff>0</xdr:rowOff>
    </xdr:from>
    <xdr:to xmlns:xdr="http://schemas.openxmlformats.org/drawingml/2006/spreadsheetDrawing">
      <xdr:col>39</xdr:col>
      <xdr:colOff>65405</xdr:colOff>
      <xdr:row>37</xdr:row>
      <xdr:rowOff>62865</xdr:rowOff>
    </xdr:to>
    <xdr:sp macro="" textlink="">
      <xdr:nvSpPr>
        <xdr:cNvPr id="6" name="図形 5"/>
        <xdr:cNvSpPr/>
      </xdr:nvSpPr>
      <xdr:spPr>
        <a:xfrm>
          <a:off x="9354820" y="8153400"/>
          <a:ext cx="332105"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31.xml><?xml version="1.0" encoding="utf-8"?>
<xdr:wsDr xmlns:xdr="http://schemas.openxmlformats.org/drawingml/2006/spreadsheetDrawing" xmlns:a="http://schemas.openxmlformats.org/drawingml/2006/main">
  <xdr:twoCellAnchor>
    <xdr:from xmlns:xdr="http://schemas.openxmlformats.org/drawingml/2006/spreadsheetDrawing">
      <xdr:col>12</xdr:col>
      <xdr:colOff>0</xdr:colOff>
      <xdr:row>6</xdr:row>
      <xdr:rowOff>0</xdr:rowOff>
    </xdr:from>
    <xdr:to xmlns:xdr="http://schemas.openxmlformats.org/drawingml/2006/spreadsheetDrawing">
      <xdr:col>12</xdr:col>
      <xdr:colOff>332105</xdr:colOff>
      <xdr:row>6</xdr:row>
      <xdr:rowOff>316230</xdr:rowOff>
    </xdr:to>
    <xdr:sp macro="" textlink="">
      <xdr:nvSpPr>
        <xdr:cNvPr id="2" name="図形 1"/>
        <xdr:cNvSpPr/>
      </xdr:nvSpPr>
      <xdr:spPr>
        <a:xfrm>
          <a:off x="8448675" y="1821180"/>
          <a:ext cx="332105" cy="3162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32.xml><?xml version="1.0" encoding="utf-8"?>
<xdr:wsDr xmlns:xdr="http://schemas.openxmlformats.org/drawingml/2006/spreadsheetDrawing" xmlns:a="http://schemas.openxmlformats.org/drawingml/2006/main">
  <xdr:twoCellAnchor>
    <xdr:from xmlns:xdr="http://schemas.openxmlformats.org/drawingml/2006/spreadsheetDrawing">
      <xdr:col>12</xdr:col>
      <xdr:colOff>0</xdr:colOff>
      <xdr:row>7</xdr:row>
      <xdr:rowOff>0</xdr:rowOff>
    </xdr:from>
    <xdr:to xmlns:xdr="http://schemas.openxmlformats.org/drawingml/2006/spreadsheetDrawing">
      <xdr:col>12</xdr:col>
      <xdr:colOff>332105</xdr:colOff>
      <xdr:row>7</xdr:row>
      <xdr:rowOff>316230</xdr:rowOff>
    </xdr:to>
    <xdr:sp macro="" textlink="">
      <xdr:nvSpPr>
        <xdr:cNvPr id="3" name="図形 2"/>
        <xdr:cNvSpPr/>
      </xdr:nvSpPr>
      <xdr:spPr>
        <a:xfrm>
          <a:off x="8448675" y="1933575"/>
          <a:ext cx="332105" cy="3162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12</xdr:col>
      <xdr:colOff>0</xdr:colOff>
      <xdr:row>8</xdr:row>
      <xdr:rowOff>0</xdr:rowOff>
    </xdr:from>
    <xdr:to xmlns:xdr="http://schemas.openxmlformats.org/drawingml/2006/spreadsheetDrawing">
      <xdr:col>12</xdr:col>
      <xdr:colOff>332105</xdr:colOff>
      <xdr:row>8</xdr:row>
      <xdr:rowOff>315595</xdr:rowOff>
    </xdr:to>
    <xdr:sp macro="" textlink="">
      <xdr:nvSpPr>
        <xdr:cNvPr id="4" name="図形 3"/>
        <xdr:cNvSpPr/>
      </xdr:nvSpPr>
      <xdr:spPr>
        <a:xfrm>
          <a:off x="8448675" y="2486025"/>
          <a:ext cx="332105" cy="31559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33.xml><?xml version="1.0" encoding="utf-8"?>
<xdr:wsDr xmlns:xdr="http://schemas.openxmlformats.org/drawingml/2006/spreadsheetDrawing" xmlns:a="http://schemas.openxmlformats.org/drawingml/2006/main">
  <xdr:twoCellAnchor>
    <xdr:from xmlns:xdr="http://schemas.openxmlformats.org/drawingml/2006/spreadsheetDrawing">
      <xdr:col>12</xdr:col>
      <xdr:colOff>0</xdr:colOff>
      <xdr:row>6</xdr:row>
      <xdr:rowOff>0</xdr:rowOff>
    </xdr:from>
    <xdr:to xmlns:xdr="http://schemas.openxmlformats.org/drawingml/2006/spreadsheetDrawing">
      <xdr:col>12</xdr:col>
      <xdr:colOff>332105</xdr:colOff>
      <xdr:row>6</xdr:row>
      <xdr:rowOff>316230</xdr:rowOff>
    </xdr:to>
    <xdr:sp macro="" textlink="">
      <xdr:nvSpPr>
        <xdr:cNvPr id="2" name="図形 1"/>
        <xdr:cNvSpPr/>
      </xdr:nvSpPr>
      <xdr:spPr>
        <a:xfrm>
          <a:off x="8448675" y="1821180"/>
          <a:ext cx="332105" cy="3162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3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8</xdr:row>
      <xdr:rowOff>0</xdr:rowOff>
    </xdr:from>
    <xdr:to xmlns:xdr="http://schemas.openxmlformats.org/drawingml/2006/spreadsheetDrawing">
      <xdr:col>12</xdr:col>
      <xdr:colOff>141605</xdr:colOff>
      <xdr:row>8</xdr:row>
      <xdr:rowOff>316230</xdr:rowOff>
    </xdr:to>
    <xdr:sp macro="" textlink="">
      <xdr:nvSpPr>
        <xdr:cNvPr id="2" name="図形 1"/>
        <xdr:cNvSpPr/>
      </xdr:nvSpPr>
      <xdr:spPr>
        <a:xfrm>
          <a:off x="8029575" y="2628900"/>
          <a:ext cx="332105" cy="3162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35.xml><?xml version="1.0" encoding="utf-8"?>
<xdr:wsDr xmlns:xdr="http://schemas.openxmlformats.org/drawingml/2006/spreadsheetDrawing" xmlns:a="http://schemas.openxmlformats.org/drawingml/2006/main">
  <xdr:twoCellAnchor>
    <xdr:from xmlns:xdr="http://schemas.openxmlformats.org/drawingml/2006/spreadsheetDrawing">
      <xdr:col>2</xdr:col>
      <xdr:colOff>209550</xdr:colOff>
      <xdr:row>10</xdr:row>
      <xdr:rowOff>2078990</xdr:rowOff>
    </xdr:from>
    <xdr:to xmlns:xdr="http://schemas.openxmlformats.org/drawingml/2006/spreadsheetDrawing">
      <xdr:col>5</xdr:col>
      <xdr:colOff>819785</xdr:colOff>
      <xdr:row>10</xdr:row>
      <xdr:rowOff>2945765</xdr:rowOff>
    </xdr:to>
    <xdr:sp macro="" textlink="">
      <xdr:nvSpPr>
        <xdr:cNvPr id="2" name="大かっこ 1"/>
        <xdr:cNvSpPr/>
      </xdr:nvSpPr>
      <xdr:spPr>
        <a:xfrm>
          <a:off x="2152650" y="6012815"/>
          <a:ext cx="3982085"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190500</xdr:colOff>
      <xdr:row>12</xdr:row>
      <xdr:rowOff>673735</xdr:rowOff>
    </xdr:from>
    <xdr:to xmlns:xdr="http://schemas.openxmlformats.org/drawingml/2006/spreadsheetDrawing">
      <xdr:col>5</xdr:col>
      <xdr:colOff>799465</xdr:colOff>
      <xdr:row>12</xdr:row>
      <xdr:rowOff>1473200</xdr:rowOff>
    </xdr:to>
    <xdr:sp macro="" textlink="">
      <xdr:nvSpPr>
        <xdr:cNvPr id="3" name="大かっこ 2"/>
        <xdr:cNvSpPr/>
      </xdr:nvSpPr>
      <xdr:spPr>
        <a:xfrm>
          <a:off x="2133600" y="8589010"/>
          <a:ext cx="3980815" cy="79946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9</xdr:col>
      <xdr:colOff>0</xdr:colOff>
      <xdr:row>8</xdr:row>
      <xdr:rowOff>0</xdr:rowOff>
    </xdr:from>
    <xdr:to xmlns:xdr="http://schemas.openxmlformats.org/drawingml/2006/spreadsheetDrawing">
      <xdr:col>10</xdr:col>
      <xdr:colOff>141605</xdr:colOff>
      <xdr:row>8</xdr:row>
      <xdr:rowOff>316865</xdr:rowOff>
    </xdr:to>
    <xdr:sp macro="" textlink="">
      <xdr:nvSpPr>
        <xdr:cNvPr id="4" name="図形 3"/>
        <xdr:cNvSpPr/>
      </xdr:nvSpPr>
      <xdr:spPr>
        <a:xfrm>
          <a:off x="7448550" y="2438400"/>
          <a:ext cx="332105" cy="31686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9</xdr:row>
      <xdr:rowOff>351155</xdr:rowOff>
    </xdr:from>
    <xdr:to xmlns:xdr="http://schemas.openxmlformats.org/drawingml/2006/spreadsheetDrawing">
      <xdr:col>10</xdr:col>
      <xdr:colOff>141605</xdr:colOff>
      <xdr:row>9</xdr:row>
      <xdr:rowOff>665480</xdr:rowOff>
    </xdr:to>
    <xdr:sp macro="" textlink="">
      <xdr:nvSpPr>
        <xdr:cNvPr id="5" name="図形 4"/>
        <xdr:cNvSpPr/>
      </xdr:nvSpPr>
      <xdr:spPr>
        <a:xfrm>
          <a:off x="7448550" y="3256280"/>
          <a:ext cx="332105" cy="31432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10</xdr:row>
      <xdr:rowOff>1484630</xdr:rowOff>
    </xdr:from>
    <xdr:to xmlns:xdr="http://schemas.openxmlformats.org/drawingml/2006/spreadsheetDrawing">
      <xdr:col>10</xdr:col>
      <xdr:colOff>141605</xdr:colOff>
      <xdr:row>10</xdr:row>
      <xdr:rowOff>1793875</xdr:rowOff>
    </xdr:to>
    <xdr:sp macro="" textlink="">
      <xdr:nvSpPr>
        <xdr:cNvPr id="6" name="図形 5"/>
        <xdr:cNvSpPr/>
      </xdr:nvSpPr>
      <xdr:spPr>
        <a:xfrm>
          <a:off x="7448550" y="5418455"/>
          <a:ext cx="332105" cy="30924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11</xdr:row>
      <xdr:rowOff>0</xdr:rowOff>
    </xdr:from>
    <xdr:to xmlns:xdr="http://schemas.openxmlformats.org/drawingml/2006/spreadsheetDrawing">
      <xdr:col>10</xdr:col>
      <xdr:colOff>141605</xdr:colOff>
      <xdr:row>11</xdr:row>
      <xdr:rowOff>317500</xdr:rowOff>
    </xdr:to>
    <xdr:sp macro="" textlink="">
      <xdr:nvSpPr>
        <xdr:cNvPr id="7" name="図形 6"/>
        <xdr:cNvSpPr/>
      </xdr:nvSpPr>
      <xdr:spPr>
        <a:xfrm>
          <a:off x="7448550" y="6962775"/>
          <a:ext cx="332105"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12</xdr:row>
      <xdr:rowOff>673735</xdr:rowOff>
    </xdr:from>
    <xdr:to xmlns:xdr="http://schemas.openxmlformats.org/drawingml/2006/spreadsheetDrawing">
      <xdr:col>10</xdr:col>
      <xdr:colOff>141605</xdr:colOff>
      <xdr:row>12</xdr:row>
      <xdr:rowOff>986155</xdr:rowOff>
    </xdr:to>
    <xdr:sp macro="" textlink="">
      <xdr:nvSpPr>
        <xdr:cNvPr id="8" name="図形 7"/>
        <xdr:cNvSpPr/>
      </xdr:nvSpPr>
      <xdr:spPr>
        <a:xfrm>
          <a:off x="7448550" y="8589010"/>
          <a:ext cx="332105" cy="3124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36.xml><?xml version="1.0" encoding="utf-8"?>
<xdr:wsDr xmlns:xdr="http://schemas.openxmlformats.org/drawingml/2006/spreadsheetDrawing" xmlns:a="http://schemas.openxmlformats.org/drawingml/2006/main">
  <xdr:twoCellAnchor>
    <xdr:from xmlns:xdr="http://schemas.openxmlformats.org/drawingml/2006/spreadsheetDrawing">
      <xdr:col>8</xdr:col>
      <xdr:colOff>112395</xdr:colOff>
      <xdr:row>7</xdr:row>
      <xdr:rowOff>0</xdr:rowOff>
    </xdr:from>
    <xdr:to xmlns:xdr="http://schemas.openxmlformats.org/drawingml/2006/spreadsheetDrawing">
      <xdr:col>8</xdr:col>
      <xdr:colOff>444500</xdr:colOff>
      <xdr:row>7</xdr:row>
      <xdr:rowOff>317500</xdr:rowOff>
    </xdr:to>
    <xdr:sp macro="" textlink="">
      <xdr:nvSpPr>
        <xdr:cNvPr id="2" name="図形 1"/>
        <xdr:cNvSpPr/>
      </xdr:nvSpPr>
      <xdr:spPr>
        <a:xfrm>
          <a:off x="6141720" y="1952625"/>
          <a:ext cx="332105"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37.xml><?xml version="1.0" encoding="utf-8"?>
<xdr:wsDr xmlns:xdr="http://schemas.openxmlformats.org/drawingml/2006/spreadsheetDrawing" xmlns:a="http://schemas.openxmlformats.org/drawingml/2006/main">
  <xdr:twoCellAnchor>
    <xdr:from xmlns:xdr="http://schemas.openxmlformats.org/drawingml/2006/spreadsheetDrawing">
      <xdr:col>36</xdr:col>
      <xdr:colOff>0</xdr:colOff>
      <xdr:row>8</xdr:row>
      <xdr:rowOff>0</xdr:rowOff>
    </xdr:from>
    <xdr:to xmlns:xdr="http://schemas.openxmlformats.org/drawingml/2006/spreadsheetDrawing">
      <xdr:col>37</xdr:col>
      <xdr:colOff>55880</xdr:colOff>
      <xdr:row>8</xdr:row>
      <xdr:rowOff>263525</xdr:rowOff>
    </xdr:to>
    <xdr:sp macro="" textlink="">
      <xdr:nvSpPr>
        <xdr:cNvPr id="2" name="図形 1"/>
        <xdr:cNvSpPr/>
      </xdr:nvSpPr>
      <xdr:spPr>
        <a:xfrm>
          <a:off x="7200900" y="2057400"/>
          <a:ext cx="255905" cy="26352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38.xml><?xml version="1.0" encoding="utf-8"?>
<xdr:wsDr xmlns:xdr="http://schemas.openxmlformats.org/drawingml/2006/spreadsheetDrawing" xmlns:a="http://schemas.openxmlformats.org/drawingml/2006/main">
  <xdr:twoCellAnchor>
    <xdr:from xmlns:xdr="http://schemas.openxmlformats.org/drawingml/2006/spreadsheetDrawing">
      <xdr:col>10</xdr:col>
      <xdr:colOff>43815</xdr:colOff>
      <xdr:row>7</xdr:row>
      <xdr:rowOff>52070</xdr:rowOff>
    </xdr:from>
    <xdr:to xmlns:xdr="http://schemas.openxmlformats.org/drawingml/2006/spreadsheetDrawing">
      <xdr:col>10</xdr:col>
      <xdr:colOff>321310</xdr:colOff>
      <xdr:row>7</xdr:row>
      <xdr:rowOff>318135</xdr:rowOff>
    </xdr:to>
    <xdr:sp macro="" textlink="">
      <xdr:nvSpPr>
        <xdr:cNvPr id="2" name="図形 1"/>
        <xdr:cNvSpPr/>
      </xdr:nvSpPr>
      <xdr:spPr>
        <a:xfrm>
          <a:off x="7606665" y="1957070"/>
          <a:ext cx="277495" cy="26606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39.xml><?xml version="1.0" encoding="utf-8"?>
<xdr:wsDr xmlns:xdr="http://schemas.openxmlformats.org/drawingml/2006/spreadsheetDrawing" xmlns:a="http://schemas.openxmlformats.org/drawingml/2006/main">
  <xdr:twoCellAnchor>
    <xdr:from xmlns:xdr="http://schemas.openxmlformats.org/drawingml/2006/spreadsheetDrawing">
      <xdr:col>12</xdr:col>
      <xdr:colOff>213995</xdr:colOff>
      <xdr:row>7</xdr:row>
      <xdr:rowOff>53975</xdr:rowOff>
    </xdr:from>
    <xdr:to xmlns:xdr="http://schemas.openxmlformats.org/drawingml/2006/spreadsheetDrawing">
      <xdr:col>12</xdr:col>
      <xdr:colOff>482600</xdr:colOff>
      <xdr:row>7</xdr:row>
      <xdr:rowOff>310515</xdr:rowOff>
    </xdr:to>
    <xdr:sp macro="" textlink="">
      <xdr:nvSpPr>
        <xdr:cNvPr id="2" name="図形 1"/>
        <xdr:cNvSpPr/>
      </xdr:nvSpPr>
      <xdr:spPr>
        <a:xfrm>
          <a:off x="11320145" y="1934210"/>
          <a:ext cx="268605" cy="25654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27</xdr:col>
      <xdr:colOff>142875</xdr:colOff>
      <xdr:row>7</xdr:row>
      <xdr:rowOff>0</xdr:rowOff>
    </xdr:from>
    <xdr:to xmlns:xdr="http://schemas.openxmlformats.org/drawingml/2006/spreadsheetDrawing">
      <xdr:col>30</xdr:col>
      <xdr:colOff>85725</xdr:colOff>
      <xdr:row>7</xdr:row>
      <xdr:rowOff>227330</xdr:rowOff>
    </xdr:to>
    <xdr:sp macro="" textlink="">
      <xdr:nvSpPr>
        <xdr:cNvPr id="8" name="図形 7"/>
        <xdr:cNvSpPr/>
      </xdr:nvSpPr>
      <xdr:spPr>
        <a:xfrm>
          <a:off x="10296525" y="1466850"/>
          <a:ext cx="857250" cy="2273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7</xdr:row>
      <xdr:rowOff>276860</xdr:rowOff>
    </xdr:from>
    <xdr:to xmlns:xdr="http://schemas.openxmlformats.org/drawingml/2006/spreadsheetDrawing">
      <xdr:col>33</xdr:col>
      <xdr:colOff>95250</xdr:colOff>
      <xdr:row>8</xdr:row>
      <xdr:rowOff>218440</xdr:rowOff>
    </xdr:to>
    <xdr:sp macro="" textlink="">
      <xdr:nvSpPr>
        <xdr:cNvPr id="9" name="図形 8"/>
        <xdr:cNvSpPr/>
      </xdr:nvSpPr>
      <xdr:spPr>
        <a:xfrm>
          <a:off x="10153650" y="1743710"/>
          <a:ext cx="1924050" cy="2273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11</xdr:col>
      <xdr:colOff>0</xdr:colOff>
      <xdr:row>37</xdr:row>
      <xdr:rowOff>0</xdr:rowOff>
    </xdr:from>
    <xdr:to xmlns:xdr="http://schemas.openxmlformats.org/drawingml/2006/spreadsheetDrawing">
      <xdr:col>11</xdr:col>
      <xdr:colOff>0</xdr:colOff>
      <xdr:row>37</xdr:row>
      <xdr:rowOff>0</xdr:rowOff>
    </xdr:to>
    <xdr:sp macro="" textlink="">
      <xdr:nvSpPr>
        <xdr:cNvPr id="10" name="Line 9"/>
        <xdr:cNvSpPr>
          <a:spLocks noChangeShapeType="1"/>
        </xdr:cNvSpPr>
      </xdr:nvSpPr>
      <xdr:spPr>
        <a:xfrm>
          <a:off x="4276725" y="105346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31</xdr:row>
      <xdr:rowOff>172085</xdr:rowOff>
    </xdr:from>
    <xdr:to xmlns:xdr="http://schemas.openxmlformats.org/drawingml/2006/spreadsheetDrawing">
      <xdr:col>17</xdr:col>
      <xdr:colOff>285750</xdr:colOff>
      <xdr:row>31</xdr:row>
      <xdr:rowOff>172085</xdr:rowOff>
    </xdr:to>
    <xdr:sp macro="" textlink="">
      <xdr:nvSpPr>
        <xdr:cNvPr id="11" name="Line 10"/>
        <xdr:cNvSpPr>
          <a:spLocks noChangeShapeType="1"/>
        </xdr:cNvSpPr>
      </xdr:nvSpPr>
      <xdr:spPr>
        <a:xfrm>
          <a:off x="6410325" y="70872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32</xdr:row>
      <xdr:rowOff>172085</xdr:rowOff>
    </xdr:from>
    <xdr:to xmlns:xdr="http://schemas.openxmlformats.org/drawingml/2006/spreadsheetDrawing">
      <xdr:col>17</xdr:col>
      <xdr:colOff>295275</xdr:colOff>
      <xdr:row>32</xdr:row>
      <xdr:rowOff>172085</xdr:rowOff>
    </xdr:to>
    <xdr:sp macro="" textlink="">
      <xdr:nvSpPr>
        <xdr:cNvPr id="12" name="Line 11"/>
        <xdr:cNvSpPr>
          <a:spLocks noChangeShapeType="1"/>
        </xdr:cNvSpPr>
      </xdr:nvSpPr>
      <xdr:spPr>
        <a:xfrm>
          <a:off x="6419850" y="77730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35</xdr:row>
      <xdr:rowOff>198755</xdr:rowOff>
    </xdr:from>
    <xdr:to xmlns:xdr="http://schemas.openxmlformats.org/drawingml/2006/spreadsheetDrawing">
      <xdr:col>17</xdr:col>
      <xdr:colOff>295275</xdr:colOff>
      <xdr:row>35</xdr:row>
      <xdr:rowOff>198755</xdr:rowOff>
    </xdr:to>
    <xdr:sp macro="" textlink="">
      <xdr:nvSpPr>
        <xdr:cNvPr id="13" name="Line 12"/>
        <xdr:cNvSpPr>
          <a:spLocks noChangeShapeType="1"/>
        </xdr:cNvSpPr>
      </xdr:nvSpPr>
      <xdr:spPr>
        <a:xfrm>
          <a:off x="6391275" y="98571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33</xdr:row>
      <xdr:rowOff>198755</xdr:rowOff>
    </xdr:from>
    <xdr:to xmlns:xdr="http://schemas.openxmlformats.org/drawingml/2006/spreadsheetDrawing">
      <xdr:col>17</xdr:col>
      <xdr:colOff>295275</xdr:colOff>
      <xdr:row>33</xdr:row>
      <xdr:rowOff>198755</xdr:rowOff>
    </xdr:to>
    <xdr:sp macro="" textlink="">
      <xdr:nvSpPr>
        <xdr:cNvPr id="14" name="Line 13"/>
        <xdr:cNvSpPr>
          <a:spLocks noChangeShapeType="1"/>
        </xdr:cNvSpPr>
      </xdr:nvSpPr>
      <xdr:spPr>
        <a:xfrm>
          <a:off x="6391275" y="84855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34</xdr:row>
      <xdr:rowOff>198755</xdr:rowOff>
    </xdr:from>
    <xdr:to xmlns:xdr="http://schemas.openxmlformats.org/drawingml/2006/spreadsheetDrawing">
      <xdr:col>17</xdr:col>
      <xdr:colOff>295275</xdr:colOff>
      <xdr:row>34</xdr:row>
      <xdr:rowOff>198755</xdr:rowOff>
    </xdr:to>
    <xdr:sp macro="" textlink="">
      <xdr:nvSpPr>
        <xdr:cNvPr id="15" name="Line 14"/>
        <xdr:cNvSpPr>
          <a:spLocks noChangeShapeType="1"/>
        </xdr:cNvSpPr>
      </xdr:nvSpPr>
      <xdr:spPr>
        <a:xfrm>
          <a:off x="6391275" y="91713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0.xml><?xml version="1.0" encoding="utf-8"?>
<xdr:wsDr xmlns:xdr="http://schemas.openxmlformats.org/drawingml/2006/spreadsheetDrawing" xmlns:a="http://schemas.openxmlformats.org/drawingml/2006/main">
  <xdr:twoCellAnchor>
    <xdr:from xmlns:xdr="http://schemas.openxmlformats.org/drawingml/2006/spreadsheetDrawing">
      <xdr:col>1</xdr:col>
      <xdr:colOff>74295</xdr:colOff>
      <xdr:row>17</xdr:row>
      <xdr:rowOff>343535</xdr:rowOff>
    </xdr:from>
    <xdr:to xmlns:xdr="http://schemas.openxmlformats.org/drawingml/2006/spreadsheetDrawing">
      <xdr:col>4</xdr:col>
      <xdr:colOff>190500</xdr:colOff>
      <xdr:row>17</xdr:row>
      <xdr:rowOff>537845</xdr:rowOff>
    </xdr:to>
    <xdr:sp macro="" textlink="">
      <xdr:nvSpPr>
        <xdr:cNvPr id="2" name="Rectangle 1"/>
        <xdr:cNvSpPr>
          <a:spLocks noChangeArrowheads="1"/>
        </xdr:cNvSpPr>
      </xdr:nvSpPr>
      <xdr:spPr>
        <a:xfrm>
          <a:off x="1845945" y="6477635"/>
          <a:ext cx="4288155" cy="19431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6</xdr:col>
      <xdr:colOff>92075</xdr:colOff>
      <xdr:row>7</xdr:row>
      <xdr:rowOff>120650</xdr:rowOff>
    </xdr:from>
    <xdr:to xmlns:xdr="http://schemas.openxmlformats.org/drawingml/2006/spreadsheetDrawing">
      <xdr:col>6</xdr:col>
      <xdr:colOff>424180</xdr:colOff>
      <xdr:row>7</xdr:row>
      <xdr:rowOff>437515</xdr:rowOff>
    </xdr:to>
    <xdr:sp macro="" textlink="">
      <xdr:nvSpPr>
        <xdr:cNvPr id="3" name="図形 2"/>
        <xdr:cNvSpPr/>
      </xdr:nvSpPr>
      <xdr:spPr>
        <a:xfrm>
          <a:off x="8902700" y="2235200"/>
          <a:ext cx="332105" cy="31686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xdr:col>
      <xdr:colOff>104140</xdr:colOff>
      <xdr:row>17</xdr:row>
      <xdr:rowOff>343535</xdr:rowOff>
    </xdr:from>
    <xdr:to xmlns:xdr="http://schemas.openxmlformats.org/drawingml/2006/spreadsheetDrawing">
      <xdr:col>4</xdr:col>
      <xdr:colOff>219710</xdr:colOff>
      <xdr:row>17</xdr:row>
      <xdr:rowOff>381000</xdr:rowOff>
    </xdr:to>
    <xdr:sp macro="" textlink="">
      <xdr:nvSpPr>
        <xdr:cNvPr id="4" name="Rectangle 3"/>
        <xdr:cNvSpPr>
          <a:spLocks noChangeArrowheads="1"/>
        </xdr:cNvSpPr>
      </xdr:nvSpPr>
      <xdr:spPr>
        <a:xfrm>
          <a:off x="1875790" y="6477635"/>
          <a:ext cx="4287520" cy="3746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mlns:xdr="http://schemas.openxmlformats.org/drawingml/2006/spreadsheetDrawing">
      <xdr:col>39</xdr:col>
      <xdr:colOff>0</xdr:colOff>
      <xdr:row>7</xdr:row>
      <xdr:rowOff>0</xdr:rowOff>
    </xdr:from>
    <xdr:to xmlns:xdr="http://schemas.openxmlformats.org/drawingml/2006/spreadsheetDrawing">
      <xdr:col>40</xdr:col>
      <xdr:colOff>160655</xdr:colOff>
      <xdr:row>7</xdr:row>
      <xdr:rowOff>316865</xdr:rowOff>
    </xdr:to>
    <xdr:sp macro="" textlink="">
      <xdr:nvSpPr>
        <xdr:cNvPr id="2" name="図形 1"/>
        <xdr:cNvSpPr/>
      </xdr:nvSpPr>
      <xdr:spPr>
        <a:xfrm>
          <a:off x="7162800" y="2160270"/>
          <a:ext cx="332105" cy="31686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39</xdr:col>
      <xdr:colOff>0</xdr:colOff>
      <xdr:row>8</xdr:row>
      <xdr:rowOff>0</xdr:rowOff>
    </xdr:from>
    <xdr:to xmlns:xdr="http://schemas.openxmlformats.org/drawingml/2006/spreadsheetDrawing">
      <xdr:col>40</xdr:col>
      <xdr:colOff>160655</xdr:colOff>
      <xdr:row>8</xdr:row>
      <xdr:rowOff>316865</xdr:rowOff>
    </xdr:to>
    <xdr:sp macro="" textlink="">
      <xdr:nvSpPr>
        <xdr:cNvPr id="3" name="図形 2"/>
        <xdr:cNvSpPr/>
      </xdr:nvSpPr>
      <xdr:spPr>
        <a:xfrm>
          <a:off x="7162800" y="2796540"/>
          <a:ext cx="332105" cy="31686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39</xdr:col>
      <xdr:colOff>0</xdr:colOff>
      <xdr:row>9</xdr:row>
      <xdr:rowOff>0</xdr:rowOff>
    </xdr:from>
    <xdr:to xmlns:xdr="http://schemas.openxmlformats.org/drawingml/2006/spreadsheetDrawing">
      <xdr:col>40</xdr:col>
      <xdr:colOff>160655</xdr:colOff>
      <xdr:row>9</xdr:row>
      <xdr:rowOff>316865</xdr:rowOff>
    </xdr:to>
    <xdr:sp macro="" textlink="">
      <xdr:nvSpPr>
        <xdr:cNvPr id="4" name="図形 3"/>
        <xdr:cNvSpPr/>
      </xdr:nvSpPr>
      <xdr:spPr>
        <a:xfrm>
          <a:off x="7162800" y="3432810"/>
          <a:ext cx="332105" cy="31686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39</xdr:col>
      <xdr:colOff>0</xdr:colOff>
      <xdr:row>10</xdr:row>
      <xdr:rowOff>0</xdr:rowOff>
    </xdr:from>
    <xdr:to xmlns:xdr="http://schemas.openxmlformats.org/drawingml/2006/spreadsheetDrawing">
      <xdr:col>40</xdr:col>
      <xdr:colOff>160655</xdr:colOff>
      <xdr:row>10</xdr:row>
      <xdr:rowOff>315595</xdr:rowOff>
    </xdr:to>
    <xdr:sp macro="" textlink="">
      <xdr:nvSpPr>
        <xdr:cNvPr id="5" name="図形 4"/>
        <xdr:cNvSpPr/>
      </xdr:nvSpPr>
      <xdr:spPr>
        <a:xfrm>
          <a:off x="7162800" y="4069080"/>
          <a:ext cx="332105" cy="31559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42.xml><?xml version="1.0" encoding="utf-8"?>
<xdr:wsDr xmlns:xdr="http://schemas.openxmlformats.org/drawingml/2006/spreadsheetDrawing" xmlns:a="http://schemas.openxmlformats.org/drawingml/2006/main">
  <xdr:twoCellAnchor>
    <xdr:from xmlns:xdr="http://schemas.openxmlformats.org/drawingml/2006/spreadsheetDrawing">
      <xdr:col>7</xdr:col>
      <xdr:colOff>123190</xdr:colOff>
      <xdr:row>7</xdr:row>
      <xdr:rowOff>0</xdr:rowOff>
    </xdr:from>
    <xdr:to xmlns:xdr="http://schemas.openxmlformats.org/drawingml/2006/spreadsheetDrawing">
      <xdr:col>7</xdr:col>
      <xdr:colOff>454660</xdr:colOff>
      <xdr:row>7</xdr:row>
      <xdr:rowOff>316865</xdr:rowOff>
    </xdr:to>
    <xdr:sp macro="" textlink="">
      <xdr:nvSpPr>
        <xdr:cNvPr id="2" name="図形 1"/>
        <xdr:cNvSpPr/>
      </xdr:nvSpPr>
      <xdr:spPr>
        <a:xfrm>
          <a:off x="8009890" y="1905000"/>
          <a:ext cx="331470" cy="31686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43.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7</xdr:row>
      <xdr:rowOff>0</xdr:rowOff>
    </xdr:from>
    <xdr:to xmlns:xdr="http://schemas.openxmlformats.org/drawingml/2006/spreadsheetDrawing">
      <xdr:col>9</xdr:col>
      <xdr:colOff>332105</xdr:colOff>
      <xdr:row>8</xdr:row>
      <xdr:rowOff>40640</xdr:rowOff>
    </xdr:to>
    <xdr:sp macro="" textlink="">
      <xdr:nvSpPr>
        <xdr:cNvPr id="2" name="図形 1"/>
        <xdr:cNvSpPr/>
      </xdr:nvSpPr>
      <xdr:spPr>
        <a:xfrm>
          <a:off x="7572375" y="1933575"/>
          <a:ext cx="332105" cy="31686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22860</xdr:colOff>
      <xdr:row>22</xdr:row>
      <xdr:rowOff>78740</xdr:rowOff>
    </xdr:from>
    <xdr:to xmlns:xdr="http://schemas.openxmlformats.org/drawingml/2006/spreadsheetDrawing">
      <xdr:col>10</xdr:col>
      <xdr:colOff>39370</xdr:colOff>
      <xdr:row>22</xdr:row>
      <xdr:rowOff>342265</xdr:rowOff>
    </xdr:to>
    <xdr:sp macro="" textlink="">
      <xdr:nvSpPr>
        <xdr:cNvPr id="3" name="図形 2"/>
        <xdr:cNvSpPr/>
      </xdr:nvSpPr>
      <xdr:spPr>
        <a:xfrm>
          <a:off x="7595235" y="7437120"/>
          <a:ext cx="702310" cy="26352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22860</xdr:colOff>
      <xdr:row>24</xdr:row>
      <xdr:rowOff>80645</xdr:rowOff>
    </xdr:from>
    <xdr:to xmlns:xdr="http://schemas.openxmlformats.org/drawingml/2006/spreadsheetDrawing">
      <xdr:col>10</xdr:col>
      <xdr:colOff>39370</xdr:colOff>
      <xdr:row>24</xdr:row>
      <xdr:rowOff>344170</xdr:rowOff>
    </xdr:to>
    <xdr:sp macro="" textlink="">
      <xdr:nvSpPr>
        <xdr:cNvPr id="4" name="図形 3"/>
        <xdr:cNvSpPr/>
      </xdr:nvSpPr>
      <xdr:spPr>
        <a:xfrm>
          <a:off x="7595235" y="8172450"/>
          <a:ext cx="702310" cy="26352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4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7</xdr:row>
      <xdr:rowOff>0</xdr:rowOff>
    </xdr:from>
    <xdr:to xmlns:xdr="http://schemas.openxmlformats.org/drawingml/2006/spreadsheetDrawing">
      <xdr:col>11</xdr:col>
      <xdr:colOff>332105</xdr:colOff>
      <xdr:row>7</xdr:row>
      <xdr:rowOff>314960</xdr:rowOff>
    </xdr:to>
    <xdr:sp macro="" textlink="">
      <xdr:nvSpPr>
        <xdr:cNvPr id="2" name="図形 1"/>
        <xdr:cNvSpPr/>
      </xdr:nvSpPr>
      <xdr:spPr>
        <a:xfrm>
          <a:off x="7934325" y="1905000"/>
          <a:ext cx="332105" cy="31496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45.xml><?xml version="1.0" encoding="utf-8"?>
<xdr:wsDr xmlns:xdr="http://schemas.openxmlformats.org/drawingml/2006/spreadsheetDrawing" xmlns:a="http://schemas.openxmlformats.org/drawingml/2006/main">
  <xdr:twoCellAnchor>
    <xdr:from xmlns:xdr="http://schemas.openxmlformats.org/drawingml/2006/spreadsheetDrawing">
      <xdr:col>35</xdr:col>
      <xdr:colOff>0</xdr:colOff>
      <xdr:row>7</xdr:row>
      <xdr:rowOff>0</xdr:rowOff>
    </xdr:from>
    <xdr:to xmlns:xdr="http://schemas.openxmlformats.org/drawingml/2006/spreadsheetDrawing">
      <xdr:col>36</xdr:col>
      <xdr:colOff>55245</xdr:colOff>
      <xdr:row>7</xdr:row>
      <xdr:rowOff>316230</xdr:rowOff>
    </xdr:to>
    <xdr:sp macro="" textlink="">
      <xdr:nvSpPr>
        <xdr:cNvPr id="2" name="図形 1"/>
        <xdr:cNvSpPr/>
      </xdr:nvSpPr>
      <xdr:spPr>
        <a:xfrm>
          <a:off x="7058025" y="2031365"/>
          <a:ext cx="331470" cy="3162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35</xdr:col>
      <xdr:colOff>99695</xdr:colOff>
      <xdr:row>9</xdr:row>
      <xdr:rowOff>168910</xdr:rowOff>
    </xdr:from>
    <xdr:to xmlns:xdr="http://schemas.openxmlformats.org/drawingml/2006/spreadsheetDrawing">
      <xdr:col>37</xdr:col>
      <xdr:colOff>132715</xdr:colOff>
      <xdr:row>9</xdr:row>
      <xdr:rowOff>405765</xdr:rowOff>
    </xdr:to>
    <xdr:sp macro="" textlink="">
      <xdr:nvSpPr>
        <xdr:cNvPr id="3" name="図形 2"/>
        <xdr:cNvSpPr/>
      </xdr:nvSpPr>
      <xdr:spPr>
        <a:xfrm>
          <a:off x="7157720" y="3215005"/>
          <a:ext cx="585470" cy="2368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35</xdr:col>
      <xdr:colOff>88265</xdr:colOff>
      <xdr:row>10</xdr:row>
      <xdr:rowOff>125095</xdr:rowOff>
    </xdr:from>
    <xdr:to xmlns:xdr="http://schemas.openxmlformats.org/drawingml/2006/spreadsheetDrawing">
      <xdr:col>37</xdr:col>
      <xdr:colOff>121920</xdr:colOff>
      <xdr:row>10</xdr:row>
      <xdr:rowOff>361950</xdr:rowOff>
    </xdr:to>
    <xdr:sp macro="" textlink="">
      <xdr:nvSpPr>
        <xdr:cNvPr id="4" name="図形 3"/>
        <xdr:cNvSpPr/>
      </xdr:nvSpPr>
      <xdr:spPr>
        <a:xfrm>
          <a:off x="7146290" y="3678555"/>
          <a:ext cx="586105" cy="2368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35</xdr:col>
      <xdr:colOff>110490</xdr:colOff>
      <xdr:row>11</xdr:row>
      <xdr:rowOff>81280</xdr:rowOff>
    </xdr:from>
    <xdr:to xmlns:xdr="http://schemas.openxmlformats.org/drawingml/2006/spreadsheetDrawing">
      <xdr:col>37</xdr:col>
      <xdr:colOff>144145</xdr:colOff>
      <xdr:row>11</xdr:row>
      <xdr:rowOff>318135</xdr:rowOff>
    </xdr:to>
    <xdr:sp macro="" textlink="">
      <xdr:nvSpPr>
        <xdr:cNvPr id="5" name="図形 4"/>
        <xdr:cNvSpPr/>
      </xdr:nvSpPr>
      <xdr:spPr>
        <a:xfrm>
          <a:off x="7168515" y="4142105"/>
          <a:ext cx="586105" cy="2368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46.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30</xdr:row>
      <xdr:rowOff>24130</xdr:rowOff>
    </xdr:from>
    <xdr:to xmlns:xdr="http://schemas.openxmlformats.org/drawingml/2006/spreadsheetDrawing">
      <xdr:col>27</xdr:col>
      <xdr:colOff>88265</xdr:colOff>
      <xdr:row>35</xdr:row>
      <xdr:rowOff>184785</xdr:rowOff>
    </xdr:to>
    <xdr:sp macro="" textlink="">
      <xdr:nvSpPr>
        <xdr:cNvPr id="2" name="矢印: 下 1"/>
        <xdr:cNvSpPr/>
      </xdr:nvSpPr>
      <xdr:spPr>
        <a:xfrm>
          <a:off x="8232140" y="6445885"/>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30</xdr:row>
      <xdr:rowOff>209550</xdr:rowOff>
    </xdr:from>
    <xdr:to xmlns:xdr="http://schemas.openxmlformats.org/drawingml/2006/spreadsheetDrawing">
      <xdr:col>28</xdr:col>
      <xdr:colOff>95250</xdr:colOff>
      <xdr:row>31</xdr:row>
      <xdr:rowOff>161290</xdr:rowOff>
    </xdr:to>
    <xdr:sp macro="" textlink="">
      <xdr:nvSpPr>
        <xdr:cNvPr id="3" name="正方形/長方形 2"/>
        <xdr:cNvSpPr/>
      </xdr:nvSpPr>
      <xdr:spPr>
        <a:xfrm>
          <a:off x="6886575" y="6631305"/>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twoCellAnchor>
    <xdr:from xmlns:xdr="http://schemas.openxmlformats.org/drawingml/2006/spreadsheetDrawing">
      <xdr:col>31</xdr:col>
      <xdr:colOff>0</xdr:colOff>
      <xdr:row>9</xdr:row>
      <xdr:rowOff>0</xdr:rowOff>
    </xdr:from>
    <xdr:to xmlns:xdr="http://schemas.openxmlformats.org/drawingml/2006/spreadsheetDrawing">
      <xdr:col>31</xdr:col>
      <xdr:colOff>274320</xdr:colOff>
      <xdr:row>9</xdr:row>
      <xdr:rowOff>261620</xdr:rowOff>
    </xdr:to>
    <xdr:sp macro="" textlink="">
      <xdr:nvSpPr>
        <xdr:cNvPr id="4" name="図形 3"/>
        <xdr:cNvSpPr/>
      </xdr:nvSpPr>
      <xdr:spPr>
        <a:xfrm>
          <a:off x="9525000" y="1754505"/>
          <a:ext cx="274320" cy="2616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30</xdr:col>
      <xdr:colOff>238125</xdr:colOff>
      <xdr:row>16</xdr:row>
      <xdr:rowOff>38100</xdr:rowOff>
    </xdr:from>
    <xdr:to xmlns:xdr="http://schemas.openxmlformats.org/drawingml/2006/spreadsheetDrawing">
      <xdr:col>31</xdr:col>
      <xdr:colOff>207645</xdr:colOff>
      <xdr:row>17</xdr:row>
      <xdr:rowOff>80645</xdr:rowOff>
    </xdr:to>
    <xdr:sp macro="" textlink="">
      <xdr:nvSpPr>
        <xdr:cNvPr id="5" name="図形 5"/>
        <xdr:cNvSpPr/>
      </xdr:nvSpPr>
      <xdr:spPr>
        <a:xfrm>
          <a:off x="9458325" y="3183255"/>
          <a:ext cx="274320" cy="2616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31</xdr:col>
      <xdr:colOff>19050</xdr:colOff>
      <xdr:row>49</xdr:row>
      <xdr:rowOff>167640</xdr:rowOff>
    </xdr:from>
    <xdr:to xmlns:xdr="http://schemas.openxmlformats.org/drawingml/2006/spreadsheetDrawing">
      <xdr:col>31</xdr:col>
      <xdr:colOff>293370</xdr:colOff>
      <xdr:row>51</xdr:row>
      <xdr:rowOff>23495</xdr:rowOff>
    </xdr:to>
    <xdr:sp macro="" textlink="">
      <xdr:nvSpPr>
        <xdr:cNvPr id="6" name="図形 6"/>
        <xdr:cNvSpPr/>
      </xdr:nvSpPr>
      <xdr:spPr>
        <a:xfrm>
          <a:off x="9544050" y="13567410"/>
          <a:ext cx="274320" cy="2616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47.xml><?xml version="1.0" encoding="utf-8"?>
<xdr:wsDr xmlns:xdr="http://schemas.openxmlformats.org/drawingml/2006/spreadsheetDrawing" xmlns:a="http://schemas.openxmlformats.org/drawingml/2006/main">
  <xdr:twoCellAnchor>
    <xdr:from xmlns:xdr="http://schemas.openxmlformats.org/drawingml/2006/spreadsheetDrawing">
      <xdr:col>12</xdr:col>
      <xdr:colOff>239395</xdr:colOff>
      <xdr:row>7</xdr:row>
      <xdr:rowOff>56515</xdr:rowOff>
    </xdr:from>
    <xdr:to xmlns:xdr="http://schemas.openxmlformats.org/drawingml/2006/spreadsheetDrawing">
      <xdr:col>12</xdr:col>
      <xdr:colOff>513715</xdr:colOff>
      <xdr:row>7</xdr:row>
      <xdr:rowOff>318135</xdr:rowOff>
    </xdr:to>
    <xdr:sp macro="" textlink="">
      <xdr:nvSpPr>
        <xdr:cNvPr id="4" name="図形 3"/>
        <xdr:cNvSpPr/>
      </xdr:nvSpPr>
      <xdr:spPr>
        <a:xfrm>
          <a:off x="8849995" y="1961515"/>
          <a:ext cx="274320" cy="2616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48.xml><?xml version="1.0" encoding="utf-8"?>
<xdr:wsDr xmlns:xdr="http://schemas.openxmlformats.org/drawingml/2006/spreadsheetDrawing" xmlns:a="http://schemas.openxmlformats.org/drawingml/2006/main">
  <xdr:twoCellAnchor>
    <xdr:from xmlns:xdr="http://schemas.openxmlformats.org/drawingml/2006/spreadsheetDrawing">
      <xdr:col>4</xdr:col>
      <xdr:colOff>43180</xdr:colOff>
      <xdr:row>5</xdr:row>
      <xdr:rowOff>86995</xdr:rowOff>
    </xdr:from>
    <xdr:to xmlns:xdr="http://schemas.openxmlformats.org/drawingml/2006/spreadsheetDrawing">
      <xdr:col>35</xdr:col>
      <xdr:colOff>215900</xdr:colOff>
      <xdr:row>7</xdr:row>
      <xdr:rowOff>31115</xdr:rowOff>
    </xdr:to>
    <xdr:sp macro="" textlink="">
      <xdr:nvSpPr>
        <xdr:cNvPr id="2" name="AutoShape 1"/>
        <xdr:cNvSpPr>
          <a:spLocks noChangeArrowheads="1"/>
        </xdr:cNvSpPr>
      </xdr:nvSpPr>
      <xdr:spPr>
        <a:xfrm>
          <a:off x="1233805" y="1420495"/>
          <a:ext cx="8440420"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34925</xdr:colOff>
      <xdr:row>81</xdr:row>
      <xdr:rowOff>200025</xdr:rowOff>
    </xdr:from>
    <xdr:to xmlns:xdr="http://schemas.openxmlformats.org/drawingml/2006/spreadsheetDrawing">
      <xdr:col>66</xdr:col>
      <xdr:colOff>144780</xdr:colOff>
      <xdr:row>91</xdr:row>
      <xdr:rowOff>184150</xdr:rowOff>
    </xdr:to>
    <xdr:sp macro="" textlink="">
      <xdr:nvSpPr>
        <xdr:cNvPr id="3" name="角丸四角形 2"/>
        <xdr:cNvSpPr/>
      </xdr:nvSpPr>
      <xdr:spPr>
        <a:xfrm>
          <a:off x="320675" y="21936075"/>
          <a:ext cx="17521555"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8890</xdr:colOff>
      <xdr:row>14</xdr:row>
      <xdr:rowOff>59690</xdr:rowOff>
    </xdr:from>
    <xdr:to xmlns:xdr="http://schemas.openxmlformats.org/drawingml/2006/spreadsheetDrawing">
      <xdr:col>39</xdr:col>
      <xdr:colOff>100965</xdr:colOff>
      <xdr:row>15</xdr:row>
      <xdr:rowOff>161925</xdr:rowOff>
    </xdr:to>
    <xdr:sp macro="" textlink="">
      <xdr:nvSpPr>
        <xdr:cNvPr id="4" name="矢印: 下 3"/>
        <xdr:cNvSpPr/>
      </xdr:nvSpPr>
      <xdr:spPr>
        <a:xfrm>
          <a:off x="10267315" y="3879215"/>
          <a:ext cx="358775"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184150</xdr:colOff>
      <xdr:row>34</xdr:row>
      <xdr:rowOff>82550</xdr:rowOff>
    </xdr:from>
    <xdr:to xmlns:xdr="http://schemas.openxmlformats.org/drawingml/2006/spreadsheetDrawing">
      <xdr:col>9</xdr:col>
      <xdr:colOff>214630</xdr:colOff>
      <xdr:row>35</xdr:row>
      <xdr:rowOff>220980</xdr:rowOff>
    </xdr:to>
    <xdr:sp macro="" textlink="">
      <xdr:nvSpPr>
        <xdr:cNvPr id="5" name="矢印: 上向き折線 4"/>
        <xdr:cNvSpPr/>
      </xdr:nvSpPr>
      <xdr:spPr>
        <a:xfrm rot="5400000">
          <a:off x="2174875" y="9036050"/>
          <a:ext cx="563880"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199390</xdr:colOff>
      <xdr:row>34</xdr:row>
      <xdr:rowOff>82550</xdr:rowOff>
    </xdr:from>
    <xdr:to xmlns:xdr="http://schemas.openxmlformats.org/drawingml/2006/spreadsheetDrawing">
      <xdr:col>25</xdr:col>
      <xdr:colOff>230505</xdr:colOff>
      <xdr:row>35</xdr:row>
      <xdr:rowOff>221615</xdr:rowOff>
    </xdr:to>
    <xdr:sp macro="" textlink="">
      <xdr:nvSpPr>
        <xdr:cNvPr id="6" name="矢印: 上向き折線 5"/>
        <xdr:cNvSpPr/>
      </xdr:nvSpPr>
      <xdr:spPr>
        <a:xfrm rot="5400000">
          <a:off x="6457315" y="9036050"/>
          <a:ext cx="564515"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200660</xdr:colOff>
      <xdr:row>34</xdr:row>
      <xdr:rowOff>83820</xdr:rowOff>
    </xdr:from>
    <xdr:to xmlns:xdr="http://schemas.openxmlformats.org/drawingml/2006/spreadsheetDrawing">
      <xdr:col>41</xdr:col>
      <xdr:colOff>231775</xdr:colOff>
      <xdr:row>35</xdr:row>
      <xdr:rowOff>221615</xdr:rowOff>
    </xdr:to>
    <xdr:sp macro="" textlink="">
      <xdr:nvSpPr>
        <xdr:cNvPr id="7" name="矢印: 上向き折線 6"/>
        <xdr:cNvSpPr/>
      </xdr:nvSpPr>
      <xdr:spPr>
        <a:xfrm rot="5400000">
          <a:off x="10725785" y="9037320"/>
          <a:ext cx="564515"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201295</xdr:colOff>
      <xdr:row>34</xdr:row>
      <xdr:rowOff>99060</xdr:rowOff>
    </xdr:from>
    <xdr:to xmlns:xdr="http://schemas.openxmlformats.org/drawingml/2006/spreadsheetDrawing">
      <xdr:col>57</xdr:col>
      <xdr:colOff>231775</xdr:colOff>
      <xdr:row>35</xdr:row>
      <xdr:rowOff>236220</xdr:rowOff>
    </xdr:to>
    <xdr:sp macro="" textlink="">
      <xdr:nvSpPr>
        <xdr:cNvPr id="8" name="矢印: 上向き折線 7"/>
        <xdr:cNvSpPr/>
      </xdr:nvSpPr>
      <xdr:spPr>
        <a:xfrm rot="5400000">
          <a:off x="14993620" y="9052560"/>
          <a:ext cx="56388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257175</xdr:colOff>
      <xdr:row>5</xdr:row>
      <xdr:rowOff>205740</xdr:rowOff>
    </xdr:from>
    <xdr:to xmlns:xdr="http://schemas.openxmlformats.org/drawingml/2006/spreadsheetDrawing">
      <xdr:col>81</xdr:col>
      <xdr:colOff>153035</xdr:colOff>
      <xdr:row>7</xdr:row>
      <xdr:rowOff>215265</xdr:rowOff>
    </xdr:to>
    <xdr:sp macro="" textlink="">
      <xdr:nvSpPr>
        <xdr:cNvPr id="9" name="角丸四角形 2"/>
        <xdr:cNvSpPr/>
      </xdr:nvSpPr>
      <xdr:spPr>
        <a:xfrm>
          <a:off x="19478625" y="1539240"/>
          <a:ext cx="317246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mlns:xdr="http://schemas.openxmlformats.org/drawingml/2006/spreadsheetDrawing">
      <xdr:col>18</xdr:col>
      <xdr:colOff>29210</xdr:colOff>
      <xdr:row>4</xdr:row>
      <xdr:rowOff>78105</xdr:rowOff>
    </xdr:from>
    <xdr:to xmlns:xdr="http://schemas.openxmlformats.org/drawingml/2006/spreadsheetDrawing">
      <xdr:col>63</xdr:col>
      <xdr:colOff>116840</xdr:colOff>
      <xdr:row>6</xdr:row>
      <xdr:rowOff>40005</xdr:rowOff>
    </xdr:to>
    <xdr:sp macro="" textlink="">
      <xdr:nvSpPr>
        <xdr:cNvPr id="2" name="角丸四角形 1"/>
        <xdr:cNvSpPr/>
      </xdr:nvSpPr>
      <xdr:spPr>
        <a:xfrm>
          <a:off x="2429510" y="1517650"/>
          <a:ext cx="78028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10795</xdr:colOff>
      <xdr:row>2</xdr:row>
      <xdr:rowOff>158750</xdr:rowOff>
    </xdr:from>
    <xdr:to xmlns:xdr="http://schemas.openxmlformats.org/drawingml/2006/spreadsheetDrawing">
      <xdr:col>107</xdr:col>
      <xdr:colOff>58420</xdr:colOff>
      <xdr:row>6</xdr:row>
      <xdr:rowOff>22225</xdr:rowOff>
    </xdr:to>
    <xdr:sp macro="" textlink="">
      <xdr:nvSpPr>
        <xdr:cNvPr id="3" name="角丸四角形 2"/>
        <xdr:cNvSpPr/>
      </xdr:nvSpPr>
      <xdr:spPr>
        <a:xfrm>
          <a:off x="13421995" y="735965"/>
          <a:ext cx="319087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29</xdr:col>
      <xdr:colOff>201930</xdr:colOff>
      <xdr:row>5</xdr:row>
      <xdr:rowOff>140335</xdr:rowOff>
    </xdr:from>
    <xdr:to xmlns:xdr="http://schemas.openxmlformats.org/drawingml/2006/spreadsheetDrawing">
      <xdr:col>32</xdr:col>
      <xdr:colOff>144780</xdr:colOff>
      <xdr:row>6</xdr:row>
      <xdr:rowOff>178435</xdr:rowOff>
    </xdr:to>
    <xdr:sp macro="" textlink="">
      <xdr:nvSpPr>
        <xdr:cNvPr id="7" name="図形 6"/>
        <xdr:cNvSpPr/>
      </xdr:nvSpPr>
      <xdr:spPr>
        <a:xfrm>
          <a:off x="10936605" y="1130935"/>
          <a:ext cx="857250" cy="2286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29</xdr:col>
      <xdr:colOff>0</xdr:colOff>
      <xdr:row>6</xdr:row>
      <xdr:rowOff>276860</xdr:rowOff>
    </xdr:from>
    <xdr:to xmlns:xdr="http://schemas.openxmlformats.org/drawingml/2006/spreadsheetDrawing">
      <xdr:col>35</xdr:col>
      <xdr:colOff>95250</xdr:colOff>
      <xdr:row>7</xdr:row>
      <xdr:rowOff>218440</xdr:rowOff>
    </xdr:to>
    <xdr:sp macro="" textlink="">
      <xdr:nvSpPr>
        <xdr:cNvPr id="8" name="図形 7"/>
        <xdr:cNvSpPr/>
      </xdr:nvSpPr>
      <xdr:spPr>
        <a:xfrm>
          <a:off x="10734675" y="1457960"/>
          <a:ext cx="1924050" cy="2273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11</xdr:col>
      <xdr:colOff>0</xdr:colOff>
      <xdr:row>37</xdr:row>
      <xdr:rowOff>0</xdr:rowOff>
    </xdr:from>
    <xdr:to xmlns:xdr="http://schemas.openxmlformats.org/drawingml/2006/spreadsheetDrawing">
      <xdr:col>11</xdr:col>
      <xdr:colOff>0</xdr:colOff>
      <xdr:row>37</xdr:row>
      <xdr:rowOff>0</xdr:rowOff>
    </xdr:to>
    <xdr:sp macro="" textlink="">
      <xdr:nvSpPr>
        <xdr:cNvPr id="9" name="Line 9"/>
        <xdr:cNvSpPr>
          <a:spLocks noChangeShapeType="1"/>
        </xdr:cNvSpPr>
      </xdr:nvSpPr>
      <xdr:spPr>
        <a:xfrm>
          <a:off x="4276725" y="101346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32</xdr:row>
      <xdr:rowOff>172085</xdr:rowOff>
    </xdr:from>
    <xdr:to xmlns:xdr="http://schemas.openxmlformats.org/drawingml/2006/spreadsheetDrawing">
      <xdr:col>17</xdr:col>
      <xdr:colOff>285750</xdr:colOff>
      <xdr:row>32</xdr:row>
      <xdr:rowOff>172085</xdr:rowOff>
    </xdr:to>
    <xdr:sp macro="" textlink="">
      <xdr:nvSpPr>
        <xdr:cNvPr id="10" name="Line 10"/>
        <xdr:cNvSpPr>
          <a:spLocks noChangeShapeType="1"/>
        </xdr:cNvSpPr>
      </xdr:nvSpPr>
      <xdr:spPr>
        <a:xfrm>
          <a:off x="6410325" y="73729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33</xdr:row>
      <xdr:rowOff>172085</xdr:rowOff>
    </xdr:from>
    <xdr:to xmlns:xdr="http://schemas.openxmlformats.org/drawingml/2006/spreadsheetDrawing">
      <xdr:col>17</xdr:col>
      <xdr:colOff>295275</xdr:colOff>
      <xdr:row>33</xdr:row>
      <xdr:rowOff>172085</xdr:rowOff>
    </xdr:to>
    <xdr:sp macro="" textlink="">
      <xdr:nvSpPr>
        <xdr:cNvPr id="11" name="Line 11"/>
        <xdr:cNvSpPr>
          <a:spLocks noChangeShapeType="1"/>
        </xdr:cNvSpPr>
      </xdr:nvSpPr>
      <xdr:spPr>
        <a:xfrm>
          <a:off x="6419850" y="80587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34</xdr:row>
      <xdr:rowOff>198755</xdr:rowOff>
    </xdr:from>
    <xdr:to xmlns:xdr="http://schemas.openxmlformats.org/drawingml/2006/spreadsheetDrawing">
      <xdr:col>17</xdr:col>
      <xdr:colOff>295275</xdr:colOff>
      <xdr:row>34</xdr:row>
      <xdr:rowOff>198755</xdr:rowOff>
    </xdr:to>
    <xdr:sp macro="" textlink="">
      <xdr:nvSpPr>
        <xdr:cNvPr id="12" name="Line 12"/>
        <xdr:cNvSpPr>
          <a:spLocks noChangeShapeType="1"/>
        </xdr:cNvSpPr>
      </xdr:nvSpPr>
      <xdr:spPr>
        <a:xfrm>
          <a:off x="6391275" y="87712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35</xdr:row>
      <xdr:rowOff>260985</xdr:rowOff>
    </xdr:from>
    <xdr:to xmlns:xdr="http://schemas.openxmlformats.org/drawingml/2006/spreadsheetDrawing">
      <xdr:col>17</xdr:col>
      <xdr:colOff>295275</xdr:colOff>
      <xdr:row>35</xdr:row>
      <xdr:rowOff>260985</xdr:rowOff>
    </xdr:to>
    <xdr:sp macro="" textlink="">
      <xdr:nvSpPr>
        <xdr:cNvPr id="13" name="Line 13"/>
        <xdr:cNvSpPr>
          <a:spLocks noChangeShapeType="1"/>
        </xdr:cNvSpPr>
      </xdr:nvSpPr>
      <xdr:spPr>
        <a:xfrm>
          <a:off x="6391275" y="95192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0.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7</xdr:row>
      <xdr:rowOff>0</xdr:rowOff>
    </xdr:from>
    <xdr:to xmlns:xdr="http://schemas.openxmlformats.org/drawingml/2006/spreadsheetDrawing">
      <xdr:col>9</xdr:col>
      <xdr:colOff>233680</xdr:colOff>
      <xdr:row>7</xdr:row>
      <xdr:rowOff>224155</xdr:rowOff>
    </xdr:to>
    <xdr:sp macro="" textlink="">
      <xdr:nvSpPr>
        <xdr:cNvPr id="2" name="図形 1"/>
        <xdr:cNvSpPr/>
      </xdr:nvSpPr>
      <xdr:spPr>
        <a:xfrm>
          <a:off x="7410450" y="190500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10</xdr:row>
      <xdr:rowOff>0</xdr:rowOff>
    </xdr:from>
    <xdr:to xmlns:xdr="http://schemas.openxmlformats.org/drawingml/2006/spreadsheetDrawing">
      <xdr:col>9</xdr:col>
      <xdr:colOff>233680</xdr:colOff>
      <xdr:row>10</xdr:row>
      <xdr:rowOff>224155</xdr:rowOff>
    </xdr:to>
    <xdr:sp macro="" textlink="">
      <xdr:nvSpPr>
        <xdr:cNvPr id="3" name="図形 2"/>
        <xdr:cNvSpPr/>
      </xdr:nvSpPr>
      <xdr:spPr>
        <a:xfrm>
          <a:off x="7410450" y="285750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11</xdr:row>
      <xdr:rowOff>0</xdr:rowOff>
    </xdr:from>
    <xdr:to xmlns:xdr="http://schemas.openxmlformats.org/drawingml/2006/spreadsheetDrawing">
      <xdr:col>9</xdr:col>
      <xdr:colOff>233680</xdr:colOff>
      <xdr:row>11</xdr:row>
      <xdr:rowOff>224155</xdr:rowOff>
    </xdr:to>
    <xdr:sp macro="" textlink="">
      <xdr:nvSpPr>
        <xdr:cNvPr id="4" name="図形 3"/>
        <xdr:cNvSpPr/>
      </xdr:nvSpPr>
      <xdr:spPr>
        <a:xfrm>
          <a:off x="7410450" y="323850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12</xdr:row>
      <xdr:rowOff>0</xdr:rowOff>
    </xdr:from>
    <xdr:to xmlns:xdr="http://schemas.openxmlformats.org/drawingml/2006/spreadsheetDrawing">
      <xdr:col>9</xdr:col>
      <xdr:colOff>233680</xdr:colOff>
      <xdr:row>12</xdr:row>
      <xdr:rowOff>224155</xdr:rowOff>
    </xdr:to>
    <xdr:sp macro="" textlink="">
      <xdr:nvSpPr>
        <xdr:cNvPr id="5" name="図形 4"/>
        <xdr:cNvSpPr/>
      </xdr:nvSpPr>
      <xdr:spPr>
        <a:xfrm>
          <a:off x="7410450" y="361950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13</xdr:row>
      <xdr:rowOff>0</xdr:rowOff>
    </xdr:from>
    <xdr:to xmlns:xdr="http://schemas.openxmlformats.org/drawingml/2006/spreadsheetDrawing">
      <xdr:col>9</xdr:col>
      <xdr:colOff>233680</xdr:colOff>
      <xdr:row>13</xdr:row>
      <xdr:rowOff>224155</xdr:rowOff>
    </xdr:to>
    <xdr:sp macro="" textlink="">
      <xdr:nvSpPr>
        <xdr:cNvPr id="6" name="図形 5"/>
        <xdr:cNvSpPr/>
      </xdr:nvSpPr>
      <xdr:spPr>
        <a:xfrm>
          <a:off x="7410450" y="400050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14</xdr:row>
      <xdr:rowOff>0</xdr:rowOff>
    </xdr:from>
    <xdr:to xmlns:xdr="http://schemas.openxmlformats.org/drawingml/2006/spreadsheetDrawing">
      <xdr:col>9</xdr:col>
      <xdr:colOff>233680</xdr:colOff>
      <xdr:row>14</xdr:row>
      <xdr:rowOff>224155</xdr:rowOff>
    </xdr:to>
    <xdr:sp macro="" textlink="">
      <xdr:nvSpPr>
        <xdr:cNvPr id="7" name="図形 6"/>
        <xdr:cNvSpPr/>
      </xdr:nvSpPr>
      <xdr:spPr>
        <a:xfrm>
          <a:off x="7410450" y="438150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51.xml><?xml version="1.0" encoding="utf-8"?>
<xdr:wsDr xmlns:xdr="http://schemas.openxmlformats.org/drawingml/2006/spreadsheetDrawing" xmlns:a="http://schemas.openxmlformats.org/drawingml/2006/main">
  <xdr:twoCellAnchor>
    <xdr:from xmlns:xdr="http://schemas.openxmlformats.org/drawingml/2006/spreadsheetDrawing">
      <xdr:col>12</xdr:col>
      <xdr:colOff>0</xdr:colOff>
      <xdr:row>8</xdr:row>
      <xdr:rowOff>0</xdr:rowOff>
    </xdr:from>
    <xdr:to xmlns:xdr="http://schemas.openxmlformats.org/drawingml/2006/spreadsheetDrawing">
      <xdr:col>12</xdr:col>
      <xdr:colOff>233680</xdr:colOff>
      <xdr:row>8</xdr:row>
      <xdr:rowOff>222885</xdr:rowOff>
    </xdr:to>
    <xdr:sp macro="" textlink="">
      <xdr:nvSpPr>
        <xdr:cNvPr id="2" name="図形 1"/>
        <xdr:cNvSpPr/>
      </xdr:nvSpPr>
      <xdr:spPr>
        <a:xfrm>
          <a:off x="6553200" y="2199005"/>
          <a:ext cx="233680" cy="22288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5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7</xdr:row>
      <xdr:rowOff>0</xdr:rowOff>
    </xdr:from>
    <xdr:to xmlns:xdr="http://schemas.openxmlformats.org/drawingml/2006/spreadsheetDrawing">
      <xdr:col>11</xdr:col>
      <xdr:colOff>357505</xdr:colOff>
      <xdr:row>7</xdr:row>
      <xdr:rowOff>340360</xdr:rowOff>
    </xdr:to>
    <xdr:sp macro="" textlink="">
      <xdr:nvSpPr>
        <xdr:cNvPr id="2" name="図形 1"/>
        <xdr:cNvSpPr/>
      </xdr:nvSpPr>
      <xdr:spPr>
        <a:xfrm>
          <a:off x="11439525" y="1962150"/>
          <a:ext cx="357505" cy="34036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11</xdr:col>
      <xdr:colOff>0</xdr:colOff>
      <xdr:row>13</xdr:row>
      <xdr:rowOff>0</xdr:rowOff>
    </xdr:from>
    <xdr:to xmlns:xdr="http://schemas.openxmlformats.org/drawingml/2006/spreadsheetDrawing">
      <xdr:col>11</xdr:col>
      <xdr:colOff>233680</xdr:colOff>
      <xdr:row>13</xdr:row>
      <xdr:rowOff>223520</xdr:rowOff>
    </xdr:to>
    <xdr:sp macro="" textlink="">
      <xdr:nvSpPr>
        <xdr:cNvPr id="3" name="図形 2"/>
        <xdr:cNvSpPr/>
      </xdr:nvSpPr>
      <xdr:spPr>
        <a:xfrm>
          <a:off x="11439525" y="4600575"/>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11</xdr:col>
      <xdr:colOff>0</xdr:colOff>
      <xdr:row>14</xdr:row>
      <xdr:rowOff>0</xdr:rowOff>
    </xdr:from>
    <xdr:to xmlns:xdr="http://schemas.openxmlformats.org/drawingml/2006/spreadsheetDrawing">
      <xdr:col>11</xdr:col>
      <xdr:colOff>233680</xdr:colOff>
      <xdr:row>14</xdr:row>
      <xdr:rowOff>223520</xdr:rowOff>
    </xdr:to>
    <xdr:sp macro="" textlink="">
      <xdr:nvSpPr>
        <xdr:cNvPr id="4" name="図形 3"/>
        <xdr:cNvSpPr/>
      </xdr:nvSpPr>
      <xdr:spPr>
        <a:xfrm>
          <a:off x="11439525" y="5067300"/>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11</xdr:col>
      <xdr:colOff>0</xdr:colOff>
      <xdr:row>17</xdr:row>
      <xdr:rowOff>0</xdr:rowOff>
    </xdr:from>
    <xdr:to xmlns:xdr="http://schemas.openxmlformats.org/drawingml/2006/spreadsheetDrawing">
      <xdr:col>11</xdr:col>
      <xdr:colOff>233680</xdr:colOff>
      <xdr:row>17</xdr:row>
      <xdr:rowOff>223520</xdr:rowOff>
    </xdr:to>
    <xdr:sp macro="" textlink="">
      <xdr:nvSpPr>
        <xdr:cNvPr id="5" name="図形 4"/>
        <xdr:cNvSpPr/>
      </xdr:nvSpPr>
      <xdr:spPr>
        <a:xfrm>
          <a:off x="11439525" y="6267450"/>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11</xdr:col>
      <xdr:colOff>0</xdr:colOff>
      <xdr:row>18</xdr:row>
      <xdr:rowOff>0</xdr:rowOff>
    </xdr:from>
    <xdr:to xmlns:xdr="http://schemas.openxmlformats.org/drawingml/2006/spreadsheetDrawing">
      <xdr:col>11</xdr:col>
      <xdr:colOff>233680</xdr:colOff>
      <xdr:row>18</xdr:row>
      <xdr:rowOff>223520</xdr:rowOff>
    </xdr:to>
    <xdr:sp macro="" textlink="">
      <xdr:nvSpPr>
        <xdr:cNvPr id="6" name="図形 5"/>
        <xdr:cNvSpPr/>
      </xdr:nvSpPr>
      <xdr:spPr>
        <a:xfrm>
          <a:off x="11439525" y="6734175"/>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11</xdr:col>
      <xdr:colOff>0</xdr:colOff>
      <xdr:row>19</xdr:row>
      <xdr:rowOff>335280</xdr:rowOff>
    </xdr:from>
    <xdr:to xmlns:xdr="http://schemas.openxmlformats.org/drawingml/2006/spreadsheetDrawing">
      <xdr:col>11</xdr:col>
      <xdr:colOff>480695</xdr:colOff>
      <xdr:row>20</xdr:row>
      <xdr:rowOff>241935</xdr:rowOff>
    </xdr:to>
    <xdr:sp macro="" textlink="">
      <xdr:nvSpPr>
        <xdr:cNvPr id="7" name="図形 6"/>
        <xdr:cNvSpPr/>
      </xdr:nvSpPr>
      <xdr:spPr>
        <a:xfrm>
          <a:off x="11439525" y="7536180"/>
          <a:ext cx="480695" cy="2781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53.xml><?xml version="1.0" encoding="utf-8"?>
<xdr:wsDr xmlns:xdr="http://schemas.openxmlformats.org/drawingml/2006/spreadsheetDrawing" xmlns:a="http://schemas.openxmlformats.org/drawingml/2006/main">
  <xdr:twoCellAnchor>
    <xdr:from xmlns:xdr="http://schemas.openxmlformats.org/drawingml/2006/spreadsheetDrawing">
      <xdr:col>12</xdr:col>
      <xdr:colOff>83820</xdr:colOff>
      <xdr:row>2</xdr:row>
      <xdr:rowOff>71755</xdr:rowOff>
    </xdr:from>
    <xdr:to xmlns:xdr="http://schemas.openxmlformats.org/drawingml/2006/spreadsheetDrawing">
      <xdr:col>43</xdr:col>
      <xdr:colOff>82550</xdr:colOff>
      <xdr:row>4</xdr:row>
      <xdr:rowOff>33655</xdr:rowOff>
    </xdr:to>
    <xdr:sp macro="" textlink="">
      <xdr:nvSpPr>
        <xdr:cNvPr id="2" name="角丸四角形 1"/>
        <xdr:cNvSpPr/>
      </xdr:nvSpPr>
      <xdr:spPr>
        <a:xfrm>
          <a:off x="1684020"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84455</xdr:colOff>
      <xdr:row>0</xdr:row>
      <xdr:rowOff>46990</xdr:rowOff>
    </xdr:from>
    <xdr:to xmlns:xdr="http://schemas.openxmlformats.org/drawingml/2006/spreadsheetDrawing">
      <xdr:col>60</xdr:col>
      <xdr:colOff>52070</xdr:colOff>
      <xdr:row>3</xdr:row>
      <xdr:rowOff>81915</xdr:rowOff>
    </xdr:to>
    <xdr:sp macro="" textlink="">
      <xdr:nvSpPr>
        <xdr:cNvPr id="3" name="角丸四角形 2"/>
        <xdr:cNvSpPr/>
      </xdr:nvSpPr>
      <xdr:spPr>
        <a:xfrm>
          <a:off x="7552055" y="46990"/>
          <a:ext cx="2672715"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69215</xdr:colOff>
      <xdr:row>46</xdr:row>
      <xdr:rowOff>49530</xdr:rowOff>
    </xdr:from>
    <xdr:to xmlns:xdr="http://schemas.openxmlformats.org/drawingml/2006/spreadsheetDrawing">
      <xdr:col>42</xdr:col>
      <xdr:colOff>109855</xdr:colOff>
      <xdr:row>48</xdr:row>
      <xdr:rowOff>19685</xdr:rowOff>
    </xdr:to>
    <xdr:sp macro="" textlink="">
      <xdr:nvSpPr>
        <xdr:cNvPr id="4" name="矢印: 上向き折線 3"/>
        <xdr:cNvSpPr/>
      </xdr:nvSpPr>
      <xdr:spPr>
        <a:xfrm flipV="1">
          <a:off x="5003165" y="8169910"/>
          <a:ext cx="70739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mlns:xdr="http://schemas.openxmlformats.org/drawingml/2006/spreadsheetDrawing">
      <xdr:col>27</xdr:col>
      <xdr:colOff>66040</xdr:colOff>
      <xdr:row>7</xdr:row>
      <xdr:rowOff>41910</xdr:rowOff>
    </xdr:from>
    <xdr:to xmlns:xdr="http://schemas.openxmlformats.org/drawingml/2006/spreadsheetDrawing">
      <xdr:col>28</xdr:col>
      <xdr:colOff>149225</xdr:colOff>
      <xdr:row>7</xdr:row>
      <xdr:rowOff>313690</xdr:rowOff>
    </xdr:to>
    <xdr:sp macro="" textlink="">
      <xdr:nvSpPr>
        <xdr:cNvPr id="2" name="図形 1"/>
        <xdr:cNvSpPr/>
      </xdr:nvSpPr>
      <xdr:spPr>
        <a:xfrm>
          <a:off x="7857490" y="1946910"/>
          <a:ext cx="283210" cy="27178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55.xml><?xml version="1.0" encoding="utf-8"?>
<xdr:wsDr xmlns:xdr="http://schemas.openxmlformats.org/drawingml/2006/spreadsheetDrawing" xmlns:a="http://schemas.openxmlformats.org/drawingml/2006/main">
  <xdr:twoCellAnchor>
    <xdr:from xmlns:xdr="http://schemas.openxmlformats.org/drawingml/2006/spreadsheetDrawing">
      <xdr:col>27</xdr:col>
      <xdr:colOff>19050</xdr:colOff>
      <xdr:row>7</xdr:row>
      <xdr:rowOff>19685</xdr:rowOff>
    </xdr:from>
    <xdr:to xmlns:xdr="http://schemas.openxmlformats.org/drawingml/2006/spreadsheetDrawing">
      <xdr:col>27</xdr:col>
      <xdr:colOff>252730</xdr:colOff>
      <xdr:row>7</xdr:row>
      <xdr:rowOff>243840</xdr:rowOff>
    </xdr:to>
    <xdr:sp macro="" textlink="">
      <xdr:nvSpPr>
        <xdr:cNvPr id="2" name="図形 1"/>
        <xdr:cNvSpPr/>
      </xdr:nvSpPr>
      <xdr:spPr>
        <a:xfrm>
          <a:off x="7343775" y="172720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8</xdr:row>
      <xdr:rowOff>0</xdr:rowOff>
    </xdr:from>
    <xdr:to xmlns:xdr="http://schemas.openxmlformats.org/drawingml/2006/spreadsheetDrawing">
      <xdr:col>27</xdr:col>
      <xdr:colOff>233680</xdr:colOff>
      <xdr:row>8</xdr:row>
      <xdr:rowOff>223520</xdr:rowOff>
    </xdr:to>
    <xdr:sp macro="" textlink="">
      <xdr:nvSpPr>
        <xdr:cNvPr id="3" name="図形 2"/>
        <xdr:cNvSpPr/>
      </xdr:nvSpPr>
      <xdr:spPr>
        <a:xfrm>
          <a:off x="7324725" y="2024380"/>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10</xdr:row>
      <xdr:rowOff>0</xdr:rowOff>
    </xdr:from>
    <xdr:to xmlns:xdr="http://schemas.openxmlformats.org/drawingml/2006/spreadsheetDrawing">
      <xdr:col>27</xdr:col>
      <xdr:colOff>233680</xdr:colOff>
      <xdr:row>10</xdr:row>
      <xdr:rowOff>223520</xdr:rowOff>
    </xdr:to>
    <xdr:sp macro="" textlink="">
      <xdr:nvSpPr>
        <xdr:cNvPr id="4" name="図形 3"/>
        <xdr:cNvSpPr/>
      </xdr:nvSpPr>
      <xdr:spPr>
        <a:xfrm>
          <a:off x="7324725" y="2658110"/>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14</xdr:row>
      <xdr:rowOff>69850</xdr:rowOff>
    </xdr:from>
    <xdr:to xmlns:xdr="http://schemas.openxmlformats.org/drawingml/2006/spreadsheetDrawing">
      <xdr:col>27</xdr:col>
      <xdr:colOff>233680</xdr:colOff>
      <xdr:row>15</xdr:row>
      <xdr:rowOff>55880</xdr:rowOff>
    </xdr:to>
    <xdr:sp macro="" textlink="">
      <xdr:nvSpPr>
        <xdr:cNvPr id="7" name="図形 6"/>
        <xdr:cNvSpPr/>
      </xdr:nvSpPr>
      <xdr:spPr>
        <a:xfrm>
          <a:off x="7324725" y="382841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16</xdr:row>
      <xdr:rowOff>143510</xdr:rowOff>
    </xdr:from>
    <xdr:to xmlns:xdr="http://schemas.openxmlformats.org/drawingml/2006/spreadsheetDrawing">
      <xdr:col>27</xdr:col>
      <xdr:colOff>233680</xdr:colOff>
      <xdr:row>17</xdr:row>
      <xdr:rowOff>129540</xdr:rowOff>
    </xdr:to>
    <xdr:sp macro="" textlink="">
      <xdr:nvSpPr>
        <xdr:cNvPr id="8" name="図形 7"/>
        <xdr:cNvSpPr/>
      </xdr:nvSpPr>
      <xdr:spPr>
        <a:xfrm>
          <a:off x="7324725" y="437832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18</xdr:row>
      <xdr:rowOff>143510</xdr:rowOff>
    </xdr:from>
    <xdr:to xmlns:xdr="http://schemas.openxmlformats.org/drawingml/2006/spreadsheetDrawing">
      <xdr:col>27</xdr:col>
      <xdr:colOff>233680</xdr:colOff>
      <xdr:row>19</xdr:row>
      <xdr:rowOff>129540</xdr:rowOff>
    </xdr:to>
    <xdr:sp macro="" textlink="">
      <xdr:nvSpPr>
        <xdr:cNvPr id="9" name="図形 8"/>
        <xdr:cNvSpPr/>
      </xdr:nvSpPr>
      <xdr:spPr>
        <a:xfrm>
          <a:off x="7324725" y="485457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21</xdr:row>
      <xdr:rowOff>39370</xdr:rowOff>
    </xdr:from>
    <xdr:to xmlns:xdr="http://schemas.openxmlformats.org/drawingml/2006/spreadsheetDrawing">
      <xdr:col>27</xdr:col>
      <xdr:colOff>233680</xdr:colOff>
      <xdr:row>22</xdr:row>
      <xdr:rowOff>25400</xdr:rowOff>
    </xdr:to>
    <xdr:sp macro="" textlink="">
      <xdr:nvSpPr>
        <xdr:cNvPr id="10" name="図形 9"/>
        <xdr:cNvSpPr/>
      </xdr:nvSpPr>
      <xdr:spPr>
        <a:xfrm>
          <a:off x="7324725" y="546481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23</xdr:row>
      <xdr:rowOff>143510</xdr:rowOff>
    </xdr:from>
    <xdr:to xmlns:xdr="http://schemas.openxmlformats.org/drawingml/2006/spreadsheetDrawing">
      <xdr:col>27</xdr:col>
      <xdr:colOff>233680</xdr:colOff>
      <xdr:row>24</xdr:row>
      <xdr:rowOff>129540</xdr:rowOff>
    </xdr:to>
    <xdr:sp macro="" textlink="">
      <xdr:nvSpPr>
        <xdr:cNvPr id="11" name="図形 10"/>
        <xdr:cNvSpPr/>
      </xdr:nvSpPr>
      <xdr:spPr>
        <a:xfrm>
          <a:off x="7324725" y="604520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26</xdr:row>
      <xdr:rowOff>0</xdr:rowOff>
    </xdr:from>
    <xdr:to xmlns:xdr="http://schemas.openxmlformats.org/drawingml/2006/spreadsheetDrawing">
      <xdr:col>27</xdr:col>
      <xdr:colOff>233680</xdr:colOff>
      <xdr:row>26</xdr:row>
      <xdr:rowOff>224155</xdr:rowOff>
    </xdr:to>
    <xdr:sp macro="" textlink="">
      <xdr:nvSpPr>
        <xdr:cNvPr id="12" name="図形 11"/>
        <xdr:cNvSpPr/>
      </xdr:nvSpPr>
      <xdr:spPr>
        <a:xfrm>
          <a:off x="7324725" y="661606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30</xdr:row>
      <xdr:rowOff>135255</xdr:rowOff>
    </xdr:from>
    <xdr:to xmlns:xdr="http://schemas.openxmlformats.org/drawingml/2006/spreadsheetDrawing">
      <xdr:col>27</xdr:col>
      <xdr:colOff>233680</xdr:colOff>
      <xdr:row>31</xdr:row>
      <xdr:rowOff>121285</xdr:rowOff>
    </xdr:to>
    <xdr:sp macro="" textlink="">
      <xdr:nvSpPr>
        <xdr:cNvPr id="13" name="図形 12"/>
        <xdr:cNvSpPr/>
      </xdr:nvSpPr>
      <xdr:spPr>
        <a:xfrm>
          <a:off x="7324725" y="770382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xdr:row>
          <xdr:rowOff>85725</xdr:rowOff>
        </xdr:from>
        <xdr:to xmlns:xdr="http://schemas.openxmlformats.org/drawingml/2006/spreadsheetDrawing">
          <xdr:col>18</xdr:col>
          <xdr:colOff>47625</xdr:colOff>
          <xdr:row>5</xdr:row>
          <xdr:rowOff>47625</xdr:rowOff>
        </xdr:to>
        <xdr:sp textlink="">
          <xdr:nvSpPr>
            <xdr:cNvPr id="63489" name="チェック 1" hidden="1">
              <a:extLst>
                <a:ext uri="{63B3BB69-23CF-44E3-9099-C40C66FF867C}">
                  <a14:compatExt spid="_x0000_s63489"/>
                </a:ext>
              </a:extLst>
            </xdr:cNvPr>
            <xdr:cNvSpPr>
              <a:spLocks noRot="1" noChangeShapeType="1"/>
            </xdr:cNvSpPr>
          </xdr:nvSpPr>
          <xdr:spPr>
            <a:xfrm>
              <a:off x="3733800" y="923925"/>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3</xdr:row>
          <xdr:rowOff>85725</xdr:rowOff>
        </xdr:from>
        <xdr:to xmlns:xdr="http://schemas.openxmlformats.org/drawingml/2006/spreadsheetDrawing">
          <xdr:col>21</xdr:col>
          <xdr:colOff>28575</xdr:colOff>
          <xdr:row>5</xdr:row>
          <xdr:rowOff>47625</xdr:rowOff>
        </xdr:to>
        <xdr:sp textlink="">
          <xdr:nvSpPr>
            <xdr:cNvPr id="63490" name="チェック 2" hidden="1">
              <a:extLst>
                <a:ext uri="{63B3BB69-23CF-44E3-9099-C40C66FF867C}">
                  <a14:compatExt spid="_x0000_s63490"/>
                </a:ext>
              </a:extLst>
            </xdr:cNvPr>
            <xdr:cNvSpPr>
              <a:spLocks noRot="1" noChangeShapeType="1"/>
            </xdr:cNvSpPr>
          </xdr:nvSpPr>
          <xdr:spPr>
            <a:xfrm>
              <a:off x="4371975" y="923925"/>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15</xdr:row>
          <xdr:rowOff>9525</xdr:rowOff>
        </xdr:from>
        <xdr:to xmlns:xdr="http://schemas.openxmlformats.org/drawingml/2006/spreadsheetDrawing">
          <xdr:col>6</xdr:col>
          <xdr:colOff>47625</xdr:colOff>
          <xdr:row>16</xdr:row>
          <xdr:rowOff>0</xdr:rowOff>
        </xdr:to>
        <xdr:sp textlink="">
          <xdr:nvSpPr>
            <xdr:cNvPr id="63491" name="チェック 3" hidden="1">
              <a:extLst>
                <a:ext uri="{63B3BB69-23CF-44E3-9099-C40C66FF867C}">
                  <a14:compatExt spid="_x0000_s63491"/>
                </a:ext>
              </a:extLst>
            </xdr:cNvPr>
            <xdr:cNvSpPr>
              <a:spLocks noRot="1" noChangeShapeType="1"/>
            </xdr:cNvSpPr>
          </xdr:nvSpPr>
          <xdr:spPr>
            <a:xfrm>
              <a:off x="1104900" y="3667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15</xdr:row>
          <xdr:rowOff>0</xdr:rowOff>
        </xdr:from>
        <xdr:to xmlns:xdr="http://schemas.openxmlformats.org/drawingml/2006/spreadsheetDrawing">
          <xdr:col>9</xdr:col>
          <xdr:colOff>38100</xdr:colOff>
          <xdr:row>15</xdr:row>
          <xdr:rowOff>228600</xdr:rowOff>
        </xdr:to>
        <xdr:sp textlink="">
          <xdr:nvSpPr>
            <xdr:cNvPr id="63492" name="チェック 4" hidden="1">
              <a:extLst>
                <a:ext uri="{63B3BB69-23CF-44E3-9099-C40C66FF867C}">
                  <a14:compatExt spid="_x0000_s63492"/>
                </a:ext>
              </a:extLst>
            </xdr:cNvPr>
            <xdr:cNvSpPr>
              <a:spLocks noRot="1" noChangeShapeType="1"/>
            </xdr:cNvSpPr>
          </xdr:nvSpPr>
          <xdr:spPr>
            <a:xfrm>
              <a:off x="175260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22</xdr:row>
          <xdr:rowOff>9525</xdr:rowOff>
        </xdr:from>
        <xdr:to xmlns:xdr="http://schemas.openxmlformats.org/drawingml/2006/spreadsheetDrawing">
          <xdr:col>19</xdr:col>
          <xdr:colOff>38100</xdr:colOff>
          <xdr:row>23</xdr:row>
          <xdr:rowOff>0</xdr:rowOff>
        </xdr:to>
        <xdr:sp textlink="">
          <xdr:nvSpPr>
            <xdr:cNvPr id="63493" name="チェック 5" hidden="1">
              <a:extLst>
                <a:ext uri="{63B3BB69-23CF-44E3-9099-C40C66FF867C}">
                  <a14:compatExt spid="_x0000_s63493"/>
                </a:ext>
              </a:extLst>
            </xdr:cNvPr>
            <xdr:cNvSpPr>
              <a:spLocks noRot="1" noChangeShapeType="1"/>
            </xdr:cNvSpPr>
          </xdr:nvSpPr>
          <xdr:spPr>
            <a:xfrm>
              <a:off x="3943350" y="5410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22</xdr:row>
          <xdr:rowOff>0</xdr:rowOff>
        </xdr:from>
        <xdr:to xmlns:xdr="http://schemas.openxmlformats.org/drawingml/2006/spreadsheetDrawing">
          <xdr:col>25</xdr:col>
          <xdr:colOff>47625</xdr:colOff>
          <xdr:row>22</xdr:row>
          <xdr:rowOff>228600</xdr:rowOff>
        </xdr:to>
        <xdr:sp textlink="">
          <xdr:nvSpPr>
            <xdr:cNvPr id="63494" name="チェック 6" hidden="1">
              <a:extLst>
                <a:ext uri="{63B3BB69-23CF-44E3-9099-C40C66FF867C}">
                  <a14:compatExt spid="_x0000_s63494"/>
                </a:ext>
              </a:extLst>
            </xdr:cNvPr>
            <xdr:cNvSpPr>
              <a:spLocks noRot="1" noChangeShapeType="1"/>
            </xdr:cNvSpPr>
          </xdr:nvSpPr>
          <xdr:spPr>
            <a:xfrm>
              <a:off x="5267325" y="54006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22</xdr:row>
          <xdr:rowOff>9525</xdr:rowOff>
        </xdr:from>
        <xdr:to xmlns:xdr="http://schemas.openxmlformats.org/drawingml/2006/spreadsheetDrawing">
          <xdr:col>2</xdr:col>
          <xdr:colOff>47625</xdr:colOff>
          <xdr:row>23</xdr:row>
          <xdr:rowOff>0</xdr:rowOff>
        </xdr:to>
        <xdr:sp textlink="">
          <xdr:nvSpPr>
            <xdr:cNvPr id="63495" name="チェック 7" hidden="1">
              <a:extLst>
                <a:ext uri="{63B3BB69-23CF-44E3-9099-C40C66FF867C}">
                  <a14:compatExt spid="_x0000_s63495"/>
                </a:ext>
              </a:extLst>
            </xdr:cNvPr>
            <xdr:cNvSpPr>
              <a:spLocks noRot="1" noChangeShapeType="1"/>
            </xdr:cNvSpPr>
          </xdr:nvSpPr>
          <xdr:spPr>
            <a:xfrm>
              <a:off x="228600" y="5410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49</xdr:row>
          <xdr:rowOff>9525</xdr:rowOff>
        </xdr:from>
        <xdr:to xmlns:xdr="http://schemas.openxmlformats.org/drawingml/2006/spreadsheetDrawing">
          <xdr:col>19</xdr:col>
          <xdr:colOff>38100</xdr:colOff>
          <xdr:row>50</xdr:row>
          <xdr:rowOff>0</xdr:rowOff>
        </xdr:to>
        <xdr:sp textlink="">
          <xdr:nvSpPr>
            <xdr:cNvPr id="63496" name="チェック 8" hidden="1">
              <a:extLst>
                <a:ext uri="{63B3BB69-23CF-44E3-9099-C40C66FF867C}">
                  <a14:compatExt spid="_x0000_s63496"/>
                </a:ext>
              </a:extLst>
            </xdr:cNvPr>
            <xdr:cNvSpPr>
              <a:spLocks noRot="1" noChangeShapeType="1"/>
            </xdr:cNvSpPr>
          </xdr:nvSpPr>
          <xdr:spPr>
            <a:xfrm>
              <a:off x="3943350" y="11553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49</xdr:row>
          <xdr:rowOff>0</xdr:rowOff>
        </xdr:from>
        <xdr:to xmlns:xdr="http://schemas.openxmlformats.org/drawingml/2006/spreadsheetDrawing">
          <xdr:col>25</xdr:col>
          <xdr:colOff>47625</xdr:colOff>
          <xdr:row>49</xdr:row>
          <xdr:rowOff>228600</xdr:rowOff>
        </xdr:to>
        <xdr:sp textlink="">
          <xdr:nvSpPr>
            <xdr:cNvPr id="63497" name="チェック 9" hidden="1">
              <a:extLst>
                <a:ext uri="{63B3BB69-23CF-44E3-9099-C40C66FF867C}">
                  <a14:compatExt spid="_x0000_s63497"/>
                </a:ext>
              </a:extLst>
            </xdr:cNvPr>
            <xdr:cNvSpPr>
              <a:spLocks noRot="1" noChangeShapeType="1"/>
            </xdr:cNvSpPr>
          </xdr:nvSpPr>
          <xdr:spPr>
            <a:xfrm>
              <a:off x="5267325" y="11544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49</xdr:row>
          <xdr:rowOff>9525</xdr:rowOff>
        </xdr:from>
        <xdr:to xmlns:xdr="http://schemas.openxmlformats.org/drawingml/2006/spreadsheetDrawing">
          <xdr:col>2</xdr:col>
          <xdr:colOff>47625</xdr:colOff>
          <xdr:row>50</xdr:row>
          <xdr:rowOff>0</xdr:rowOff>
        </xdr:to>
        <xdr:sp textlink="">
          <xdr:nvSpPr>
            <xdr:cNvPr id="63498" name="チェック 10" hidden="1">
              <a:extLst>
                <a:ext uri="{63B3BB69-23CF-44E3-9099-C40C66FF867C}">
                  <a14:compatExt spid="_x0000_s63498"/>
                </a:ext>
              </a:extLst>
            </xdr:cNvPr>
            <xdr:cNvSpPr>
              <a:spLocks noRot="1" noChangeShapeType="1"/>
            </xdr:cNvSpPr>
          </xdr:nvSpPr>
          <xdr:spPr>
            <a:xfrm>
              <a:off x="228600" y="11553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58</xdr:row>
          <xdr:rowOff>0</xdr:rowOff>
        </xdr:from>
        <xdr:to xmlns:xdr="http://schemas.openxmlformats.org/drawingml/2006/spreadsheetDrawing">
          <xdr:col>13</xdr:col>
          <xdr:colOff>38100</xdr:colOff>
          <xdr:row>58</xdr:row>
          <xdr:rowOff>228600</xdr:rowOff>
        </xdr:to>
        <xdr:sp textlink="">
          <xdr:nvSpPr>
            <xdr:cNvPr id="63499" name="チェック 11" hidden="1">
              <a:extLst>
                <a:ext uri="{63B3BB69-23CF-44E3-9099-C40C66FF867C}">
                  <a14:compatExt spid="_x0000_s63499"/>
                </a:ext>
              </a:extLst>
            </xdr:cNvPr>
            <xdr:cNvSpPr>
              <a:spLocks noRot="1" noChangeShapeType="1"/>
            </xdr:cNvSpPr>
          </xdr:nvSpPr>
          <xdr:spPr>
            <a:xfrm>
              <a:off x="2628900" y="13649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58</xdr:row>
          <xdr:rowOff>0</xdr:rowOff>
        </xdr:from>
        <xdr:to xmlns:xdr="http://schemas.openxmlformats.org/drawingml/2006/spreadsheetDrawing">
          <xdr:col>21</xdr:col>
          <xdr:colOff>38100</xdr:colOff>
          <xdr:row>58</xdr:row>
          <xdr:rowOff>228600</xdr:rowOff>
        </xdr:to>
        <xdr:sp textlink="">
          <xdr:nvSpPr>
            <xdr:cNvPr id="63500" name="チェック 12" hidden="1">
              <a:extLst>
                <a:ext uri="{63B3BB69-23CF-44E3-9099-C40C66FF867C}">
                  <a14:compatExt spid="_x0000_s63500"/>
                </a:ext>
              </a:extLst>
            </xdr:cNvPr>
            <xdr:cNvSpPr>
              <a:spLocks noRot="1" noChangeShapeType="1"/>
            </xdr:cNvSpPr>
          </xdr:nvSpPr>
          <xdr:spPr>
            <a:xfrm>
              <a:off x="4381500" y="13649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63501" name="チェック 13" hidden="1">
              <a:extLst>
                <a:ext uri="{63B3BB69-23CF-44E3-9099-C40C66FF867C}">
                  <a14:compatExt spid="_x0000_s63501"/>
                </a:ext>
              </a:extLst>
            </xdr:cNvPr>
            <xdr:cNvSpPr>
              <a:spLocks noRot="1" noChangeShapeType="1"/>
            </xdr:cNvSpPr>
          </xdr:nvSpPr>
          <xdr:spPr>
            <a:xfrm>
              <a:off x="1752600" y="170402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72</xdr:row>
          <xdr:rowOff>0</xdr:rowOff>
        </xdr:from>
        <xdr:to xmlns:xdr="http://schemas.openxmlformats.org/drawingml/2006/spreadsheetDrawing">
          <xdr:col>16</xdr:col>
          <xdr:colOff>38100</xdr:colOff>
          <xdr:row>72</xdr:row>
          <xdr:rowOff>228600</xdr:rowOff>
        </xdr:to>
        <xdr:sp textlink="">
          <xdr:nvSpPr>
            <xdr:cNvPr id="63502" name="チェック 14" hidden="1">
              <a:extLst>
                <a:ext uri="{63B3BB69-23CF-44E3-9099-C40C66FF867C}">
                  <a14:compatExt spid="_x0000_s63502"/>
                </a:ext>
              </a:extLst>
            </xdr:cNvPr>
            <xdr:cNvSpPr>
              <a:spLocks noRot="1" noChangeShapeType="1"/>
            </xdr:cNvSpPr>
          </xdr:nvSpPr>
          <xdr:spPr>
            <a:xfrm>
              <a:off x="3286125" y="170402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63503" name="チェック 15" hidden="1">
              <a:extLst>
                <a:ext uri="{63B3BB69-23CF-44E3-9099-C40C66FF867C}">
                  <a14:compatExt spid="_x0000_s63503"/>
                </a:ext>
              </a:extLst>
            </xdr:cNvPr>
            <xdr:cNvSpPr>
              <a:spLocks noRot="1" noChangeShapeType="1"/>
            </xdr:cNvSpPr>
          </xdr:nvSpPr>
          <xdr:spPr>
            <a:xfrm>
              <a:off x="1095375" y="17278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74</xdr:row>
          <xdr:rowOff>0</xdr:rowOff>
        </xdr:from>
        <xdr:to xmlns:xdr="http://schemas.openxmlformats.org/drawingml/2006/spreadsheetDrawing">
          <xdr:col>6</xdr:col>
          <xdr:colOff>38100</xdr:colOff>
          <xdr:row>74</xdr:row>
          <xdr:rowOff>228600</xdr:rowOff>
        </xdr:to>
        <xdr:sp textlink="">
          <xdr:nvSpPr>
            <xdr:cNvPr id="63504" name="チェック 16" hidden="1">
              <a:extLst>
                <a:ext uri="{63B3BB69-23CF-44E3-9099-C40C66FF867C}">
                  <a14:compatExt spid="_x0000_s63504"/>
                </a:ext>
              </a:extLst>
            </xdr:cNvPr>
            <xdr:cNvSpPr>
              <a:spLocks noRot="1" noChangeShapeType="1"/>
            </xdr:cNvSpPr>
          </xdr:nvSpPr>
          <xdr:spPr>
            <a:xfrm>
              <a:off x="1095375" y="17516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63505" name="チェック 17" hidden="1">
              <a:extLst>
                <a:ext uri="{63B3BB69-23CF-44E3-9099-C40C66FF867C}">
                  <a14:compatExt spid="_x0000_s63505"/>
                </a:ext>
              </a:extLst>
            </xdr:cNvPr>
            <xdr:cNvSpPr>
              <a:spLocks noRot="1" noChangeShapeType="1"/>
            </xdr:cNvSpPr>
          </xdr:nvSpPr>
          <xdr:spPr>
            <a:xfrm>
              <a:off x="1752600" y="17278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74</xdr:row>
          <xdr:rowOff>0</xdr:rowOff>
        </xdr:from>
        <xdr:to xmlns:xdr="http://schemas.openxmlformats.org/drawingml/2006/spreadsheetDrawing">
          <xdr:col>9</xdr:col>
          <xdr:colOff>38100</xdr:colOff>
          <xdr:row>74</xdr:row>
          <xdr:rowOff>228600</xdr:rowOff>
        </xdr:to>
        <xdr:sp textlink="">
          <xdr:nvSpPr>
            <xdr:cNvPr id="63506" name="チェック 18" hidden="1">
              <a:extLst>
                <a:ext uri="{63B3BB69-23CF-44E3-9099-C40C66FF867C}">
                  <a14:compatExt spid="_x0000_s63506"/>
                </a:ext>
              </a:extLst>
            </xdr:cNvPr>
            <xdr:cNvSpPr>
              <a:spLocks noRot="1" noChangeShapeType="1"/>
            </xdr:cNvSpPr>
          </xdr:nvSpPr>
          <xdr:spPr>
            <a:xfrm>
              <a:off x="1752600" y="17516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74</xdr:row>
          <xdr:rowOff>0</xdr:rowOff>
        </xdr:from>
        <xdr:to xmlns:xdr="http://schemas.openxmlformats.org/drawingml/2006/spreadsheetDrawing">
          <xdr:col>15</xdr:col>
          <xdr:colOff>38100</xdr:colOff>
          <xdr:row>74</xdr:row>
          <xdr:rowOff>228600</xdr:rowOff>
        </xdr:to>
        <xdr:sp textlink="">
          <xdr:nvSpPr>
            <xdr:cNvPr id="63507" name="チェック 19" hidden="1">
              <a:extLst>
                <a:ext uri="{63B3BB69-23CF-44E3-9099-C40C66FF867C}">
                  <a14:compatExt spid="_x0000_s63507"/>
                </a:ext>
              </a:extLst>
            </xdr:cNvPr>
            <xdr:cNvSpPr>
              <a:spLocks noRot="1" noChangeShapeType="1"/>
            </xdr:cNvSpPr>
          </xdr:nvSpPr>
          <xdr:spPr>
            <a:xfrm>
              <a:off x="3067050" y="17516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73</xdr:row>
          <xdr:rowOff>0</xdr:rowOff>
        </xdr:from>
        <xdr:to xmlns:xdr="http://schemas.openxmlformats.org/drawingml/2006/spreadsheetDrawing">
          <xdr:col>13</xdr:col>
          <xdr:colOff>38100</xdr:colOff>
          <xdr:row>73</xdr:row>
          <xdr:rowOff>228600</xdr:rowOff>
        </xdr:to>
        <xdr:sp textlink="">
          <xdr:nvSpPr>
            <xdr:cNvPr id="63508" name="チェック 20" hidden="1">
              <a:extLst>
                <a:ext uri="{63B3BB69-23CF-44E3-9099-C40C66FF867C}">
                  <a14:compatExt spid="_x0000_s63508"/>
                </a:ext>
              </a:extLst>
            </xdr:cNvPr>
            <xdr:cNvSpPr>
              <a:spLocks noRot="1" noChangeShapeType="1"/>
            </xdr:cNvSpPr>
          </xdr:nvSpPr>
          <xdr:spPr>
            <a:xfrm>
              <a:off x="2628900" y="17278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73</xdr:row>
          <xdr:rowOff>0</xdr:rowOff>
        </xdr:from>
        <xdr:to xmlns:xdr="http://schemas.openxmlformats.org/drawingml/2006/spreadsheetDrawing">
          <xdr:col>17</xdr:col>
          <xdr:colOff>38100</xdr:colOff>
          <xdr:row>73</xdr:row>
          <xdr:rowOff>228600</xdr:rowOff>
        </xdr:to>
        <xdr:sp textlink="">
          <xdr:nvSpPr>
            <xdr:cNvPr id="63509" name="チェック 21" hidden="1">
              <a:extLst>
                <a:ext uri="{63B3BB69-23CF-44E3-9099-C40C66FF867C}">
                  <a14:compatExt spid="_x0000_s63509"/>
                </a:ext>
              </a:extLst>
            </xdr:cNvPr>
            <xdr:cNvSpPr>
              <a:spLocks noRot="1" noChangeShapeType="1"/>
            </xdr:cNvSpPr>
          </xdr:nvSpPr>
          <xdr:spPr>
            <a:xfrm>
              <a:off x="3505200" y="17278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73</xdr:row>
          <xdr:rowOff>0</xdr:rowOff>
        </xdr:from>
        <xdr:to xmlns:xdr="http://schemas.openxmlformats.org/drawingml/2006/spreadsheetDrawing">
          <xdr:col>21</xdr:col>
          <xdr:colOff>38100</xdr:colOff>
          <xdr:row>73</xdr:row>
          <xdr:rowOff>228600</xdr:rowOff>
        </xdr:to>
        <xdr:sp textlink="">
          <xdr:nvSpPr>
            <xdr:cNvPr id="63510" name="チェック 22" hidden="1">
              <a:extLst>
                <a:ext uri="{63B3BB69-23CF-44E3-9099-C40C66FF867C}">
                  <a14:compatExt spid="_x0000_s63510"/>
                </a:ext>
              </a:extLst>
            </xdr:cNvPr>
            <xdr:cNvSpPr>
              <a:spLocks noRot="1" noChangeShapeType="1"/>
            </xdr:cNvSpPr>
          </xdr:nvSpPr>
          <xdr:spPr>
            <a:xfrm>
              <a:off x="4381500" y="17278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73</xdr:row>
          <xdr:rowOff>0</xdr:rowOff>
        </xdr:from>
        <xdr:to xmlns:xdr="http://schemas.openxmlformats.org/drawingml/2006/spreadsheetDrawing">
          <xdr:col>21</xdr:col>
          <xdr:colOff>38100</xdr:colOff>
          <xdr:row>73</xdr:row>
          <xdr:rowOff>228600</xdr:rowOff>
        </xdr:to>
        <xdr:sp textlink="">
          <xdr:nvSpPr>
            <xdr:cNvPr id="63511" name="チェック 23" hidden="1">
              <a:extLst>
                <a:ext uri="{63B3BB69-23CF-44E3-9099-C40C66FF867C}">
                  <a14:compatExt spid="_x0000_s63511"/>
                </a:ext>
              </a:extLst>
            </xdr:cNvPr>
            <xdr:cNvSpPr>
              <a:spLocks noRot="1" noChangeShapeType="1"/>
            </xdr:cNvSpPr>
          </xdr:nvSpPr>
          <xdr:spPr>
            <a:xfrm>
              <a:off x="4381500" y="17278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74</xdr:row>
          <xdr:rowOff>0</xdr:rowOff>
        </xdr:from>
        <xdr:to xmlns:xdr="http://schemas.openxmlformats.org/drawingml/2006/spreadsheetDrawing">
          <xdr:col>18</xdr:col>
          <xdr:colOff>38100</xdr:colOff>
          <xdr:row>74</xdr:row>
          <xdr:rowOff>228600</xdr:rowOff>
        </xdr:to>
        <xdr:sp textlink="">
          <xdr:nvSpPr>
            <xdr:cNvPr id="63512" name="チェック 24" hidden="1">
              <a:extLst>
                <a:ext uri="{63B3BB69-23CF-44E3-9099-C40C66FF867C}">
                  <a14:compatExt spid="_x0000_s63512"/>
                </a:ext>
              </a:extLst>
            </xdr:cNvPr>
            <xdr:cNvSpPr>
              <a:spLocks noRot="1" noChangeShapeType="1"/>
            </xdr:cNvSpPr>
          </xdr:nvSpPr>
          <xdr:spPr>
            <a:xfrm>
              <a:off x="3724275" y="17516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74</xdr:row>
          <xdr:rowOff>0</xdr:rowOff>
        </xdr:from>
        <xdr:to xmlns:xdr="http://schemas.openxmlformats.org/drawingml/2006/spreadsheetDrawing">
          <xdr:col>18</xdr:col>
          <xdr:colOff>38100</xdr:colOff>
          <xdr:row>74</xdr:row>
          <xdr:rowOff>228600</xdr:rowOff>
        </xdr:to>
        <xdr:sp textlink="">
          <xdr:nvSpPr>
            <xdr:cNvPr id="63513" name="チェック 25" hidden="1">
              <a:extLst>
                <a:ext uri="{63B3BB69-23CF-44E3-9099-C40C66FF867C}">
                  <a14:compatExt spid="_x0000_s63513"/>
                </a:ext>
              </a:extLst>
            </xdr:cNvPr>
            <xdr:cNvSpPr>
              <a:spLocks noRot="1" noChangeShapeType="1"/>
            </xdr:cNvSpPr>
          </xdr:nvSpPr>
          <xdr:spPr>
            <a:xfrm>
              <a:off x="3724275" y="17516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80</xdr:row>
          <xdr:rowOff>0</xdr:rowOff>
        </xdr:from>
        <xdr:to xmlns:xdr="http://schemas.openxmlformats.org/drawingml/2006/spreadsheetDrawing">
          <xdr:col>9</xdr:col>
          <xdr:colOff>38100</xdr:colOff>
          <xdr:row>80</xdr:row>
          <xdr:rowOff>228600</xdr:rowOff>
        </xdr:to>
        <xdr:sp textlink="">
          <xdr:nvSpPr>
            <xdr:cNvPr id="63514" name="チェック 26" hidden="1">
              <a:extLst>
                <a:ext uri="{63B3BB69-23CF-44E3-9099-C40C66FF867C}">
                  <a14:compatExt spid="_x0000_s63514"/>
                </a:ext>
              </a:extLst>
            </xdr:cNvPr>
            <xdr:cNvSpPr>
              <a:spLocks noRot="1" noChangeShapeType="1"/>
            </xdr:cNvSpPr>
          </xdr:nvSpPr>
          <xdr:spPr>
            <a:xfrm>
              <a:off x="1752600" y="1888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80</xdr:row>
          <xdr:rowOff>0</xdr:rowOff>
        </xdr:from>
        <xdr:to xmlns:xdr="http://schemas.openxmlformats.org/drawingml/2006/spreadsheetDrawing">
          <xdr:col>16</xdr:col>
          <xdr:colOff>38100</xdr:colOff>
          <xdr:row>80</xdr:row>
          <xdr:rowOff>228600</xdr:rowOff>
        </xdr:to>
        <xdr:sp textlink="">
          <xdr:nvSpPr>
            <xdr:cNvPr id="63515" name="チェック 27" hidden="1">
              <a:extLst>
                <a:ext uri="{63B3BB69-23CF-44E3-9099-C40C66FF867C}">
                  <a14:compatExt spid="_x0000_s63515"/>
                </a:ext>
              </a:extLst>
            </xdr:cNvPr>
            <xdr:cNvSpPr>
              <a:spLocks noRot="1" noChangeShapeType="1"/>
            </xdr:cNvSpPr>
          </xdr:nvSpPr>
          <xdr:spPr>
            <a:xfrm>
              <a:off x="3286125" y="1888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81</xdr:row>
          <xdr:rowOff>0</xdr:rowOff>
        </xdr:from>
        <xdr:to xmlns:xdr="http://schemas.openxmlformats.org/drawingml/2006/spreadsheetDrawing">
          <xdr:col>5</xdr:col>
          <xdr:colOff>38100</xdr:colOff>
          <xdr:row>81</xdr:row>
          <xdr:rowOff>228600</xdr:rowOff>
        </xdr:to>
        <xdr:sp textlink="">
          <xdr:nvSpPr>
            <xdr:cNvPr id="63516" name="チェック 28" hidden="1">
              <a:extLst>
                <a:ext uri="{63B3BB69-23CF-44E3-9099-C40C66FF867C}">
                  <a14:compatExt spid="_x0000_s63516"/>
                </a:ext>
              </a:extLst>
            </xdr:cNvPr>
            <xdr:cNvSpPr>
              <a:spLocks noRot="1" noChangeShapeType="1"/>
            </xdr:cNvSpPr>
          </xdr:nvSpPr>
          <xdr:spPr>
            <a:xfrm>
              <a:off x="876300" y="1912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81</xdr:row>
          <xdr:rowOff>0</xdr:rowOff>
        </xdr:from>
        <xdr:to xmlns:xdr="http://schemas.openxmlformats.org/drawingml/2006/spreadsheetDrawing">
          <xdr:col>8</xdr:col>
          <xdr:colOff>38100</xdr:colOff>
          <xdr:row>81</xdr:row>
          <xdr:rowOff>228600</xdr:rowOff>
        </xdr:to>
        <xdr:sp textlink="">
          <xdr:nvSpPr>
            <xdr:cNvPr id="63517" name="チェック 29" hidden="1">
              <a:extLst>
                <a:ext uri="{63B3BB69-23CF-44E3-9099-C40C66FF867C}">
                  <a14:compatExt spid="_x0000_s63517"/>
                </a:ext>
              </a:extLst>
            </xdr:cNvPr>
            <xdr:cNvSpPr>
              <a:spLocks noRot="1" noChangeShapeType="1"/>
            </xdr:cNvSpPr>
          </xdr:nvSpPr>
          <xdr:spPr>
            <a:xfrm>
              <a:off x="1533525" y="1912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81</xdr:row>
          <xdr:rowOff>0</xdr:rowOff>
        </xdr:from>
        <xdr:to xmlns:xdr="http://schemas.openxmlformats.org/drawingml/2006/spreadsheetDrawing">
          <xdr:col>18</xdr:col>
          <xdr:colOff>38100</xdr:colOff>
          <xdr:row>81</xdr:row>
          <xdr:rowOff>228600</xdr:rowOff>
        </xdr:to>
        <xdr:sp textlink="">
          <xdr:nvSpPr>
            <xdr:cNvPr id="63518" name="チェック 30" hidden="1">
              <a:extLst>
                <a:ext uri="{63B3BB69-23CF-44E3-9099-C40C66FF867C}">
                  <a14:compatExt spid="_x0000_s63518"/>
                </a:ext>
              </a:extLst>
            </xdr:cNvPr>
            <xdr:cNvSpPr>
              <a:spLocks noRot="1" noChangeShapeType="1"/>
            </xdr:cNvSpPr>
          </xdr:nvSpPr>
          <xdr:spPr>
            <a:xfrm>
              <a:off x="3724275" y="1912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81</xdr:row>
          <xdr:rowOff>0</xdr:rowOff>
        </xdr:from>
        <xdr:to xmlns:xdr="http://schemas.openxmlformats.org/drawingml/2006/spreadsheetDrawing">
          <xdr:col>25</xdr:col>
          <xdr:colOff>38100</xdr:colOff>
          <xdr:row>81</xdr:row>
          <xdr:rowOff>228600</xdr:rowOff>
        </xdr:to>
        <xdr:sp textlink="">
          <xdr:nvSpPr>
            <xdr:cNvPr id="63519" name="チェック 31" hidden="1">
              <a:extLst>
                <a:ext uri="{63B3BB69-23CF-44E3-9099-C40C66FF867C}">
                  <a14:compatExt spid="_x0000_s63519"/>
                </a:ext>
              </a:extLst>
            </xdr:cNvPr>
            <xdr:cNvSpPr>
              <a:spLocks noRot="1" noChangeShapeType="1"/>
            </xdr:cNvSpPr>
          </xdr:nvSpPr>
          <xdr:spPr>
            <a:xfrm>
              <a:off x="5257800" y="1912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91</xdr:row>
          <xdr:rowOff>0</xdr:rowOff>
        </xdr:from>
        <xdr:to xmlns:xdr="http://schemas.openxmlformats.org/drawingml/2006/spreadsheetDrawing">
          <xdr:col>9</xdr:col>
          <xdr:colOff>38100</xdr:colOff>
          <xdr:row>91</xdr:row>
          <xdr:rowOff>228600</xdr:rowOff>
        </xdr:to>
        <xdr:sp textlink="">
          <xdr:nvSpPr>
            <xdr:cNvPr id="63520" name="チェック 32" hidden="1">
              <a:extLst>
                <a:ext uri="{63B3BB69-23CF-44E3-9099-C40C66FF867C}">
                  <a14:compatExt spid="_x0000_s63520"/>
                </a:ext>
              </a:extLst>
            </xdr:cNvPr>
            <xdr:cNvSpPr>
              <a:spLocks noRot="1" noChangeShapeType="1"/>
            </xdr:cNvSpPr>
          </xdr:nvSpPr>
          <xdr:spPr>
            <a:xfrm>
              <a:off x="1752600" y="21469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92</xdr:row>
          <xdr:rowOff>0</xdr:rowOff>
        </xdr:from>
        <xdr:to xmlns:xdr="http://schemas.openxmlformats.org/drawingml/2006/spreadsheetDrawing">
          <xdr:col>12</xdr:col>
          <xdr:colOff>38100</xdr:colOff>
          <xdr:row>92</xdr:row>
          <xdr:rowOff>228600</xdr:rowOff>
        </xdr:to>
        <xdr:sp textlink="">
          <xdr:nvSpPr>
            <xdr:cNvPr id="63521" name="チェック 33" hidden="1">
              <a:extLst>
                <a:ext uri="{63B3BB69-23CF-44E3-9099-C40C66FF867C}">
                  <a14:compatExt spid="_x0000_s63521"/>
                </a:ext>
              </a:extLst>
            </xdr:cNvPr>
            <xdr:cNvSpPr>
              <a:spLocks noRot="1" noChangeShapeType="1"/>
            </xdr:cNvSpPr>
          </xdr:nvSpPr>
          <xdr:spPr>
            <a:xfrm>
              <a:off x="2409825" y="21707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92</xdr:row>
          <xdr:rowOff>0</xdr:rowOff>
        </xdr:from>
        <xdr:to xmlns:xdr="http://schemas.openxmlformats.org/drawingml/2006/spreadsheetDrawing">
          <xdr:col>15</xdr:col>
          <xdr:colOff>38100</xdr:colOff>
          <xdr:row>92</xdr:row>
          <xdr:rowOff>228600</xdr:rowOff>
        </xdr:to>
        <xdr:sp textlink="">
          <xdr:nvSpPr>
            <xdr:cNvPr id="63522" name="チェック 34" hidden="1">
              <a:extLst>
                <a:ext uri="{63B3BB69-23CF-44E3-9099-C40C66FF867C}">
                  <a14:compatExt spid="_x0000_s63522"/>
                </a:ext>
              </a:extLst>
            </xdr:cNvPr>
            <xdr:cNvSpPr>
              <a:spLocks noRot="1" noChangeShapeType="1"/>
            </xdr:cNvSpPr>
          </xdr:nvSpPr>
          <xdr:spPr>
            <a:xfrm>
              <a:off x="3067050" y="21707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63523" name="チェック 35" hidden="1">
              <a:extLst>
                <a:ext uri="{63B3BB69-23CF-44E3-9099-C40C66FF867C}">
                  <a14:compatExt spid="_x0000_s63523"/>
                </a:ext>
              </a:extLst>
            </xdr:cNvPr>
            <xdr:cNvSpPr>
              <a:spLocks noRot="1" noChangeShapeType="1"/>
            </xdr:cNvSpPr>
          </xdr:nvSpPr>
          <xdr:spPr>
            <a:xfrm>
              <a:off x="7010400" y="21945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63524" name="チェック 36" hidden="1">
              <a:extLst>
                <a:ext uri="{63B3BB69-23CF-44E3-9099-C40C66FF867C}">
                  <a14:compatExt spid="_x0000_s63524"/>
                </a:ext>
              </a:extLst>
            </xdr:cNvPr>
            <xdr:cNvSpPr>
              <a:spLocks noRot="1" noChangeShapeType="1"/>
            </xdr:cNvSpPr>
          </xdr:nvSpPr>
          <xdr:spPr>
            <a:xfrm>
              <a:off x="7448550" y="21945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63525" name="チェック 37" hidden="1">
              <a:extLst>
                <a:ext uri="{63B3BB69-23CF-44E3-9099-C40C66FF867C}">
                  <a14:compatExt spid="_x0000_s63525"/>
                </a:ext>
              </a:extLst>
            </xdr:cNvPr>
            <xdr:cNvSpPr>
              <a:spLocks noRot="1" noChangeShapeType="1"/>
            </xdr:cNvSpPr>
          </xdr:nvSpPr>
          <xdr:spPr>
            <a:xfrm>
              <a:off x="7010400" y="22183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63526" name="チェック 38" hidden="1">
              <a:extLst>
                <a:ext uri="{63B3BB69-23CF-44E3-9099-C40C66FF867C}">
                  <a14:compatExt spid="_x0000_s63526"/>
                </a:ext>
              </a:extLst>
            </xdr:cNvPr>
            <xdr:cNvSpPr>
              <a:spLocks noRot="1" noChangeShapeType="1"/>
            </xdr:cNvSpPr>
          </xdr:nvSpPr>
          <xdr:spPr>
            <a:xfrm>
              <a:off x="7448550" y="22183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95</xdr:row>
          <xdr:rowOff>0</xdr:rowOff>
        </xdr:from>
        <xdr:to xmlns:xdr="http://schemas.openxmlformats.org/drawingml/2006/spreadsheetDrawing">
          <xdr:col>33</xdr:col>
          <xdr:colOff>38100</xdr:colOff>
          <xdr:row>95</xdr:row>
          <xdr:rowOff>228600</xdr:rowOff>
        </xdr:to>
        <xdr:sp textlink="">
          <xdr:nvSpPr>
            <xdr:cNvPr id="63527" name="チェック 39" hidden="1">
              <a:extLst>
                <a:ext uri="{63B3BB69-23CF-44E3-9099-C40C66FF867C}">
                  <a14:compatExt spid="_x0000_s63527"/>
                </a:ext>
              </a:extLst>
            </xdr:cNvPr>
            <xdr:cNvSpPr>
              <a:spLocks noRot="1" noChangeShapeType="1"/>
            </xdr:cNvSpPr>
          </xdr:nvSpPr>
          <xdr:spPr>
            <a:xfrm>
              <a:off x="7010400" y="22421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95</xdr:row>
          <xdr:rowOff>0</xdr:rowOff>
        </xdr:from>
        <xdr:to xmlns:xdr="http://schemas.openxmlformats.org/drawingml/2006/spreadsheetDrawing">
          <xdr:col>35</xdr:col>
          <xdr:colOff>38100</xdr:colOff>
          <xdr:row>95</xdr:row>
          <xdr:rowOff>228600</xdr:rowOff>
        </xdr:to>
        <xdr:sp textlink="">
          <xdr:nvSpPr>
            <xdr:cNvPr id="63528" name="チェック 40" hidden="1">
              <a:extLst>
                <a:ext uri="{63B3BB69-23CF-44E3-9099-C40C66FF867C}">
                  <a14:compatExt spid="_x0000_s63528"/>
                </a:ext>
              </a:extLst>
            </xdr:cNvPr>
            <xdr:cNvSpPr>
              <a:spLocks noRot="1" noChangeShapeType="1"/>
            </xdr:cNvSpPr>
          </xdr:nvSpPr>
          <xdr:spPr>
            <a:xfrm>
              <a:off x="7448550" y="22421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96</xdr:row>
          <xdr:rowOff>0</xdr:rowOff>
        </xdr:from>
        <xdr:to xmlns:xdr="http://schemas.openxmlformats.org/drawingml/2006/spreadsheetDrawing">
          <xdr:col>8</xdr:col>
          <xdr:colOff>38100</xdr:colOff>
          <xdr:row>96</xdr:row>
          <xdr:rowOff>228600</xdr:rowOff>
        </xdr:to>
        <xdr:sp textlink="">
          <xdr:nvSpPr>
            <xdr:cNvPr id="63529" name="チェック 41" hidden="1">
              <a:extLst>
                <a:ext uri="{63B3BB69-23CF-44E3-9099-C40C66FF867C}">
                  <a14:compatExt spid="_x0000_s63529"/>
                </a:ext>
              </a:extLst>
            </xdr:cNvPr>
            <xdr:cNvSpPr>
              <a:spLocks noRot="1" noChangeShapeType="1"/>
            </xdr:cNvSpPr>
          </xdr:nvSpPr>
          <xdr:spPr>
            <a:xfrm>
              <a:off x="1533525" y="226599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96</xdr:row>
          <xdr:rowOff>0</xdr:rowOff>
        </xdr:from>
        <xdr:to xmlns:xdr="http://schemas.openxmlformats.org/drawingml/2006/spreadsheetDrawing">
          <xdr:col>11</xdr:col>
          <xdr:colOff>38100</xdr:colOff>
          <xdr:row>96</xdr:row>
          <xdr:rowOff>228600</xdr:rowOff>
        </xdr:to>
        <xdr:sp textlink="">
          <xdr:nvSpPr>
            <xdr:cNvPr id="63530" name="チェック 42" hidden="1">
              <a:extLst>
                <a:ext uri="{63B3BB69-23CF-44E3-9099-C40C66FF867C}">
                  <a14:compatExt spid="_x0000_s63530"/>
                </a:ext>
              </a:extLst>
            </xdr:cNvPr>
            <xdr:cNvSpPr>
              <a:spLocks noRot="1" noChangeShapeType="1"/>
            </xdr:cNvSpPr>
          </xdr:nvSpPr>
          <xdr:spPr>
            <a:xfrm>
              <a:off x="2190750" y="226599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96</xdr:row>
          <xdr:rowOff>0</xdr:rowOff>
        </xdr:from>
        <xdr:to xmlns:xdr="http://schemas.openxmlformats.org/drawingml/2006/spreadsheetDrawing">
          <xdr:col>17</xdr:col>
          <xdr:colOff>38100</xdr:colOff>
          <xdr:row>96</xdr:row>
          <xdr:rowOff>228600</xdr:rowOff>
        </xdr:to>
        <xdr:sp textlink="">
          <xdr:nvSpPr>
            <xdr:cNvPr id="63531" name="チェック 43" hidden="1">
              <a:extLst>
                <a:ext uri="{63B3BB69-23CF-44E3-9099-C40C66FF867C}">
                  <a14:compatExt spid="_x0000_s63531"/>
                </a:ext>
              </a:extLst>
            </xdr:cNvPr>
            <xdr:cNvSpPr>
              <a:spLocks noRot="1" noChangeShapeType="1"/>
            </xdr:cNvSpPr>
          </xdr:nvSpPr>
          <xdr:spPr>
            <a:xfrm>
              <a:off x="3505200" y="226599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96</xdr:row>
          <xdr:rowOff>0</xdr:rowOff>
        </xdr:from>
        <xdr:to xmlns:xdr="http://schemas.openxmlformats.org/drawingml/2006/spreadsheetDrawing">
          <xdr:col>20</xdr:col>
          <xdr:colOff>38100</xdr:colOff>
          <xdr:row>96</xdr:row>
          <xdr:rowOff>228600</xdr:rowOff>
        </xdr:to>
        <xdr:sp textlink="">
          <xdr:nvSpPr>
            <xdr:cNvPr id="63532" name="チェック 44" hidden="1">
              <a:extLst>
                <a:ext uri="{63B3BB69-23CF-44E3-9099-C40C66FF867C}">
                  <a14:compatExt spid="_x0000_s63532"/>
                </a:ext>
              </a:extLst>
            </xdr:cNvPr>
            <xdr:cNvSpPr>
              <a:spLocks noRot="1" noChangeShapeType="1"/>
            </xdr:cNvSpPr>
          </xdr:nvSpPr>
          <xdr:spPr>
            <a:xfrm>
              <a:off x="4162425" y="226599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96</xdr:row>
          <xdr:rowOff>0</xdr:rowOff>
        </xdr:from>
        <xdr:to xmlns:xdr="http://schemas.openxmlformats.org/drawingml/2006/spreadsheetDrawing">
          <xdr:col>23</xdr:col>
          <xdr:colOff>38100</xdr:colOff>
          <xdr:row>96</xdr:row>
          <xdr:rowOff>228600</xdr:rowOff>
        </xdr:to>
        <xdr:sp textlink="">
          <xdr:nvSpPr>
            <xdr:cNvPr id="63533" name="チェック 45" hidden="1">
              <a:extLst>
                <a:ext uri="{63B3BB69-23CF-44E3-9099-C40C66FF867C}">
                  <a14:compatExt spid="_x0000_s63533"/>
                </a:ext>
              </a:extLst>
            </xdr:cNvPr>
            <xdr:cNvSpPr>
              <a:spLocks noRot="1" noChangeShapeType="1"/>
            </xdr:cNvSpPr>
          </xdr:nvSpPr>
          <xdr:spPr>
            <a:xfrm>
              <a:off x="4819650" y="226599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100</xdr:row>
          <xdr:rowOff>9525</xdr:rowOff>
        </xdr:from>
        <xdr:to xmlns:xdr="http://schemas.openxmlformats.org/drawingml/2006/spreadsheetDrawing">
          <xdr:col>5</xdr:col>
          <xdr:colOff>47625</xdr:colOff>
          <xdr:row>101</xdr:row>
          <xdr:rowOff>0</xdr:rowOff>
        </xdr:to>
        <xdr:sp textlink="">
          <xdr:nvSpPr>
            <xdr:cNvPr id="63534" name="チェック 46" hidden="1">
              <a:extLst>
                <a:ext uri="{63B3BB69-23CF-44E3-9099-C40C66FF867C}">
                  <a14:compatExt spid="_x0000_s63534"/>
                </a:ext>
              </a:extLst>
            </xdr:cNvPr>
            <xdr:cNvSpPr>
              <a:spLocks noRot="1" noChangeShapeType="1"/>
            </xdr:cNvSpPr>
          </xdr:nvSpPr>
          <xdr:spPr>
            <a:xfrm>
              <a:off x="885825" y="23612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100</xdr:row>
          <xdr:rowOff>0</xdr:rowOff>
        </xdr:from>
        <xdr:to xmlns:xdr="http://schemas.openxmlformats.org/drawingml/2006/spreadsheetDrawing">
          <xdr:col>8</xdr:col>
          <xdr:colOff>38100</xdr:colOff>
          <xdr:row>100</xdr:row>
          <xdr:rowOff>228600</xdr:rowOff>
        </xdr:to>
        <xdr:sp textlink="">
          <xdr:nvSpPr>
            <xdr:cNvPr id="63535" name="チェック 47" hidden="1">
              <a:extLst>
                <a:ext uri="{63B3BB69-23CF-44E3-9099-C40C66FF867C}">
                  <a14:compatExt spid="_x0000_s63535"/>
                </a:ext>
              </a:extLst>
            </xdr:cNvPr>
            <xdr:cNvSpPr>
              <a:spLocks noRot="1" noChangeShapeType="1"/>
            </xdr:cNvSpPr>
          </xdr:nvSpPr>
          <xdr:spPr>
            <a:xfrm>
              <a:off x="1533525" y="23602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91</xdr:row>
          <xdr:rowOff>0</xdr:rowOff>
        </xdr:from>
        <xdr:to xmlns:xdr="http://schemas.openxmlformats.org/drawingml/2006/spreadsheetDrawing">
          <xdr:col>9</xdr:col>
          <xdr:colOff>38100</xdr:colOff>
          <xdr:row>91</xdr:row>
          <xdr:rowOff>228600</xdr:rowOff>
        </xdr:to>
        <xdr:sp textlink="">
          <xdr:nvSpPr>
            <xdr:cNvPr id="63536" name="チェック 48" hidden="1">
              <a:extLst>
                <a:ext uri="{63B3BB69-23CF-44E3-9099-C40C66FF867C}">
                  <a14:compatExt spid="_x0000_s63536"/>
                </a:ext>
              </a:extLst>
            </xdr:cNvPr>
            <xdr:cNvSpPr>
              <a:spLocks noRot="1" noChangeShapeType="1"/>
            </xdr:cNvSpPr>
          </xdr:nvSpPr>
          <xdr:spPr>
            <a:xfrm>
              <a:off x="1752600" y="21469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91</xdr:row>
          <xdr:rowOff>0</xdr:rowOff>
        </xdr:from>
        <xdr:to xmlns:xdr="http://schemas.openxmlformats.org/drawingml/2006/spreadsheetDrawing">
          <xdr:col>16</xdr:col>
          <xdr:colOff>38100</xdr:colOff>
          <xdr:row>91</xdr:row>
          <xdr:rowOff>228600</xdr:rowOff>
        </xdr:to>
        <xdr:sp textlink="">
          <xdr:nvSpPr>
            <xdr:cNvPr id="63537" name="チェック 49" hidden="1">
              <a:extLst>
                <a:ext uri="{63B3BB69-23CF-44E3-9099-C40C66FF867C}">
                  <a14:compatExt spid="_x0000_s63537"/>
                </a:ext>
              </a:extLst>
            </xdr:cNvPr>
            <xdr:cNvSpPr>
              <a:spLocks noRot="1" noChangeShapeType="1"/>
            </xdr:cNvSpPr>
          </xdr:nvSpPr>
          <xdr:spPr>
            <a:xfrm>
              <a:off x="3286125" y="21469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22</xdr:row>
          <xdr:rowOff>9525</xdr:rowOff>
        </xdr:from>
        <xdr:to xmlns:xdr="http://schemas.openxmlformats.org/drawingml/2006/spreadsheetDrawing">
          <xdr:col>2</xdr:col>
          <xdr:colOff>47625</xdr:colOff>
          <xdr:row>23</xdr:row>
          <xdr:rowOff>0</xdr:rowOff>
        </xdr:to>
        <xdr:sp textlink="">
          <xdr:nvSpPr>
            <xdr:cNvPr id="63538" name="チェック 50" hidden="1">
              <a:extLst>
                <a:ext uri="{63B3BB69-23CF-44E3-9099-C40C66FF867C}">
                  <a14:compatExt spid="_x0000_s63538"/>
                </a:ext>
              </a:extLst>
            </xdr:cNvPr>
            <xdr:cNvSpPr>
              <a:spLocks noRot="1" noChangeShapeType="1"/>
            </xdr:cNvSpPr>
          </xdr:nvSpPr>
          <xdr:spPr>
            <a:xfrm>
              <a:off x="228600" y="5410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49</xdr:row>
          <xdr:rowOff>9525</xdr:rowOff>
        </xdr:from>
        <xdr:to xmlns:xdr="http://schemas.openxmlformats.org/drawingml/2006/spreadsheetDrawing">
          <xdr:col>2</xdr:col>
          <xdr:colOff>47625</xdr:colOff>
          <xdr:row>50</xdr:row>
          <xdr:rowOff>0</xdr:rowOff>
        </xdr:to>
        <xdr:sp textlink="">
          <xdr:nvSpPr>
            <xdr:cNvPr id="63539" name="チェック 51" hidden="1">
              <a:extLst>
                <a:ext uri="{63B3BB69-23CF-44E3-9099-C40C66FF867C}">
                  <a14:compatExt spid="_x0000_s63539"/>
                </a:ext>
              </a:extLst>
            </xdr:cNvPr>
            <xdr:cNvSpPr>
              <a:spLocks noRot="1" noChangeShapeType="1"/>
            </xdr:cNvSpPr>
          </xdr:nvSpPr>
          <xdr:spPr>
            <a:xfrm>
              <a:off x="228600" y="11553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22</xdr:row>
          <xdr:rowOff>0</xdr:rowOff>
        </xdr:from>
        <xdr:to xmlns:xdr="http://schemas.openxmlformats.org/drawingml/2006/spreadsheetDrawing">
          <xdr:col>25</xdr:col>
          <xdr:colOff>47625</xdr:colOff>
          <xdr:row>22</xdr:row>
          <xdr:rowOff>228600</xdr:rowOff>
        </xdr:to>
        <xdr:sp textlink="">
          <xdr:nvSpPr>
            <xdr:cNvPr id="63540" name="チェック 52" hidden="1">
              <a:extLst>
                <a:ext uri="{63B3BB69-23CF-44E3-9099-C40C66FF867C}">
                  <a14:compatExt spid="_x0000_s63540"/>
                </a:ext>
              </a:extLst>
            </xdr:cNvPr>
            <xdr:cNvSpPr>
              <a:spLocks noRot="1" noChangeShapeType="1"/>
            </xdr:cNvSpPr>
          </xdr:nvSpPr>
          <xdr:spPr>
            <a:xfrm>
              <a:off x="5267325" y="54006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22</xdr:row>
          <xdr:rowOff>0</xdr:rowOff>
        </xdr:from>
        <xdr:to xmlns:xdr="http://schemas.openxmlformats.org/drawingml/2006/spreadsheetDrawing">
          <xdr:col>25</xdr:col>
          <xdr:colOff>47625</xdr:colOff>
          <xdr:row>22</xdr:row>
          <xdr:rowOff>228600</xdr:rowOff>
        </xdr:to>
        <xdr:sp textlink="">
          <xdr:nvSpPr>
            <xdr:cNvPr id="63541" name="チェック 53" hidden="1">
              <a:extLst>
                <a:ext uri="{63B3BB69-23CF-44E3-9099-C40C66FF867C}">
                  <a14:compatExt spid="_x0000_s63541"/>
                </a:ext>
              </a:extLst>
            </xdr:cNvPr>
            <xdr:cNvSpPr>
              <a:spLocks noRot="1" noChangeShapeType="1"/>
            </xdr:cNvSpPr>
          </xdr:nvSpPr>
          <xdr:spPr>
            <a:xfrm>
              <a:off x="5267325" y="54006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49</xdr:row>
          <xdr:rowOff>0</xdr:rowOff>
        </xdr:from>
        <xdr:to xmlns:xdr="http://schemas.openxmlformats.org/drawingml/2006/spreadsheetDrawing">
          <xdr:col>25</xdr:col>
          <xdr:colOff>47625</xdr:colOff>
          <xdr:row>49</xdr:row>
          <xdr:rowOff>228600</xdr:rowOff>
        </xdr:to>
        <xdr:sp textlink="">
          <xdr:nvSpPr>
            <xdr:cNvPr id="63542" name="チェック 54" hidden="1">
              <a:extLst>
                <a:ext uri="{63B3BB69-23CF-44E3-9099-C40C66FF867C}">
                  <a14:compatExt spid="_x0000_s63542"/>
                </a:ext>
              </a:extLst>
            </xdr:cNvPr>
            <xdr:cNvSpPr>
              <a:spLocks noRot="1" noChangeShapeType="1"/>
            </xdr:cNvSpPr>
          </xdr:nvSpPr>
          <xdr:spPr>
            <a:xfrm>
              <a:off x="5267325" y="11544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52</xdr:row>
          <xdr:rowOff>219710</xdr:rowOff>
        </xdr:from>
        <xdr:to xmlns:xdr="http://schemas.openxmlformats.org/drawingml/2006/spreadsheetDrawing">
          <xdr:col>17</xdr:col>
          <xdr:colOff>47625</xdr:colOff>
          <xdr:row>54</xdr:row>
          <xdr:rowOff>28575</xdr:rowOff>
        </xdr:to>
        <xdr:sp textlink="">
          <xdr:nvSpPr>
            <xdr:cNvPr id="63543" name="チェック 55" hidden="1">
              <a:extLst>
                <a:ext uri="{63B3BB69-23CF-44E3-9099-C40C66FF867C}">
                  <a14:compatExt spid="_x0000_s63543"/>
                </a:ext>
              </a:extLst>
            </xdr:cNvPr>
            <xdr:cNvSpPr>
              <a:spLocks noRot="1" noChangeShapeType="1"/>
            </xdr:cNvSpPr>
          </xdr:nvSpPr>
          <xdr:spPr>
            <a:xfrm>
              <a:off x="3514725" y="12478385"/>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9525</xdr:rowOff>
        </xdr:from>
        <xdr:to xmlns:xdr="http://schemas.openxmlformats.org/drawingml/2006/spreadsheetDrawing">
          <xdr:col>31</xdr:col>
          <xdr:colOff>38100</xdr:colOff>
          <xdr:row>17</xdr:row>
          <xdr:rowOff>0</xdr:rowOff>
        </xdr:to>
        <xdr:sp textlink="">
          <xdr:nvSpPr>
            <xdr:cNvPr id="63544" name="チェック 56" hidden="1">
              <a:extLst>
                <a:ext uri="{63B3BB69-23CF-44E3-9099-C40C66FF867C}">
                  <a14:compatExt spid="_x0000_s63544"/>
                </a:ext>
              </a:extLst>
            </xdr:cNvPr>
            <xdr:cNvSpPr>
              <a:spLocks noRot="1" noChangeShapeType="1"/>
            </xdr:cNvSpPr>
          </xdr:nvSpPr>
          <xdr:spPr>
            <a:xfrm>
              <a:off x="6572250" y="3905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16</xdr:row>
          <xdr:rowOff>0</xdr:rowOff>
        </xdr:from>
        <xdr:to xmlns:xdr="http://schemas.openxmlformats.org/drawingml/2006/spreadsheetDrawing">
          <xdr:col>34</xdr:col>
          <xdr:colOff>38100</xdr:colOff>
          <xdr:row>16</xdr:row>
          <xdr:rowOff>228600</xdr:rowOff>
        </xdr:to>
        <xdr:sp textlink="">
          <xdr:nvSpPr>
            <xdr:cNvPr id="63545" name="チェック 57" hidden="1">
              <a:extLst>
                <a:ext uri="{63B3BB69-23CF-44E3-9099-C40C66FF867C}">
                  <a14:compatExt spid="_x0000_s63545"/>
                </a:ext>
              </a:extLst>
            </xdr:cNvPr>
            <xdr:cNvSpPr>
              <a:spLocks noRot="1" noChangeShapeType="1"/>
            </xdr:cNvSpPr>
          </xdr:nvSpPr>
          <xdr:spPr>
            <a:xfrm>
              <a:off x="7229475" y="3895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17</xdr:row>
          <xdr:rowOff>0</xdr:rowOff>
        </xdr:from>
        <xdr:to xmlns:xdr="http://schemas.openxmlformats.org/drawingml/2006/spreadsheetDrawing">
          <xdr:col>31</xdr:col>
          <xdr:colOff>38100</xdr:colOff>
          <xdr:row>17</xdr:row>
          <xdr:rowOff>228600</xdr:rowOff>
        </xdr:to>
        <xdr:sp textlink="">
          <xdr:nvSpPr>
            <xdr:cNvPr id="63546" name="チェック 58" hidden="1">
              <a:extLst>
                <a:ext uri="{63B3BB69-23CF-44E3-9099-C40C66FF867C}">
                  <a14:compatExt spid="_x0000_s63546"/>
                </a:ext>
              </a:extLst>
            </xdr:cNvPr>
            <xdr:cNvSpPr>
              <a:spLocks noRot="1" noChangeShapeType="1"/>
            </xdr:cNvSpPr>
          </xdr:nvSpPr>
          <xdr:spPr>
            <a:xfrm>
              <a:off x="6572250" y="4133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17</xdr:row>
          <xdr:rowOff>0</xdr:rowOff>
        </xdr:from>
        <xdr:to xmlns:xdr="http://schemas.openxmlformats.org/drawingml/2006/spreadsheetDrawing">
          <xdr:col>10</xdr:col>
          <xdr:colOff>38100</xdr:colOff>
          <xdr:row>17</xdr:row>
          <xdr:rowOff>228600</xdr:rowOff>
        </xdr:to>
        <xdr:sp textlink="">
          <xdr:nvSpPr>
            <xdr:cNvPr id="63547" name="チェック 59" hidden="1">
              <a:extLst>
                <a:ext uri="{63B3BB69-23CF-44E3-9099-C40C66FF867C}">
                  <a14:compatExt spid="_x0000_s63547"/>
                </a:ext>
              </a:extLst>
            </xdr:cNvPr>
            <xdr:cNvSpPr>
              <a:spLocks noRot="1" noChangeShapeType="1"/>
            </xdr:cNvSpPr>
          </xdr:nvSpPr>
          <xdr:spPr>
            <a:xfrm>
              <a:off x="1971675" y="4133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17</xdr:row>
          <xdr:rowOff>0</xdr:rowOff>
        </xdr:from>
        <xdr:to xmlns:xdr="http://schemas.openxmlformats.org/drawingml/2006/spreadsheetDrawing">
          <xdr:col>16</xdr:col>
          <xdr:colOff>38100</xdr:colOff>
          <xdr:row>17</xdr:row>
          <xdr:rowOff>228600</xdr:rowOff>
        </xdr:to>
        <xdr:sp textlink="">
          <xdr:nvSpPr>
            <xdr:cNvPr id="63548" name="チェック 60" hidden="1">
              <a:extLst>
                <a:ext uri="{63B3BB69-23CF-44E3-9099-C40C66FF867C}">
                  <a14:compatExt spid="_x0000_s63548"/>
                </a:ext>
              </a:extLst>
            </xdr:cNvPr>
            <xdr:cNvSpPr>
              <a:spLocks noRot="1" noChangeShapeType="1"/>
            </xdr:cNvSpPr>
          </xdr:nvSpPr>
          <xdr:spPr>
            <a:xfrm>
              <a:off x="3286125" y="4133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63549" name="チェック 61" hidden="1">
              <a:extLst>
                <a:ext uri="{63B3BB69-23CF-44E3-9099-C40C66FF867C}">
                  <a14:compatExt spid="_x0000_s63549"/>
                </a:ext>
              </a:extLst>
            </xdr:cNvPr>
            <xdr:cNvSpPr>
              <a:spLocks noRot="1" noChangeShapeType="1"/>
            </xdr:cNvSpPr>
          </xdr:nvSpPr>
          <xdr:spPr>
            <a:xfrm>
              <a:off x="1314450" y="3895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63550" name="チェック 62" hidden="1">
              <a:extLst>
                <a:ext uri="{63B3BB69-23CF-44E3-9099-C40C66FF867C}">
                  <a14:compatExt spid="_x0000_s63550"/>
                </a:ext>
              </a:extLst>
            </xdr:cNvPr>
            <xdr:cNvSpPr>
              <a:spLocks noRot="1" noChangeShapeType="1"/>
            </xdr:cNvSpPr>
          </xdr:nvSpPr>
          <xdr:spPr>
            <a:xfrm>
              <a:off x="1971675" y="3895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16</xdr:row>
          <xdr:rowOff>9525</xdr:rowOff>
        </xdr:from>
        <xdr:to xmlns:xdr="http://schemas.openxmlformats.org/drawingml/2006/spreadsheetDrawing">
          <xdr:col>17</xdr:col>
          <xdr:colOff>66675</xdr:colOff>
          <xdr:row>17</xdr:row>
          <xdr:rowOff>0</xdr:rowOff>
        </xdr:to>
        <xdr:sp textlink="">
          <xdr:nvSpPr>
            <xdr:cNvPr id="63551" name="チェック 63" hidden="1">
              <a:extLst>
                <a:ext uri="{63B3BB69-23CF-44E3-9099-C40C66FF867C}">
                  <a14:compatExt spid="_x0000_s63551"/>
                </a:ext>
              </a:extLst>
            </xdr:cNvPr>
            <xdr:cNvSpPr>
              <a:spLocks noRot="1" noChangeShapeType="1"/>
            </xdr:cNvSpPr>
          </xdr:nvSpPr>
          <xdr:spPr>
            <a:xfrm>
              <a:off x="3533775" y="3905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16</xdr:row>
          <xdr:rowOff>9525</xdr:rowOff>
        </xdr:from>
        <xdr:to xmlns:xdr="http://schemas.openxmlformats.org/drawingml/2006/spreadsheetDrawing">
          <xdr:col>19</xdr:col>
          <xdr:colOff>57150</xdr:colOff>
          <xdr:row>17</xdr:row>
          <xdr:rowOff>0</xdr:rowOff>
        </xdr:to>
        <xdr:sp textlink="">
          <xdr:nvSpPr>
            <xdr:cNvPr id="63552" name="チェック 64" hidden="1">
              <a:extLst>
                <a:ext uri="{63B3BB69-23CF-44E3-9099-C40C66FF867C}">
                  <a14:compatExt spid="_x0000_s63552"/>
                </a:ext>
              </a:extLst>
            </xdr:cNvPr>
            <xdr:cNvSpPr>
              <a:spLocks noRot="1" noChangeShapeType="1"/>
            </xdr:cNvSpPr>
          </xdr:nvSpPr>
          <xdr:spPr>
            <a:xfrm>
              <a:off x="3962400" y="3905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16</xdr:row>
          <xdr:rowOff>9525</xdr:rowOff>
        </xdr:from>
        <xdr:to xmlns:xdr="http://schemas.openxmlformats.org/drawingml/2006/spreadsheetDrawing">
          <xdr:col>21</xdr:col>
          <xdr:colOff>66675</xdr:colOff>
          <xdr:row>17</xdr:row>
          <xdr:rowOff>0</xdr:rowOff>
        </xdr:to>
        <xdr:sp textlink="">
          <xdr:nvSpPr>
            <xdr:cNvPr id="63553" name="チェック 65" hidden="1">
              <a:extLst>
                <a:ext uri="{63B3BB69-23CF-44E3-9099-C40C66FF867C}">
                  <a14:compatExt spid="_x0000_s63553"/>
                </a:ext>
              </a:extLst>
            </xdr:cNvPr>
            <xdr:cNvSpPr>
              <a:spLocks noRot="1" noChangeShapeType="1"/>
            </xdr:cNvSpPr>
          </xdr:nvSpPr>
          <xdr:spPr>
            <a:xfrm>
              <a:off x="4410075" y="3905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16</xdr:row>
          <xdr:rowOff>9525</xdr:rowOff>
        </xdr:from>
        <xdr:to xmlns:xdr="http://schemas.openxmlformats.org/drawingml/2006/spreadsheetDrawing">
          <xdr:col>23</xdr:col>
          <xdr:colOff>76200</xdr:colOff>
          <xdr:row>17</xdr:row>
          <xdr:rowOff>0</xdr:rowOff>
        </xdr:to>
        <xdr:sp textlink="">
          <xdr:nvSpPr>
            <xdr:cNvPr id="63554" name="チェック 66" hidden="1">
              <a:extLst>
                <a:ext uri="{63B3BB69-23CF-44E3-9099-C40C66FF867C}">
                  <a14:compatExt spid="_x0000_s63554"/>
                </a:ext>
              </a:extLst>
            </xdr:cNvPr>
            <xdr:cNvSpPr>
              <a:spLocks noRot="1" noChangeShapeType="1"/>
            </xdr:cNvSpPr>
          </xdr:nvSpPr>
          <xdr:spPr>
            <a:xfrm>
              <a:off x="4857750" y="3905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16</xdr:row>
          <xdr:rowOff>18415</xdr:rowOff>
        </xdr:from>
        <xdr:to xmlns:xdr="http://schemas.openxmlformats.org/drawingml/2006/spreadsheetDrawing">
          <xdr:col>25</xdr:col>
          <xdr:colOff>66675</xdr:colOff>
          <xdr:row>17</xdr:row>
          <xdr:rowOff>9525</xdr:rowOff>
        </xdr:to>
        <xdr:sp textlink="">
          <xdr:nvSpPr>
            <xdr:cNvPr id="63555" name="チェック 67" hidden="1">
              <a:extLst>
                <a:ext uri="{63B3BB69-23CF-44E3-9099-C40C66FF867C}">
                  <a14:compatExt spid="_x0000_s63555"/>
                </a:ext>
              </a:extLst>
            </xdr:cNvPr>
            <xdr:cNvSpPr>
              <a:spLocks noRot="1" noChangeShapeType="1"/>
            </xdr:cNvSpPr>
          </xdr:nvSpPr>
          <xdr:spPr>
            <a:xfrm>
              <a:off x="5286375" y="391414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17</xdr:row>
          <xdr:rowOff>0</xdr:rowOff>
        </xdr:from>
        <xdr:to xmlns:xdr="http://schemas.openxmlformats.org/drawingml/2006/spreadsheetDrawing">
          <xdr:col>7</xdr:col>
          <xdr:colOff>38100</xdr:colOff>
          <xdr:row>17</xdr:row>
          <xdr:rowOff>228600</xdr:rowOff>
        </xdr:to>
        <xdr:sp textlink="">
          <xdr:nvSpPr>
            <xdr:cNvPr id="63556" name="チェック 68" hidden="1">
              <a:extLst>
                <a:ext uri="{63B3BB69-23CF-44E3-9099-C40C66FF867C}">
                  <a14:compatExt spid="_x0000_s63556"/>
                </a:ext>
              </a:extLst>
            </xdr:cNvPr>
            <xdr:cNvSpPr>
              <a:spLocks noRot="1" noChangeShapeType="1"/>
            </xdr:cNvSpPr>
          </xdr:nvSpPr>
          <xdr:spPr>
            <a:xfrm>
              <a:off x="1314450" y="4133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65</xdr:row>
          <xdr:rowOff>0</xdr:rowOff>
        </xdr:from>
        <xdr:to xmlns:xdr="http://schemas.openxmlformats.org/drawingml/2006/spreadsheetDrawing">
          <xdr:col>7</xdr:col>
          <xdr:colOff>38100</xdr:colOff>
          <xdr:row>65</xdr:row>
          <xdr:rowOff>228600</xdr:rowOff>
        </xdr:to>
        <xdr:sp textlink="">
          <xdr:nvSpPr>
            <xdr:cNvPr id="63557" name="チェック 69" hidden="1">
              <a:extLst>
                <a:ext uri="{63B3BB69-23CF-44E3-9099-C40C66FF867C}">
                  <a14:compatExt spid="_x0000_s63557"/>
                </a:ext>
              </a:extLst>
            </xdr:cNvPr>
            <xdr:cNvSpPr>
              <a:spLocks noRot="1" noChangeShapeType="1"/>
            </xdr:cNvSpPr>
          </xdr:nvSpPr>
          <xdr:spPr>
            <a:xfrm>
              <a:off x="1314450" y="1531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65</xdr:row>
          <xdr:rowOff>0</xdr:rowOff>
        </xdr:from>
        <xdr:to xmlns:xdr="http://schemas.openxmlformats.org/drawingml/2006/spreadsheetDrawing">
          <xdr:col>9</xdr:col>
          <xdr:colOff>38100</xdr:colOff>
          <xdr:row>65</xdr:row>
          <xdr:rowOff>228600</xdr:rowOff>
        </xdr:to>
        <xdr:sp textlink="">
          <xdr:nvSpPr>
            <xdr:cNvPr id="63558" name="チェック 70" hidden="1">
              <a:extLst>
                <a:ext uri="{63B3BB69-23CF-44E3-9099-C40C66FF867C}">
                  <a14:compatExt spid="_x0000_s63558"/>
                </a:ext>
              </a:extLst>
            </xdr:cNvPr>
            <xdr:cNvSpPr>
              <a:spLocks noRot="1" noChangeShapeType="1"/>
            </xdr:cNvSpPr>
          </xdr:nvSpPr>
          <xdr:spPr>
            <a:xfrm>
              <a:off x="1752600" y="1531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65</xdr:row>
          <xdr:rowOff>0</xdr:rowOff>
        </xdr:from>
        <xdr:to xmlns:xdr="http://schemas.openxmlformats.org/drawingml/2006/spreadsheetDrawing">
          <xdr:col>11</xdr:col>
          <xdr:colOff>38100</xdr:colOff>
          <xdr:row>65</xdr:row>
          <xdr:rowOff>228600</xdr:rowOff>
        </xdr:to>
        <xdr:sp textlink="">
          <xdr:nvSpPr>
            <xdr:cNvPr id="63559" name="チェック 71" hidden="1">
              <a:extLst>
                <a:ext uri="{63B3BB69-23CF-44E3-9099-C40C66FF867C}">
                  <a14:compatExt spid="_x0000_s63559"/>
                </a:ext>
              </a:extLst>
            </xdr:cNvPr>
            <xdr:cNvSpPr>
              <a:spLocks noRot="1" noChangeShapeType="1"/>
            </xdr:cNvSpPr>
          </xdr:nvSpPr>
          <xdr:spPr>
            <a:xfrm>
              <a:off x="2190750" y="1531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65</xdr:row>
          <xdr:rowOff>0</xdr:rowOff>
        </xdr:from>
        <xdr:to xmlns:xdr="http://schemas.openxmlformats.org/drawingml/2006/spreadsheetDrawing">
          <xdr:col>14</xdr:col>
          <xdr:colOff>38100</xdr:colOff>
          <xdr:row>65</xdr:row>
          <xdr:rowOff>228600</xdr:rowOff>
        </xdr:to>
        <xdr:sp textlink="">
          <xdr:nvSpPr>
            <xdr:cNvPr id="63560" name="チェック 72" hidden="1">
              <a:extLst>
                <a:ext uri="{63B3BB69-23CF-44E3-9099-C40C66FF867C}">
                  <a14:compatExt spid="_x0000_s63560"/>
                </a:ext>
              </a:extLst>
            </xdr:cNvPr>
            <xdr:cNvSpPr>
              <a:spLocks noRot="1" noChangeShapeType="1"/>
            </xdr:cNvSpPr>
          </xdr:nvSpPr>
          <xdr:spPr>
            <a:xfrm>
              <a:off x="2847975" y="1531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80</xdr:row>
          <xdr:rowOff>0</xdr:rowOff>
        </xdr:from>
        <xdr:to xmlns:xdr="http://schemas.openxmlformats.org/drawingml/2006/spreadsheetDrawing">
          <xdr:col>9</xdr:col>
          <xdr:colOff>38100</xdr:colOff>
          <xdr:row>80</xdr:row>
          <xdr:rowOff>228600</xdr:rowOff>
        </xdr:to>
        <xdr:sp textlink="">
          <xdr:nvSpPr>
            <xdr:cNvPr id="63561" name="チェック 73" hidden="1">
              <a:extLst>
                <a:ext uri="{63B3BB69-23CF-44E3-9099-C40C66FF867C}">
                  <a14:compatExt spid="_x0000_s63561"/>
                </a:ext>
              </a:extLst>
            </xdr:cNvPr>
            <xdr:cNvSpPr>
              <a:spLocks noRot="1" noChangeShapeType="1"/>
            </xdr:cNvSpPr>
          </xdr:nvSpPr>
          <xdr:spPr>
            <a:xfrm>
              <a:off x="1752600" y="1888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91</xdr:row>
          <xdr:rowOff>0</xdr:rowOff>
        </xdr:from>
        <xdr:to xmlns:xdr="http://schemas.openxmlformats.org/drawingml/2006/spreadsheetDrawing">
          <xdr:col>9</xdr:col>
          <xdr:colOff>38100</xdr:colOff>
          <xdr:row>91</xdr:row>
          <xdr:rowOff>228600</xdr:rowOff>
        </xdr:to>
        <xdr:sp textlink="">
          <xdr:nvSpPr>
            <xdr:cNvPr id="63562" name="チェック 74" hidden="1">
              <a:extLst>
                <a:ext uri="{63B3BB69-23CF-44E3-9099-C40C66FF867C}">
                  <a14:compatExt spid="_x0000_s63562"/>
                </a:ext>
              </a:extLst>
            </xdr:cNvPr>
            <xdr:cNvSpPr>
              <a:spLocks noRot="1" noChangeShapeType="1"/>
            </xdr:cNvSpPr>
          </xdr:nvSpPr>
          <xdr:spPr>
            <a:xfrm>
              <a:off x="1752600" y="21469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22</xdr:row>
          <xdr:rowOff>9525</xdr:rowOff>
        </xdr:from>
        <xdr:to xmlns:xdr="http://schemas.openxmlformats.org/drawingml/2006/spreadsheetDrawing">
          <xdr:col>12</xdr:col>
          <xdr:colOff>38100</xdr:colOff>
          <xdr:row>23</xdr:row>
          <xdr:rowOff>0</xdr:rowOff>
        </xdr:to>
        <xdr:sp textlink="">
          <xdr:nvSpPr>
            <xdr:cNvPr id="63563" name="チェック 75" hidden="1">
              <a:extLst>
                <a:ext uri="{63B3BB69-23CF-44E3-9099-C40C66FF867C}">
                  <a14:compatExt spid="_x0000_s63563"/>
                </a:ext>
              </a:extLst>
            </xdr:cNvPr>
            <xdr:cNvSpPr>
              <a:spLocks noRot="1" noChangeShapeType="1"/>
            </xdr:cNvSpPr>
          </xdr:nvSpPr>
          <xdr:spPr>
            <a:xfrm>
              <a:off x="2409825" y="5410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49</xdr:row>
          <xdr:rowOff>9525</xdr:rowOff>
        </xdr:from>
        <xdr:to xmlns:xdr="http://schemas.openxmlformats.org/drawingml/2006/spreadsheetDrawing">
          <xdr:col>12</xdr:col>
          <xdr:colOff>38100</xdr:colOff>
          <xdr:row>50</xdr:row>
          <xdr:rowOff>0</xdr:rowOff>
        </xdr:to>
        <xdr:sp textlink="">
          <xdr:nvSpPr>
            <xdr:cNvPr id="63564" name="チェック 76" hidden="1">
              <a:extLst>
                <a:ext uri="{63B3BB69-23CF-44E3-9099-C40C66FF867C}">
                  <a14:compatExt spid="_x0000_s63564"/>
                </a:ext>
              </a:extLst>
            </xdr:cNvPr>
            <xdr:cNvSpPr>
              <a:spLocks noRot="1" noChangeShapeType="1"/>
            </xdr:cNvSpPr>
          </xdr:nvSpPr>
          <xdr:spPr>
            <a:xfrm>
              <a:off x="2409825" y="11553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219710</xdr:rowOff>
        </xdr:from>
        <xdr:to xmlns:xdr="http://schemas.openxmlformats.org/drawingml/2006/spreadsheetDrawing">
          <xdr:col>7</xdr:col>
          <xdr:colOff>57150</xdr:colOff>
          <xdr:row>28</xdr:row>
          <xdr:rowOff>19685</xdr:rowOff>
        </xdr:to>
        <xdr:sp textlink="">
          <xdr:nvSpPr>
            <xdr:cNvPr id="63565" name="チェック 77" hidden="1">
              <a:extLst>
                <a:ext uri="{63B3BB69-23CF-44E3-9099-C40C66FF867C}">
                  <a14:compatExt spid="_x0000_s63565"/>
                </a:ext>
              </a:extLst>
            </xdr:cNvPr>
            <xdr:cNvSpPr>
              <a:spLocks noRot="1" noChangeShapeType="1"/>
            </xdr:cNvSpPr>
          </xdr:nvSpPr>
          <xdr:spPr>
            <a:xfrm>
              <a:off x="1333500" y="65728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28</xdr:row>
          <xdr:rowOff>172085</xdr:rowOff>
        </xdr:from>
        <xdr:to xmlns:xdr="http://schemas.openxmlformats.org/drawingml/2006/spreadsheetDrawing">
          <xdr:col>6</xdr:col>
          <xdr:colOff>47625</xdr:colOff>
          <xdr:row>30</xdr:row>
          <xdr:rowOff>19685</xdr:rowOff>
        </xdr:to>
        <xdr:sp textlink="">
          <xdr:nvSpPr>
            <xdr:cNvPr id="63566" name="チェック 78" hidden="1">
              <a:extLst>
                <a:ext uri="{63B3BB69-23CF-44E3-9099-C40C66FF867C}">
                  <a14:compatExt spid="_x0000_s63566"/>
                </a:ext>
              </a:extLst>
            </xdr:cNvPr>
            <xdr:cNvSpPr>
              <a:spLocks noRot="1" noChangeShapeType="1"/>
            </xdr:cNvSpPr>
          </xdr:nvSpPr>
          <xdr:spPr>
            <a:xfrm>
              <a:off x="1104900" y="69538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29</xdr:row>
          <xdr:rowOff>172085</xdr:rowOff>
        </xdr:from>
        <xdr:to xmlns:xdr="http://schemas.openxmlformats.org/drawingml/2006/spreadsheetDrawing">
          <xdr:col>6</xdr:col>
          <xdr:colOff>57150</xdr:colOff>
          <xdr:row>31</xdr:row>
          <xdr:rowOff>18415</xdr:rowOff>
        </xdr:to>
        <xdr:sp textlink="">
          <xdr:nvSpPr>
            <xdr:cNvPr id="63567" name="チェック 79" hidden="1">
              <a:extLst>
                <a:ext uri="{63B3BB69-23CF-44E3-9099-C40C66FF867C}">
                  <a14:compatExt spid="_x0000_s63567"/>
                </a:ext>
              </a:extLst>
            </xdr:cNvPr>
            <xdr:cNvSpPr>
              <a:spLocks noRot="1" noChangeShapeType="1"/>
            </xdr:cNvSpPr>
          </xdr:nvSpPr>
          <xdr:spPr>
            <a:xfrm>
              <a:off x="1114425" y="714438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219710</xdr:rowOff>
        </xdr:from>
        <xdr:to xmlns:xdr="http://schemas.openxmlformats.org/drawingml/2006/spreadsheetDrawing">
          <xdr:col>10</xdr:col>
          <xdr:colOff>47625</xdr:colOff>
          <xdr:row>28</xdr:row>
          <xdr:rowOff>19685</xdr:rowOff>
        </xdr:to>
        <xdr:sp textlink="">
          <xdr:nvSpPr>
            <xdr:cNvPr id="63568" name="チェック 80" hidden="1">
              <a:extLst>
                <a:ext uri="{63B3BB69-23CF-44E3-9099-C40C66FF867C}">
                  <a14:compatExt spid="_x0000_s63568"/>
                </a:ext>
              </a:extLst>
            </xdr:cNvPr>
            <xdr:cNvSpPr>
              <a:spLocks noRot="1" noChangeShapeType="1"/>
            </xdr:cNvSpPr>
          </xdr:nvSpPr>
          <xdr:spPr>
            <a:xfrm>
              <a:off x="1981200" y="65728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28575</xdr:rowOff>
        </xdr:to>
        <xdr:sp textlink="">
          <xdr:nvSpPr>
            <xdr:cNvPr id="63569" name="チェック 81" hidden="1">
              <a:extLst>
                <a:ext uri="{63B3BB69-23CF-44E3-9099-C40C66FF867C}">
                  <a14:compatExt spid="_x0000_s63569"/>
                </a:ext>
              </a:extLst>
            </xdr:cNvPr>
            <xdr:cNvSpPr>
              <a:spLocks noRot="1" noChangeShapeType="1"/>
            </xdr:cNvSpPr>
          </xdr:nvSpPr>
          <xdr:spPr>
            <a:xfrm>
              <a:off x="1762125" y="6962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29</xdr:row>
          <xdr:rowOff>180975</xdr:rowOff>
        </xdr:from>
        <xdr:to xmlns:xdr="http://schemas.openxmlformats.org/drawingml/2006/spreadsheetDrawing">
          <xdr:col>9</xdr:col>
          <xdr:colOff>47625</xdr:colOff>
          <xdr:row>31</xdr:row>
          <xdr:rowOff>29210</xdr:rowOff>
        </xdr:to>
        <xdr:sp textlink="">
          <xdr:nvSpPr>
            <xdr:cNvPr id="63570" name="チェック 82" hidden="1">
              <a:extLst>
                <a:ext uri="{63B3BB69-23CF-44E3-9099-C40C66FF867C}">
                  <a14:compatExt spid="_x0000_s63570"/>
                </a:ext>
              </a:extLst>
            </xdr:cNvPr>
            <xdr:cNvSpPr>
              <a:spLocks noRot="1" noChangeShapeType="1"/>
            </xdr:cNvSpPr>
          </xdr:nvSpPr>
          <xdr:spPr>
            <a:xfrm>
              <a:off x="1762125" y="715327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219710</xdr:rowOff>
        </xdr:from>
        <xdr:to xmlns:xdr="http://schemas.openxmlformats.org/drawingml/2006/spreadsheetDrawing">
          <xdr:col>13</xdr:col>
          <xdr:colOff>38100</xdr:colOff>
          <xdr:row>28</xdr:row>
          <xdr:rowOff>19685</xdr:rowOff>
        </xdr:to>
        <xdr:sp textlink="">
          <xdr:nvSpPr>
            <xdr:cNvPr id="63571" name="チェック 83" hidden="1">
              <a:extLst>
                <a:ext uri="{63B3BB69-23CF-44E3-9099-C40C66FF867C}">
                  <a14:compatExt spid="_x0000_s63571"/>
                </a:ext>
              </a:extLst>
            </xdr:cNvPr>
            <xdr:cNvSpPr>
              <a:spLocks noRot="1" noChangeShapeType="1"/>
            </xdr:cNvSpPr>
          </xdr:nvSpPr>
          <xdr:spPr>
            <a:xfrm>
              <a:off x="2628900" y="65728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28575</xdr:rowOff>
        </xdr:to>
        <xdr:sp textlink="">
          <xdr:nvSpPr>
            <xdr:cNvPr id="63572" name="チェック 84" hidden="1">
              <a:extLst>
                <a:ext uri="{63B3BB69-23CF-44E3-9099-C40C66FF867C}">
                  <a14:compatExt spid="_x0000_s63572"/>
                </a:ext>
              </a:extLst>
            </xdr:cNvPr>
            <xdr:cNvSpPr>
              <a:spLocks noRot="1" noChangeShapeType="1"/>
            </xdr:cNvSpPr>
          </xdr:nvSpPr>
          <xdr:spPr>
            <a:xfrm>
              <a:off x="2409825" y="6962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29</xdr:row>
          <xdr:rowOff>180975</xdr:rowOff>
        </xdr:from>
        <xdr:to xmlns:xdr="http://schemas.openxmlformats.org/drawingml/2006/spreadsheetDrawing">
          <xdr:col>12</xdr:col>
          <xdr:colOff>38100</xdr:colOff>
          <xdr:row>31</xdr:row>
          <xdr:rowOff>29210</xdr:rowOff>
        </xdr:to>
        <xdr:sp textlink="">
          <xdr:nvSpPr>
            <xdr:cNvPr id="63573" name="チェック 85" hidden="1">
              <a:extLst>
                <a:ext uri="{63B3BB69-23CF-44E3-9099-C40C66FF867C}">
                  <a14:compatExt spid="_x0000_s63573"/>
                </a:ext>
              </a:extLst>
            </xdr:cNvPr>
            <xdr:cNvSpPr>
              <a:spLocks noRot="1" noChangeShapeType="1"/>
            </xdr:cNvSpPr>
          </xdr:nvSpPr>
          <xdr:spPr>
            <a:xfrm>
              <a:off x="2409825" y="715327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30</xdr:row>
          <xdr:rowOff>0</xdr:rowOff>
        </xdr:from>
        <xdr:to xmlns:xdr="http://schemas.openxmlformats.org/drawingml/2006/spreadsheetDrawing">
          <xdr:col>16</xdr:col>
          <xdr:colOff>38100</xdr:colOff>
          <xdr:row>31</xdr:row>
          <xdr:rowOff>38100</xdr:rowOff>
        </xdr:to>
        <xdr:sp textlink="">
          <xdr:nvSpPr>
            <xdr:cNvPr id="63574" name="チェック 86" hidden="1">
              <a:extLst>
                <a:ext uri="{63B3BB69-23CF-44E3-9099-C40C66FF867C}">
                  <a14:compatExt spid="_x0000_s63574"/>
                </a:ext>
              </a:extLst>
            </xdr:cNvPr>
            <xdr:cNvSpPr>
              <a:spLocks noRot="1" noChangeShapeType="1"/>
            </xdr:cNvSpPr>
          </xdr:nvSpPr>
          <xdr:spPr>
            <a:xfrm>
              <a:off x="3286125" y="7162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28</xdr:row>
          <xdr:rowOff>180975</xdr:rowOff>
        </xdr:from>
        <xdr:to xmlns:xdr="http://schemas.openxmlformats.org/drawingml/2006/spreadsheetDrawing">
          <xdr:col>16</xdr:col>
          <xdr:colOff>38100</xdr:colOff>
          <xdr:row>30</xdr:row>
          <xdr:rowOff>28575</xdr:rowOff>
        </xdr:to>
        <xdr:sp textlink="">
          <xdr:nvSpPr>
            <xdr:cNvPr id="63575" name="チェック 87" hidden="1">
              <a:extLst>
                <a:ext uri="{63B3BB69-23CF-44E3-9099-C40C66FF867C}">
                  <a14:compatExt spid="_x0000_s63575"/>
                </a:ext>
              </a:extLst>
            </xdr:cNvPr>
            <xdr:cNvSpPr>
              <a:spLocks noRot="1" noChangeShapeType="1"/>
            </xdr:cNvSpPr>
          </xdr:nvSpPr>
          <xdr:spPr>
            <a:xfrm>
              <a:off x="3286125" y="6962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228600</xdr:rowOff>
        </xdr:from>
        <xdr:to xmlns:xdr="http://schemas.openxmlformats.org/drawingml/2006/spreadsheetDrawing">
          <xdr:col>17</xdr:col>
          <xdr:colOff>38100</xdr:colOff>
          <xdr:row>28</xdr:row>
          <xdr:rowOff>28575</xdr:rowOff>
        </xdr:to>
        <xdr:sp textlink="">
          <xdr:nvSpPr>
            <xdr:cNvPr id="63576" name="チェック 88" hidden="1">
              <a:extLst>
                <a:ext uri="{63B3BB69-23CF-44E3-9099-C40C66FF867C}">
                  <a14:compatExt spid="_x0000_s63576"/>
                </a:ext>
              </a:extLst>
            </xdr:cNvPr>
            <xdr:cNvSpPr>
              <a:spLocks noRot="1" noChangeShapeType="1"/>
            </xdr:cNvSpPr>
          </xdr:nvSpPr>
          <xdr:spPr>
            <a:xfrm>
              <a:off x="3505200" y="6581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208915</xdr:rowOff>
        </xdr:from>
        <xdr:to xmlns:xdr="http://schemas.openxmlformats.org/drawingml/2006/spreadsheetDrawing">
          <xdr:col>24</xdr:col>
          <xdr:colOff>38100</xdr:colOff>
          <xdr:row>28</xdr:row>
          <xdr:rowOff>9525</xdr:rowOff>
        </xdr:to>
        <xdr:sp textlink="">
          <xdr:nvSpPr>
            <xdr:cNvPr id="63577" name="チェック 89" hidden="1">
              <a:extLst>
                <a:ext uri="{63B3BB69-23CF-44E3-9099-C40C66FF867C}">
                  <a14:compatExt spid="_x0000_s63577"/>
                </a:ext>
              </a:extLst>
            </xdr:cNvPr>
            <xdr:cNvSpPr>
              <a:spLocks noRot="1" noChangeShapeType="1"/>
            </xdr:cNvSpPr>
          </xdr:nvSpPr>
          <xdr:spPr>
            <a:xfrm>
              <a:off x="5038725" y="656209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219710</xdr:rowOff>
        </xdr:from>
        <xdr:to xmlns:xdr="http://schemas.openxmlformats.org/drawingml/2006/spreadsheetDrawing">
          <xdr:col>27</xdr:col>
          <xdr:colOff>19050</xdr:colOff>
          <xdr:row>28</xdr:row>
          <xdr:rowOff>19685</xdr:rowOff>
        </xdr:to>
        <xdr:sp textlink="">
          <xdr:nvSpPr>
            <xdr:cNvPr id="63578" name="チェック 90" hidden="1">
              <a:extLst>
                <a:ext uri="{63B3BB69-23CF-44E3-9099-C40C66FF867C}">
                  <a14:compatExt spid="_x0000_s63578"/>
                </a:ext>
              </a:extLst>
            </xdr:cNvPr>
            <xdr:cNvSpPr>
              <a:spLocks noRot="1" noChangeShapeType="1"/>
            </xdr:cNvSpPr>
          </xdr:nvSpPr>
          <xdr:spPr>
            <a:xfrm>
              <a:off x="5676900" y="65728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219710</xdr:rowOff>
        </xdr:from>
        <xdr:to xmlns:xdr="http://schemas.openxmlformats.org/drawingml/2006/spreadsheetDrawing">
          <xdr:col>30</xdr:col>
          <xdr:colOff>38100</xdr:colOff>
          <xdr:row>28</xdr:row>
          <xdr:rowOff>19685</xdr:rowOff>
        </xdr:to>
        <xdr:sp textlink="">
          <xdr:nvSpPr>
            <xdr:cNvPr id="63579" name="チェック 91" hidden="1">
              <a:extLst>
                <a:ext uri="{63B3BB69-23CF-44E3-9099-C40C66FF867C}">
                  <a14:compatExt spid="_x0000_s63579"/>
                </a:ext>
              </a:extLst>
            </xdr:cNvPr>
            <xdr:cNvSpPr>
              <a:spLocks noRot="1" noChangeShapeType="1"/>
            </xdr:cNvSpPr>
          </xdr:nvSpPr>
          <xdr:spPr>
            <a:xfrm>
              <a:off x="6353175" y="65728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208915</xdr:rowOff>
        </xdr:from>
        <xdr:to xmlns:xdr="http://schemas.openxmlformats.org/drawingml/2006/spreadsheetDrawing">
          <xdr:col>34</xdr:col>
          <xdr:colOff>38100</xdr:colOff>
          <xdr:row>28</xdr:row>
          <xdr:rowOff>9525</xdr:rowOff>
        </xdr:to>
        <xdr:sp textlink="">
          <xdr:nvSpPr>
            <xdr:cNvPr id="63580" name="チェック 92" hidden="1">
              <a:extLst>
                <a:ext uri="{63B3BB69-23CF-44E3-9099-C40C66FF867C}">
                  <a14:compatExt spid="_x0000_s63580"/>
                </a:ext>
              </a:extLst>
            </xdr:cNvPr>
            <xdr:cNvSpPr>
              <a:spLocks noRot="1" noChangeShapeType="1"/>
            </xdr:cNvSpPr>
          </xdr:nvSpPr>
          <xdr:spPr>
            <a:xfrm>
              <a:off x="7229475" y="656209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27</xdr:row>
          <xdr:rowOff>172085</xdr:rowOff>
        </xdr:from>
        <xdr:to xmlns:xdr="http://schemas.openxmlformats.org/drawingml/2006/spreadsheetDrawing">
          <xdr:col>24</xdr:col>
          <xdr:colOff>38100</xdr:colOff>
          <xdr:row>29</xdr:row>
          <xdr:rowOff>19685</xdr:rowOff>
        </xdr:to>
        <xdr:sp textlink="">
          <xdr:nvSpPr>
            <xdr:cNvPr id="63581" name="チェック 93" hidden="1">
              <a:extLst>
                <a:ext uri="{63B3BB69-23CF-44E3-9099-C40C66FF867C}">
                  <a14:compatExt spid="_x0000_s63581"/>
                </a:ext>
              </a:extLst>
            </xdr:cNvPr>
            <xdr:cNvSpPr>
              <a:spLocks noRot="1" noChangeShapeType="1"/>
            </xdr:cNvSpPr>
          </xdr:nvSpPr>
          <xdr:spPr>
            <a:xfrm>
              <a:off x="5038725" y="67633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27</xdr:row>
          <xdr:rowOff>172085</xdr:rowOff>
        </xdr:from>
        <xdr:to xmlns:xdr="http://schemas.openxmlformats.org/drawingml/2006/spreadsheetDrawing">
          <xdr:col>27</xdr:col>
          <xdr:colOff>19050</xdr:colOff>
          <xdr:row>29</xdr:row>
          <xdr:rowOff>19685</xdr:rowOff>
        </xdr:to>
        <xdr:sp textlink="">
          <xdr:nvSpPr>
            <xdr:cNvPr id="63582" name="チェック 94" hidden="1">
              <a:extLst>
                <a:ext uri="{63B3BB69-23CF-44E3-9099-C40C66FF867C}">
                  <a14:compatExt spid="_x0000_s63582"/>
                </a:ext>
              </a:extLst>
            </xdr:cNvPr>
            <xdr:cNvSpPr>
              <a:spLocks noRot="1" noChangeShapeType="1"/>
            </xdr:cNvSpPr>
          </xdr:nvSpPr>
          <xdr:spPr>
            <a:xfrm>
              <a:off x="5676900" y="67633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27</xdr:row>
          <xdr:rowOff>172085</xdr:rowOff>
        </xdr:from>
        <xdr:to xmlns:xdr="http://schemas.openxmlformats.org/drawingml/2006/spreadsheetDrawing">
          <xdr:col>30</xdr:col>
          <xdr:colOff>38100</xdr:colOff>
          <xdr:row>29</xdr:row>
          <xdr:rowOff>19685</xdr:rowOff>
        </xdr:to>
        <xdr:sp textlink="">
          <xdr:nvSpPr>
            <xdr:cNvPr id="63583" name="チェック 95" hidden="1">
              <a:extLst>
                <a:ext uri="{63B3BB69-23CF-44E3-9099-C40C66FF867C}">
                  <a14:compatExt spid="_x0000_s63583"/>
                </a:ext>
              </a:extLst>
            </xdr:cNvPr>
            <xdr:cNvSpPr>
              <a:spLocks noRot="1" noChangeShapeType="1"/>
            </xdr:cNvSpPr>
          </xdr:nvSpPr>
          <xdr:spPr>
            <a:xfrm>
              <a:off x="6353175" y="67633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27</xdr:row>
          <xdr:rowOff>161925</xdr:rowOff>
        </xdr:from>
        <xdr:to xmlns:xdr="http://schemas.openxmlformats.org/drawingml/2006/spreadsheetDrawing">
          <xdr:col>34</xdr:col>
          <xdr:colOff>38100</xdr:colOff>
          <xdr:row>29</xdr:row>
          <xdr:rowOff>9525</xdr:rowOff>
        </xdr:to>
        <xdr:sp textlink="">
          <xdr:nvSpPr>
            <xdr:cNvPr id="63584" name="チェック 96" hidden="1">
              <a:extLst>
                <a:ext uri="{63B3BB69-23CF-44E3-9099-C40C66FF867C}">
                  <a14:compatExt spid="_x0000_s63584"/>
                </a:ext>
              </a:extLst>
            </xdr:cNvPr>
            <xdr:cNvSpPr>
              <a:spLocks noRot="1" noChangeShapeType="1"/>
            </xdr:cNvSpPr>
          </xdr:nvSpPr>
          <xdr:spPr>
            <a:xfrm>
              <a:off x="7229475" y="67532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28</xdr:row>
          <xdr:rowOff>172085</xdr:rowOff>
        </xdr:from>
        <xdr:to xmlns:xdr="http://schemas.openxmlformats.org/drawingml/2006/spreadsheetDrawing">
          <xdr:col>22</xdr:col>
          <xdr:colOff>28575</xdr:colOff>
          <xdr:row>30</xdr:row>
          <xdr:rowOff>19685</xdr:rowOff>
        </xdr:to>
        <xdr:sp textlink="">
          <xdr:nvSpPr>
            <xdr:cNvPr id="63585" name="チェック 97" hidden="1">
              <a:extLst>
                <a:ext uri="{63B3BB69-23CF-44E3-9099-C40C66FF867C}">
                  <a14:compatExt spid="_x0000_s63585"/>
                </a:ext>
              </a:extLst>
            </xdr:cNvPr>
            <xdr:cNvSpPr>
              <a:spLocks noRot="1" noChangeShapeType="1"/>
            </xdr:cNvSpPr>
          </xdr:nvSpPr>
          <xdr:spPr>
            <a:xfrm>
              <a:off x="4591050" y="69538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28</xdr:row>
          <xdr:rowOff>172085</xdr:rowOff>
        </xdr:from>
        <xdr:to xmlns:xdr="http://schemas.openxmlformats.org/drawingml/2006/spreadsheetDrawing">
          <xdr:col>25</xdr:col>
          <xdr:colOff>47625</xdr:colOff>
          <xdr:row>30</xdr:row>
          <xdr:rowOff>19685</xdr:rowOff>
        </xdr:to>
        <xdr:sp textlink="">
          <xdr:nvSpPr>
            <xdr:cNvPr id="63586" name="チェック 98" hidden="1">
              <a:extLst>
                <a:ext uri="{63B3BB69-23CF-44E3-9099-C40C66FF867C}">
                  <a14:compatExt spid="_x0000_s63586"/>
                </a:ext>
              </a:extLst>
            </xdr:cNvPr>
            <xdr:cNvSpPr>
              <a:spLocks noRot="1" noChangeShapeType="1"/>
            </xdr:cNvSpPr>
          </xdr:nvSpPr>
          <xdr:spPr>
            <a:xfrm>
              <a:off x="5267325" y="69538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19685</xdr:rowOff>
        </xdr:to>
        <xdr:sp textlink="">
          <xdr:nvSpPr>
            <xdr:cNvPr id="63587" name="チェック 99" hidden="1">
              <a:extLst>
                <a:ext uri="{63B3BB69-23CF-44E3-9099-C40C66FF867C}">
                  <a14:compatExt spid="_x0000_s63587"/>
                </a:ext>
              </a:extLst>
            </xdr:cNvPr>
            <xdr:cNvSpPr>
              <a:spLocks noRot="1" noChangeShapeType="1"/>
            </xdr:cNvSpPr>
          </xdr:nvSpPr>
          <xdr:spPr>
            <a:xfrm>
              <a:off x="6134100" y="69538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29</xdr:row>
          <xdr:rowOff>172085</xdr:rowOff>
        </xdr:from>
        <xdr:to xmlns:xdr="http://schemas.openxmlformats.org/drawingml/2006/spreadsheetDrawing">
          <xdr:col>22</xdr:col>
          <xdr:colOff>38100</xdr:colOff>
          <xdr:row>31</xdr:row>
          <xdr:rowOff>18415</xdr:rowOff>
        </xdr:to>
        <xdr:sp textlink="">
          <xdr:nvSpPr>
            <xdr:cNvPr id="63588" name="チェック 100" hidden="1">
              <a:extLst>
                <a:ext uri="{63B3BB69-23CF-44E3-9099-C40C66FF867C}">
                  <a14:compatExt spid="_x0000_s63588"/>
                </a:ext>
              </a:extLst>
            </xdr:cNvPr>
            <xdr:cNvSpPr>
              <a:spLocks noRot="1" noChangeShapeType="1"/>
            </xdr:cNvSpPr>
          </xdr:nvSpPr>
          <xdr:spPr>
            <a:xfrm>
              <a:off x="4600575" y="714438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29</xdr:row>
          <xdr:rowOff>172085</xdr:rowOff>
        </xdr:from>
        <xdr:to xmlns:xdr="http://schemas.openxmlformats.org/drawingml/2006/spreadsheetDrawing">
          <xdr:col>25</xdr:col>
          <xdr:colOff>38100</xdr:colOff>
          <xdr:row>31</xdr:row>
          <xdr:rowOff>18415</xdr:rowOff>
        </xdr:to>
        <xdr:sp textlink="">
          <xdr:nvSpPr>
            <xdr:cNvPr id="63589" name="チェック 101" hidden="1">
              <a:extLst>
                <a:ext uri="{63B3BB69-23CF-44E3-9099-C40C66FF867C}">
                  <a14:compatExt spid="_x0000_s63589"/>
                </a:ext>
              </a:extLst>
            </xdr:cNvPr>
            <xdr:cNvSpPr>
              <a:spLocks noRot="1" noChangeShapeType="1"/>
            </xdr:cNvSpPr>
          </xdr:nvSpPr>
          <xdr:spPr>
            <a:xfrm>
              <a:off x="5257800" y="714438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29</xdr:row>
          <xdr:rowOff>172085</xdr:rowOff>
        </xdr:from>
        <xdr:to xmlns:xdr="http://schemas.openxmlformats.org/drawingml/2006/spreadsheetDrawing">
          <xdr:col>29</xdr:col>
          <xdr:colOff>38100</xdr:colOff>
          <xdr:row>31</xdr:row>
          <xdr:rowOff>18415</xdr:rowOff>
        </xdr:to>
        <xdr:sp textlink="">
          <xdr:nvSpPr>
            <xdr:cNvPr id="63590" name="チェック 102" hidden="1">
              <a:extLst>
                <a:ext uri="{63B3BB69-23CF-44E3-9099-C40C66FF867C}">
                  <a14:compatExt spid="_x0000_s63590"/>
                </a:ext>
              </a:extLst>
            </xdr:cNvPr>
            <xdr:cNvSpPr>
              <a:spLocks noRot="1" noChangeShapeType="1"/>
            </xdr:cNvSpPr>
          </xdr:nvSpPr>
          <xdr:spPr>
            <a:xfrm>
              <a:off x="6134100" y="714438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29</xdr:row>
          <xdr:rowOff>172085</xdr:rowOff>
        </xdr:from>
        <xdr:to xmlns:xdr="http://schemas.openxmlformats.org/drawingml/2006/spreadsheetDrawing">
          <xdr:col>33</xdr:col>
          <xdr:colOff>38100</xdr:colOff>
          <xdr:row>31</xdr:row>
          <xdr:rowOff>18415</xdr:rowOff>
        </xdr:to>
        <xdr:sp textlink="">
          <xdr:nvSpPr>
            <xdr:cNvPr id="63591" name="チェック 103" hidden="1">
              <a:extLst>
                <a:ext uri="{63B3BB69-23CF-44E3-9099-C40C66FF867C}">
                  <a14:compatExt spid="_x0000_s63591"/>
                </a:ext>
              </a:extLst>
            </xdr:cNvPr>
            <xdr:cNvSpPr>
              <a:spLocks noRot="1" noChangeShapeType="1"/>
            </xdr:cNvSpPr>
          </xdr:nvSpPr>
          <xdr:spPr>
            <a:xfrm>
              <a:off x="7010400" y="714438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161925</xdr:rowOff>
        </xdr:from>
        <xdr:to xmlns:xdr="http://schemas.openxmlformats.org/drawingml/2006/spreadsheetDrawing">
          <xdr:col>33</xdr:col>
          <xdr:colOff>38100</xdr:colOff>
          <xdr:row>30</xdr:row>
          <xdr:rowOff>9525</xdr:rowOff>
        </xdr:to>
        <xdr:sp textlink="">
          <xdr:nvSpPr>
            <xdr:cNvPr id="63592" name="チェック 104" hidden="1">
              <a:extLst>
                <a:ext uri="{63B3BB69-23CF-44E3-9099-C40C66FF867C}">
                  <a14:compatExt spid="_x0000_s63592"/>
                </a:ext>
              </a:extLst>
            </xdr:cNvPr>
            <xdr:cNvSpPr>
              <a:spLocks noRot="1" noChangeShapeType="1"/>
            </xdr:cNvSpPr>
          </xdr:nvSpPr>
          <xdr:spPr>
            <a:xfrm>
              <a:off x="7010400" y="6943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27</xdr:row>
          <xdr:rowOff>180975</xdr:rowOff>
        </xdr:from>
        <xdr:to xmlns:xdr="http://schemas.openxmlformats.org/drawingml/2006/spreadsheetDrawing">
          <xdr:col>7</xdr:col>
          <xdr:colOff>57150</xdr:colOff>
          <xdr:row>29</xdr:row>
          <xdr:rowOff>28575</xdr:rowOff>
        </xdr:to>
        <xdr:sp textlink="">
          <xdr:nvSpPr>
            <xdr:cNvPr id="63593" name="チェック 105" hidden="1">
              <a:extLst>
                <a:ext uri="{63B3BB69-23CF-44E3-9099-C40C66FF867C}">
                  <a14:compatExt spid="_x0000_s63593"/>
                </a:ext>
              </a:extLst>
            </xdr:cNvPr>
            <xdr:cNvSpPr>
              <a:spLocks noRot="1" noChangeShapeType="1"/>
            </xdr:cNvSpPr>
          </xdr:nvSpPr>
          <xdr:spPr>
            <a:xfrm>
              <a:off x="1333500" y="67722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27</xdr:row>
          <xdr:rowOff>180975</xdr:rowOff>
        </xdr:from>
        <xdr:to xmlns:xdr="http://schemas.openxmlformats.org/drawingml/2006/spreadsheetDrawing">
          <xdr:col>10</xdr:col>
          <xdr:colOff>47625</xdr:colOff>
          <xdr:row>29</xdr:row>
          <xdr:rowOff>28575</xdr:rowOff>
        </xdr:to>
        <xdr:sp textlink="">
          <xdr:nvSpPr>
            <xdr:cNvPr id="63594" name="チェック 106" hidden="1">
              <a:extLst>
                <a:ext uri="{63B3BB69-23CF-44E3-9099-C40C66FF867C}">
                  <a14:compatExt spid="_x0000_s63594"/>
                </a:ext>
              </a:extLst>
            </xdr:cNvPr>
            <xdr:cNvSpPr>
              <a:spLocks noRot="1" noChangeShapeType="1"/>
            </xdr:cNvSpPr>
          </xdr:nvSpPr>
          <xdr:spPr>
            <a:xfrm>
              <a:off x="1981200" y="67722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27</xdr:row>
          <xdr:rowOff>172085</xdr:rowOff>
        </xdr:from>
        <xdr:to xmlns:xdr="http://schemas.openxmlformats.org/drawingml/2006/spreadsheetDrawing">
          <xdr:col>13</xdr:col>
          <xdr:colOff>38100</xdr:colOff>
          <xdr:row>29</xdr:row>
          <xdr:rowOff>19685</xdr:rowOff>
        </xdr:to>
        <xdr:sp textlink="">
          <xdr:nvSpPr>
            <xdr:cNvPr id="63595" name="チェック 107" hidden="1">
              <a:extLst>
                <a:ext uri="{63B3BB69-23CF-44E3-9099-C40C66FF867C}">
                  <a14:compatExt spid="_x0000_s63595"/>
                </a:ext>
              </a:extLst>
            </xdr:cNvPr>
            <xdr:cNvSpPr>
              <a:spLocks noRot="1" noChangeShapeType="1"/>
            </xdr:cNvSpPr>
          </xdr:nvSpPr>
          <xdr:spPr>
            <a:xfrm>
              <a:off x="2628900" y="67633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27</xdr:row>
          <xdr:rowOff>161925</xdr:rowOff>
        </xdr:from>
        <xdr:to xmlns:xdr="http://schemas.openxmlformats.org/drawingml/2006/spreadsheetDrawing">
          <xdr:col>17</xdr:col>
          <xdr:colOff>38100</xdr:colOff>
          <xdr:row>29</xdr:row>
          <xdr:rowOff>9525</xdr:rowOff>
        </xdr:to>
        <xdr:sp textlink="">
          <xdr:nvSpPr>
            <xdr:cNvPr id="63596" name="チェック 108" hidden="1">
              <a:extLst>
                <a:ext uri="{63B3BB69-23CF-44E3-9099-C40C66FF867C}">
                  <a14:compatExt spid="_x0000_s63596"/>
                </a:ext>
              </a:extLst>
            </xdr:cNvPr>
            <xdr:cNvSpPr>
              <a:spLocks noRot="1" noChangeShapeType="1"/>
            </xdr:cNvSpPr>
          </xdr:nvSpPr>
          <xdr:spPr>
            <a:xfrm>
              <a:off x="3505200" y="67532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219710</xdr:rowOff>
        </xdr:from>
        <xdr:to xmlns:xdr="http://schemas.openxmlformats.org/drawingml/2006/spreadsheetDrawing">
          <xdr:col>5</xdr:col>
          <xdr:colOff>47625</xdr:colOff>
          <xdr:row>36</xdr:row>
          <xdr:rowOff>19685</xdr:rowOff>
        </xdr:to>
        <xdr:sp textlink="">
          <xdr:nvSpPr>
            <xdr:cNvPr id="63597" name="チェック 109" hidden="1">
              <a:extLst>
                <a:ext uri="{63B3BB69-23CF-44E3-9099-C40C66FF867C}">
                  <a14:compatExt spid="_x0000_s63597"/>
                </a:ext>
              </a:extLst>
            </xdr:cNvPr>
            <xdr:cNvSpPr>
              <a:spLocks noRot="1" noChangeShapeType="1"/>
            </xdr:cNvSpPr>
          </xdr:nvSpPr>
          <xdr:spPr>
            <a:xfrm>
              <a:off x="885825" y="82873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219710</xdr:rowOff>
        </xdr:from>
        <xdr:to xmlns:xdr="http://schemas.openxmlformats.org/drawingml/2006/spreadsheetDrawing">
          <xdr:col>9</xdr:col>
          <xdr:colOff>47625</xdr:colOff>
          <xdr:row>36</xdr:row>
          <xdr:rowOff>19685</xdr:rowOff>
        </xdr:to>
        <xdr:sp textlink="">
          <xdr:nvSpPr>
            <xdr:cNvPr id="63598" name="チェック 110" hidden="1">
              <a:extLst>
                <a:ext uri="{63B3BB69-23CF-44E3-9099-C40C66FF867C}">
                  <a14:compatExt spid="_x0000_s63598"/>
                </a:ext>
              </a:extLst>
            </xdr:cNvPr>
            <xdr:cNvSpPr>
              <a:spLocks noRot="1" noChangeShapeType="1"/>
            </xdr:cNvSpPr>
          </xdr:nvSpPr>
          <xdr:spPr>
            <a:xfrm>
              <a:off x="1762125" y="82873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219710</xdr:rowOff>
        </xdr:from>
        <xdr:to xmlns:xdr="http://schemas.openxmlformats.org/drawingml/2006/spreadsheetDrawing">
          <xdr:col>13</xdr:col>
          <xdr:colOff>47625</xdr:colOff>
          <xdr:row>36</xdr:row>
          <xdr:rowOff>19685</xdr:rowOff>
        </xdr:to>
        <xdr:sp textlink="">
          <xdr:nvSpPr>
            <xdr:cNvPr id="63599" name="チェック 111" hidden="1">
              <a:extLst>
                <a:ext uri="{63B3BB69-23CF-44E3-9099-C40C66FF867C}">
                  <a14:compatExt spid="_x0000_s63599"/>
                </a:ext>
              </a:extLst>
            </xdr:cNvPr>
            <xdr:cNvSpPr>
              <a:spLocks noRot="1" noChangeShapeType="1"/>
            </xdr:cNvSpPr>
          </xdr:nvSpPr>
          <xdr:spPr>
            <a:xfrm>
              <a:off x="2638425" y="82873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34</xdr:row>
          <xdr:rowOff>219710</xdr:rowOff>
        </xdr:from>
        <xdr:to xmlns:xdr="http://schemas.openxmlformats.org/drawingml/2006/spreadsheetDrawing">
          <xdr:col>18</xdr:col>
          <xdr:colOff>47625</xdr:colOff>
          <xdr:row>36</xdr:row>
          <xdr:rowOff>19685</xdr:rowOff>
        </xdr:to>
        <xdr:sp textlink="">
          <xdr:nvSpPr>
            <xdr:cNvPr id="63600" name="チェック 112" hidden="1">
              <a:extLst>
                <a:ext uri="{63B3BB69-23CF-44E3-9099-C40C66FF867C}">
                  <a14:compatExt spid="_x0000_s63600"/>
                </a:ext>
              </a:extLst>
            </xdr:cNvPr>
            <xdr:cNvSpPr>
              <a:spLocks noRot="1" noChangeShapeType="1"/>
            </xdr:cNvSpPr>
          </xdr:nvSpPr>
          <xdr:spPr>
            <a:xfrm>
              <a:off x="3733800" y="82873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219710</xdr:rowOff>
        </xdr:from>
        <xdr:to xmlns:xdr="http://schemas.openxmlformats.org/drawingml/2006/spreadsheetDrawing">
          <xdr:col>22</xdr:col>
          <xdr:colOff>47625</xdr:colOff>
          <xdr:row>36</xdr:row>
          <xdr:rowOff>19685</xdr:rowOff>
        </xdr:to>
        <xdr:sp textlink="">
          <xdr:nvSpPr>
            <xdr:cNvPr id="63601" name="チェック 113" hidden="1">
              <a:extLst>
                <a:ext uri="{63B3BB69-23CF-44E3-9099-C40C66FF867C}">
                  <a14:compatExt spid="_x0000_s63601"/>
                </a:ext>
              </a:extLst>
            </xdr:cNvPr>
            <xdr:cNvSpPr>
              <a:spLocks noRot="1" noChangeShapeType="1"/>
            </xdr:cNvSpPr>
          </xdr:nvSpPr>
          <xdr:spPr>
            <a:xfrm>
              <a:off x="4610100" y="82873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219710</xdr:rowOff>
        </xdr:from>
        <xdr:to xmlns:xdr="http://schemas.openxmlformats.org/drawingml/2006/spreadsheetDrawing">
          <xdr:col>26</xdr:col>
          <xdr:colOff>47625</xdr:colOff>
          <xdr:row>36</xdr:row>
          <xdr:rowOff>19685</xdr:rowOff>
        </xdr:to>
        <xdr:sp textlink="">
          <xdr:nvSpPr>
            <xdr:cNvPr id="63602" name="チェック 114" hidden="1">
              <a:extLst>
                <a:ext uri="{63B3BB69-23CF-44E3-9099-C40C66FF867C}">
                  <a14:compatExt spid="_x0000_s63602"/>
                </a:ext>
              </a:extLst>
            </xdr:cNvPr>
            <xdr:cNvSpPr>
              <a:spLocks noRot="1" noChangeShapeType="1"/>
            </xdr:cNvSpPr>
          </xdr:nvSpPr>
          <xdr:spPr>
            <a:xfrm>
              <a:off x="5486400" y="828738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35</xdr:row>
          <xdr:rowOff>190500</xdr:rowOff>
        </xdr:from>
        <xdr:to xmlns:xdr="http://schemas.openxmlformats.org/drawingml/2006/spreadsheetDrawing">
          <xdr:col>5</xdr:col>
          <xdr:colOff>47625</xdr:colOff>
          <xdr:row>37</xdr:row>
          <xdr:rowOff>38100</xdr:rowOff>
        </xdr:to>
        <xdr:sp textlink="">
          <xdr:nvSpPr>
            <xdr:cNvPr id="63603" name="チェック 115" hidden="1">
              <a:extLst>
                <a:ext uri="{63B3BB69-23CF-44E3-9099-C40C66FF867C}">
                  <a14:compatExt spid="_x0000_s63603"/>
                </a:ext>
              </a:extLst>
            </xdr:cNvPr>
            <xdr:cNvSpPr>
              <a:spLocks noRot="1" noChangeShapeType="1"/>
            </xdr:cNvSpPr>
          </xdr:nvSpPr>
          <xdr:spPr>
            <a:xfrm>
              <a:off x="885825" y="8496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35</xdr:row>
          <xdr:rowOff>190500</xdr:rowOff>
        </xdr:from>
        <xdr:to xmlns:xdr="http://schemas.openxmlformats.org/drawingml/2006/spreadsheetDrawing">
          <xdr:col>9</xdr:col>
          <xdr:colOff>47625</xdr:colOff>
          <xdr:row>37</xdr:row>
          <xdr:rowOff>38100</xdr:rowOff>
        </xdr:to>
        <xdr:sp textlink="">
          <xdr:nvSpPr>
            <xdr:cNvPr id="63604" name="チェック 116" hidden="1">
              <a:extLst>
                <a:ext uri="{63B3BB69-23CF-44E3-9099-C40C66FF867C}">
                  <a14:compatExt spid="_x0000_s63604"/>
                </a:ext>
              </a:extLst>
            </xdr:cNvPr>
            <xdr:cNvSpPr>
              <a:spLocks noRot="1" noChangeShapeType="1"/>
            </xdr:cNvSpPr>
          </xdr:nvSpPr>
          <xdr:spPr>
            <a:xfrm>
              <a:off x="1762125" y="8496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35</xdr:row>
          <xdr:rowOff>190500</xdr:rowOff>
        </xdr:from>
        <xdr:to xmlns:xdr="http://schemas.openxmlformats.org/drawingml/2006/spreadsheetDrawing">
          <xdr:col>13</xdr:col>
          <xdr:colOff>47625</xdr:colOff>
          <xdr:row>37</xdr:row>
          <xdr:rowOff>38100</xdr:rowOff>
        </xdr:to>
        <xdr:sp textlink="">
          <xdr:nvSpPr>
            <xdr:cNvPr id="63605" name="チェック 117" hidden="1">
              <a:extLst>
                <a:ext uri="{63B3BB69-23CF-44E3-9099-C40C66FF867C}">
                  <a14:compatExt spid="_x0000_s63605"/>
                </a:ext>
              </a:extLst>
            </xdr:cNvPr>
            <xdr:cNvSpPr>
              <a:spLocks noRot="1" noChangeShapeType="1"/>
            </xdr:cNvSpPr>
          </xdr:nvSpPr>
          <xdr:spPr>
            <a:xfrm>
              <a:off x="2638425" y="8496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35</xdr:row>
          <xdr:rowOff>190500</xdr:rowOff>
        </xdr:from>
        <xdr:to xmlns:xdr="http://schemas.openxmlformats.org/drawingml/2006/spreadsheetDrawing">
          <xdr:col>22</xdr:col>
          <xdr:colOff>47625</xdr:colOff>
          <xdr:row>37</xdr:row>
          <xdr:rowOff>38100</xdr:rowOff>
        </xdr:to>
        <xdr:sp textlink="">
          <xdr:nvSpPr>
            <xdr:cNvPr id="63606" name="チェック 118" hidden="1">
              <a:extLst>
                <a:ext uri="{63B3BB69-23CF-44E3-9099-C40C66FF867C}">
                  <a14:compatExt spid="_x0000_s63606"/>
                </a:ext>
              </a:extLst>
            </xdr:cNvPr>
            <xdr:cNvSpPr>
              <a:spLocks noRot="1" noChangeShapeType="1"/>
            </xdr:cNvSpPr>
          </xdr:nvSpPr>
          <xdr:spPr>
            <a:xfrm>
              <a:off x="4610100" y="8496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35</xdr:row>
          <xdr:rowOff>190500</xdr:rowOff>
        </xdr:from>
        <xdr:to xmlns:xdr="http://schemas.openxmlformats.org/drawingml/2006/spreadsheetDrawing">
          <xdr:col>26</xdr:col>
          <xdr:colOff>47625</xdr:colOff>
          <xdr:row>37</xdr:row>
          <xdr:rowOff>38100</xdr:rowOff>
        </xdr:to>
        <xdr:sp textlink="">
          <xdr:nvSpPr>
            <xdr:cNvPr id="63607" name="チェック 119" hidden="1">
              <a:extLst>
                <a:ext uri="{63B3BB69-23CF-44E3-9099-C40C66FF867C}">
                  <a14:compatExt spid="_x0000_s63607"/>
                </a:ext>
              </a:extLst>
            </xdr:cNvPr>
            <xdr:cNvSpPr>
              <a:spLocks noRot="1" noChangeShapeType="1"/>
            </xdr:cNvSpPr>
          </xdr:nvSpPr>
          <xdr:spPr>
            <a:xfrm>
              <a:off x="5486400" y="8496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35</xdr:row>
          <xdr:rowOff>190500</xdr:rowOff>
        </xdr:from>
        <xdr:to xmlns:xdr="http://schemas.openxmlformats.org/drawingml/2006/spreadsheetDrawing">
          <xdr:col>30</xdr:col>
          <xdr:colOff>47625</xdr:colOff>
          <xdr:row>37</xdr:row>
          <xdr:rowOff>38100</xdr:rowOff>
        </xdr:to>
        <xdr:sp textlink="">
          <xdr:nvSpPr>
            <xdr:cNvPr id="63608" name="チェック 120" hidden="1">
              <a:extLst>
                <a:ext uri="{63B3BB69-23CF-44E3-9099-C40C66FF867C}">
                  <a14:compatExt spid="_x0000_s63608"/>
                </a:ext>
              </a:extLst>
            </xdr:cNvPr>
            <xdr:cNvSpPr>
              <a:spLocks noRot="1" noChangeShapeType="1"/>
            </xdr:cNvSpPr>
          </xdr:nvSpPr>
          <xdr:spPr>
            <a:xfrm>
              <a:off x="6362700" y="8496300"/>
              <a:ext cx="257175" cy="228600"/>
            </a:xfrm>
            <a:prstGeom prst="rect"/>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xdr:from xmlns:xdr="http://schemas.openxmlformats.org/drawingml/2006/spreadsheetDrawing">
      <xdr:col>27</xdr:col>
      <xdr:colOff>0</xdr:colOff>
      <xdr:row>7</xdr:row>
      <xdr:rowOff>0</xdr:rowOff>
    </xdr:from>
    <xdr:to xmlns:xdr="http://schemas.openxmlformats.org/drawingml/2006/spreadsheetDrawing">
      <xdr:col>27</xdr:col>
      <xdr:colOff>233680</xdr:colOff>
      <xdr:row>7</xdr:row>
      <xdr:rowOff>223520</xdr:rowOff>
    </xdr:to>
    <xdr:sp macro="" textlink="">
      <xdr:nvSpPr>
        <xdr:cNvPr id="2" name="図形 1"/>
        <xdr:cNvSpPr/>
      </xdr:nvSpPr>
      <xdr:spPr>
        <a:xfrm>
          <a:off x="9429750" y="1924050"/>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8</xdr:row>
      <xdr:rowOff>0</xdr:rowOff>
    </xdr:from>
    <xdr:to xmlns:xdr="http://schemas.openxmlformats.org/drawingml/2006/spreadsheetDrawing">
      <xdr:col>27</xdr:col>
      <xdr:colOff>233680</xdr:colOff>
      <xdr:row>8</xdr:row>
      <xdr:rowOff>223520</xdr:rowOff>
    </xdr:to>
    <xdr:sp macro="" textlink="">
      <xdr:nvSpPr>
        <xdr:cNvPr id="3" name="図形 2"/>
        <xdr:cNvSpPr/>
      </xdr:nvSpPr>
      <xdr:spPr>
        <a:xfrm>
          <a:off x="9429750" y="2219325"/>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9</xdr:row>
      <xdr:rowOff>0</xdr:rowOff>
    </xdr:from>
    <xdr:to xmlns:xdr="http://schemas.openxmlformats.org/drawingml/2006/spreadsheetDrawing">
      <xdr:col>27</xdr:col>
      <xdr:colOff>233680</xdr:colOff>
      <xdr:row>9</xdr:row>
      <xdr:rowOff>223520</xdr:rowOff>
    </xdr:to>
    <xdr:sp macro="" textlink="">
      <xdr:nvSpPr>
        <xdr:cNvPr id="4" name="図形 3"/>
        <xdr:cNvSpPr/>
      </xdr:nvSpPr>
      <xdr:spPr>
        <a:xfrm>
          <a:off x="9429750" y="2514600"/>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10</xdr:row>
      <xdr:rowOff>0</xdr:rowOff>
    </xdr:from>
    <xdr:to xmlns:xdr="http://schemas.openxmlformats.org/drawingml/2006/spreadsheetDrawing">
      <xdr:col>27</xdr:col>
      <xdr:colOff>233680</xdr:colOff>
      <xdr:row>10</xdr:row>
      <xdr:rowOff>223520</xdr:rowOff>
    </xdr:to>
    <xdr:sp macro="" textlink="">
      <xdr:nvSpPr>
        <xdr:cNvPr id="5" name="図形 4"/>
        <xdr:cNvSpPr/>
      </xdr:nvSpPr>
      <xdr:spPr>
        <a:xfrm>
          <a:off x="9429750" y="2809875"/>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11</xdr:row>
      <xdr:rowOff>0</xdr:rowOff>
    </xdr:from>
    <xdr:to xmlns:xdr="http://schemas.openxmlformats.org/drawingml/2006/spreadsheetDrawing">
      <xdr:col>27</xdr:col>
      <xdr:colOff>233680</xdr:colOff>
      <xdr:row>11</xdr:row>
      <xdr:rowOff>223520</xdr:rowOff>
    </xdr:to>
    <xdr:sp macro="" textlink="">
      <xdr:nvSpPr>
        <xdr:cNvPr id="6" name="図形 5"/>
        <xdr:cNvSpPr/>
      </xdr:nvSpPr>
      <xdr:spPr>
        <a:xfrm>
          <a:off x="9429750" y="3105150"/>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15</xdr:row>
      <xdr:rowOff>0</xdr:rowOff>
    </xdr:from>
    <xdr:to xmlns:xdr="http://schemas.openxmlformats.org/drawingml/2006/spreadsheetDrawing">
      <xdr:col>27</xdr:col>
      <xdr:colOff>233680</xdr:colOff>
      <xdr:row>15</xdr:row>
      <xdr:rowOff>224155</xdr:rowOff>
    </xdr:to>
    <xdr:sp macro="" textlink="">
      <xdr:nvSpPr>
        <xdr:cNvPr id="8" name="図形 7"/>
        <xdr:cNvSpPr/>
      </xdr:nvSpPr>
      <xdr:spPr>
        <a:xfrm>
          <a:off x="9429750" y="410527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19</xdr:row>
      <xdr:rowOff>0</xdr:rowOff>
    </xdr:from>
    <xdr:to xmlns:xdr="http://schemas.openxmlformats.org/drawingml/2006/spreadsheetDrawing">
      <xdr:col>27</xdr:col>
      <xdr:colOff>233680</xdr:colOff>
      <xdr:row>19</xdr:row>
      <xdr:rowOff>224155</xdr:rowOff>
    </xdr:to>
    <xdr:sp macro="" textlink="">
      <xdr:nvSpPr>
        <xdr:cNvPr id="9" name="図形 8"/>
        <xdr:cNvSpPr/>
      </xdr:nvSpPr>
      <xdr:spPr>
        <a:xfrm>
          <a:off x="9429750" y="491490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22</xdr:row>
      <xdr:rowOff>0</xdr:rowOff>
    </xdr:from>
    <xdr:to xmlns:xdr="http://schemas.openxmlformats.org/drawingml/2006/spreadsheetDrawing">
      <xdr:col>27</xdr:col>
      <xdr:colOff>233680</xdr:colOff>
      <xdr:row>22</xdr:row>
      <xdr:rowOff>224155</xdr:rowOff>
    </xdr:to>
    <xdr:sp macro="" textlink="">
      <xdr:nvSpPr>
        <xdr:cNvPr id="10" name="図形 9"/>
        <xdr:cNvSpPr/>
      </xdr:nvSpPr>
      <xdr:spPr>
        <a:xfrm>
          <a:off x="9429750" y="548640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27</xdr:row>
      <xdr:rowOff>0</xdr:rowOff>
    </xdr:from>
    <xdr:to xmlns:xdr="http://schemas.openxmlformats.org/drawingml/2006/spreadsheetDrawing">
      <xdr:col>27</xdr:col>
      <xdr:colOff>233680</xdr:colOff>
      <xdr:row>27</xdr:row>
      <xdr:rowOff>224155</xdr:rowOff>
    </xdr:to>
    <xdr:sp macro="" textlink="">
      <xdr:nvSpPr>
        <xdr:cNvPr id="11" name="図形 10"/>
        <xdr:cNvSpPr/>
      </xdr:nvSpPr>
      <xdr:spPr>
        <a:xfrm>
          <a:off x="9429750" y="653415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30</xdr:row>
      <xdr:rowOff>0</xdr:rowOff>
    </xdr:from>
    <xdr:to xmlns:xdr="http://schemas.openxmlformats.org/drawingml/2006/spreadsheetDrawing">
      <xdr:col>27</xdr:col>
      <xdr:colOff>233680</xdr:colOff>
      <xdr:row>30</xdr:row>
      <xdr:rowOff>224155</xdr:rowOff>
    </xdr:to>
    <xdr:sp macro="" textlink="">
      <xdr:nvSpPr>
        <xdr:cNvPr id="12" name="図形 11"/>
        <xdr:cNvSpPr/>
      </xdr:nvSpPr>
      <xdr:spPr>
        <a:xfrm>
          <a:off x="9429750" y="710565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33</xdr:row>
      <xdr:rowOff>215900</xdr:rowOff>
    </xdr:from>
    <xdr:to xmlns:xdr="http://schemas.openxmlformats.org/drawingml/2006/spreadsheetDrawing">
      <xdr:col>27</xdr:col>
      <xdr:colOff>233680</xdr:colOff>
      <xdr:row>34</xdr:row>
      <xdr:rowOff>201930</xdr:rowOff>
    </xdr:to>
    <xdr:sp macro="" textlink="">
      <xdr:nvSpPr>
        <xdr:cNvPr id="13" name="図形 12"/>
        <xdr:cNvSpPr/>
      </xdr:nvSpPr>
      <xdr:spPr>
        <a:xfrm>
          <a:off x="9429750" y="789305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39</xdr:row>
      <xdr:rowOff>0</xdr:rowOff>
    </xdr:from>
    <xdr:to xmlns:xdr="http://schemas.openxmlformats.org/drawingml/2006/spreadsheetDrawing">
      <xdr:col>27</xdr:col>
      <xdr:colOff>233680</xdr:colOff>
      <xdr:row>39</xdr:row>
      <xdr:rowOff>224155</xdr:rowOff>
    </xdr:to>
    <xdr:sp macro="" textlink="">
      <xdr:nvSpPr>
        <xdr:cNvPr id="14" name="図形 13"/>
        <xdr:cNvSpPr/>
      </xdr:nvSpPr>
      <xdr:spPr>
        <a:xfrm>
          <a:off x="9429750" y="896302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43</xdr:row>
      <xdr:rowOff>0</xdr:rowOff>
    </xdr:from>
    <xdr:to xmlns:xdr="http://schemas.openxmlformats.org/drawingml/2006/spreadsheetDrawing">
      <xdr:col>27</xdr:col>
      <xdr:colOff>233680</xdr:colOff>
      <xdr:row>43</xdr:row>
      <xdr:rowOff>224155</xdr:rowOff>
    </xdr:to>
    <xdr:sp macro="" textlink="">
      <xdr:nvSpPr>
        <xdr:cNvPr id="15" name="図形 14"/>
        <xdr:cNvSpPr/>
      </xdr:nvSpPr>
      <xdr:spPr>
        <a:xfrm>
          <a:off x="9429750" y="977265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45</xdr:row>
      <xdr:rowOff>125095</xdr:rowOff>
    </xdr:from>
    <xdr:to xmlns:xdr="http://schemas.openxmlformats.org/drawingml/2006/spreadsheetDrawing">
      <xdr:col>27</xdr:col>
      <xdr:colOff>233680</xdr:colOff>
      <xdr:row>46</xdr:row>
      <xdr:rowOff>111125</xdr:rowOff>
    </xdr:to>
    <xdr:sp macro="" textlink="">
      <xdr:nvSpPr>
        <xdr:cNvPr id="16" name="図形 15"/>
        <xdr:cNvSpPr/>
      </xdr:nvSpPr>
      <xdr:spPr>
        <a:xfrm>
          <a:off x="9429750" y="1023112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49</xdr:row>
      <xdr:rowOff>0</xdr:rowOff>
    </xdr:from>
    <xdr:to xmlns:xdr="http://schemas.openxmlformats.org/drawingml/2006/spreadsheetDrawing">
      <xdr:col>27</xdr:col>
      <xdr:colOff>233680</xdr:colOff>
      <xdr:row>49</xdr:row>
      <xdr:rowOff>224155</xdr:rowOff>
    </xdr:to>
    <xdr:sp macro="" textlink="">
      <xdr:nvSpPr>
        <xdr:cNvPr id="17" name="図形 16"/>
        <xdr:cNvSpPr/>
      </xdr:nvSpPr>
      <xdr:spPr>
        <a:xfrm>
          <a:off x="9429750" y="1105852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55</xdr:row>
      <xdr:rowOff>0</xdr:rowOff>
    </xdr:from>
    <xdr:to xmlns:xdr="http://schemas.openxmlformats.org/drawingml/2006/spreadsheetDrawing">
      <xdr:col>27</xdr:col>
      <xdr:colOff>233680</xdr:colOff>
      <xdr:row>55</xdr:row>
      <xdr:rowOff>224155</xdr:rowOff>
    </xdr:to>
    <xdr:sp macro="" textlink="">
      <xdr:nvSpPr>
        <xdr:cNvPr id="18" name="図形 17"/>
        <xdr:cNvSpPr/>
      </xdr:nvSpPr>
      <xdr:spPr>
        <a:xfrm>
          <a:off x="9429750" y="1219962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58</xdr:row>
      <xdr:rowOff>0</xdr:rowOff>
    </xdr:from>
    <xdr:to xmlns:xdr="http://schemas.openxmlformats.org/drawingml/2006/spreadsheetDrawing">
      <xdr:col>27</xdr:col>
      <xdr:colOff>233680</xdr:colOff>
      <xdr:row>58</xdr:row>
      <xdr:rowOff>224155</xdr:rowOff>
    </xdr:to>
    <xdr:sp macro="" textlink="">
      <xdr:nvSpPr>
        <xdr:cNvPr id="19" name="図形 18"/>
        <xdr:cNvSpPr/>
      </xdr:nvSpPr>
      <xdr:spPr>
        <a:xfrm>
          <a:off x="9429750" y="1277112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61</xdr:row>
      <xdr:rowOff>0</xdr:rowOff>
    </xdr:from>
    <xdr:to xmlns:xdr="http://schemas.openxmlformats.org/drawingml/2006/spreadsheetDrawing">
      <xdr:col>27</xdr:col>
      <xdr:colOff>233680</xdr:colOff>
      <xdr:row>61</xdr:row>
      <xdr:rowOff>224155</xdr:rowOff>
    </xdr:to>
    <xdr:sp macro="" textlink="">
      <xdr:nvSpPr>
        <xdr:cNvPr id="20" name="図形 19"/>
        <xdr:cNvSpPr/>
      </xdr:nvSpPr>
      <xdr:spPr>
        <a:xfrm>
          <a:off x="9429750" y="1334262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58.xml><?xml version="1.0" encoding="utf-8"?>
<xdr:wsDr xmlns:xdr="http://schemas.openxmlformats.org/drawingml/2006/spreadsheetDrawing" xmlns:a="http://schemas.openxmlformats.org/drawingml/2006/main">
  <xdr:twoCellAnchor>
    <xdr:from xmlns:xdr="http://schemas.openxmlformats.org/drawingml/2006/spreadsheetDrawing">
      <xdr:col>27</xdr:col>
      <xdr:colOff>0</xdr:colOff>
      <xdr:row>7</xdr:row>
      <xdr:rowOff>0</xdr:rowOff>
    </xdr:from>
    <xdr:to xmlns:xdr="http://schemas.openxmlformats.org/drawingml/2006/spreadsheetDrawing">
      <xdr:col>27</xdr:col>
      <xdr:colOff>233680</xdr:colOff>
      <xdr:row>7</xdr:row>
      <xdr:rowOff>223520</xdr:rowOff>
    </xdr:to>
    <xdr:sp macro="" textlink="">
      <xdr:nvSpPr>
        <xdr:cNvPr id="2" name="図形 1"/>
        <xdr:cNvSpPr/>
      </xdr:nvSpPr>
      <xdr:spPr>
        <a:xfrm>
          <a:off x="7324725" y="1779270"/>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9</xdr:row>
      <xdr:rowOff>0</xdr:rowOff>
    </xdr:from>
    <xdr:to xmlns:xdr="http://schemas.openxmlformats.org/drawingml/2006/spreadsheetDrawing">
      <xdr:col>27</xdr:col>
      <xdr:colOff>233680</xdr:colOff>
      <xdr:row>9</xdr:row>
      <xdr:rowOff>223520</xdr:rowOff>
    </xdr:to>
    <xdr:sp macro="" textlink="">
      <xdr:nvSpPr>
        <xdr:cNvPr id="3" name="図形 2"/>
        <xdr:cNvSpPr/>
      </xdr:nvSpPr>
      <xdr:spPr>
        <a:xfrm>
          <a:off x="7324725" y="2289810"/>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13</xdr:row>
      <xdr:rowOff>0</xdr:rowOff>
    </xdr:from>
    <xdr:to xmlns:xdr="http://schemas.openxmlformats.org/drawingml/2006/spreadsheetDrawing">
      <xdr:col>27</xdr:col>
      <xdr:colOff>233680</xdr:colOff>
      <xdr:row>13</xdr:row>
      <xdr:rowOff>223520</xdr:rowOff>
    </xdr:to>
    <xdr:sp macro="" textlink="">
      <xdr:nvSpPr>
        <xdr:cNvPr id="4" name="図形 3"/>
        <xdr:cNvSpPr/>
      </xdr:nvSpPr>
      <xdr:spPr>
        <a:xfrm>
          <a:off x="7324725" y="3310890"/>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59.xml><?xml version="1.0" encoding="utf-8"?>
<xdr:wsDr xmlns:xdr="http://schemas.openxmlformats.org/drawingml/2006/spreadsheetDrawing" xmlns:a="http://schemas.openxmlformats.org/drawingml/2006/main">
  <xdr:twoCellAnchor>
    <xdr:from xmlns:xdr="http://schemas.openxmlformats.org/drawingml/2006/spreadsheetDrawing">
      <xdr:col>27</xdr:col>
      <xdr:colOff>0</xdr:colOff>
      <xdr:row>7</xdr:row>
      <xdr:rowOff>0</xdr:rowOff>
    </xdr:from>
    <xdr:to xmlns:xdr="http://schemas.openxmlformats.org/drawingml/2006/spreadsheetDrawing">
      <xdr:col>27</xdr:col>
      <xdr:colOff>233680</xdr:colOff>
      <xdr:row>7</xdr:row>
      <xdr:rowOff>223520</xdr:rowOff>
    </xdr:to>
    <xdr:sp macro="" textlink="">
      <xdr:nvSpPr>
        <xdr:cNvPr id="2" name="図形 1"/>
        <xdr:cNvSpPr/>
      </xdr:nvSpPr>
      <xdr:spPr>
        <a:xfrm>
          <a:off x="7324725" y="1819275"/>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8</xdr:row>
      <xdr:rowOff>0</xdr:rowOff>
    </xdr:from>
    <xdr:to xmlns:xdr="http://schemas.openxmlformats.org/drawingml/2006/spreadsheetDrawing">
      <xdr:col>27</xdr:col>
      <xdr:colOff>233680</xdr:colOff>
      <xdr:row>8</xdr:row>
      <xdr:rowOff>223520</xdr:rowOff>
    </xdr:to>
    <xdr:sp macro="" textlink="">
      <xdr:nvSpPr>
        <xdr:cNvPr id="3" name="図形 2"/>
        <xdr:cNvSpPr/>
      </xdr:nvSpPr>
      <xdr:spPr>
        <a:xfrm>
          <a:off x="7324725" y="2114550"/>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16</xdr:row>
      <xdr:rowOff>0</xdr:rowOff>
    </xdr:from>
    <xdr:to xmlns:xdr="http://schemas.openxmlformats.org/drawingml/2006/spreadsheetDrawing">
      <xdr:col>27</xdr:col>
      <xdr:colOff>233680</xdr:colOff>
      <xdr:row>16</xdr:row>
      <xdr:rowOff>224155</xdr:rowOff>
    </xdr:to>
    <xdr:sp macro="" textlink="">
      <xdr:nvSpPr>
        <xdr:cNvPr id="4" name="図形 3"/>
        <xdr:cNvSpPr/>
      </xdr:nvSpPr>
      <xdr:spPr>
        <a:xfrm>
          <a:off x="7324725" y="336232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24</xdr:row>
      <xdr:rowOff>0</xdr:rowOff>
    </xdr:from>
    <xdr:to xmlns:xdr="http://schemas.openxmlformats.org/drawingml/2006/spreadsheetDrawing">
      <xdr:col>27</xdr:col>
      <xdr:colOff>233680</xdr:colOff>
      <xdr:row>24</xdr:row>
      <xdr:rowOff>224155</xdr:rowOff>
    </xdr:to>
    <xdr:sp macro="" textlink="">
      <xdr:nvSpPr>
        <xdr:cNvPr id="5" name="図形 4"/>
        <xdr:cNvSpPr/>
      </xdr:nvSpPr>
      <xdr:spPr>
        <a:xfrm>
          <a:off x="7324725" y="483870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26</xdr:row>
      <xdr:rowOff>104775</xdr:rowOff>
    </xdr:from>
    <xdr:to xmlns:xdr="http://schemas.openxmlformats.org/drawingml/2006/spreadsheetDrawing">
      <xdr:col>27</xdr:col>
      <xdr:colOff>233680</xdr:colOff>
      <xdr:row>27</xdr:row>
      <xdr:rowOff>90805</xdr:rowOff>
    </xdr:to>
    <xdr:sp macro="" textlink="">
      <xdr:nvSpPr>
        <xdr:cNvPr id="6" name="図形 5"/>
        <xdr:cNvSpPr/>
      </xdr:nvSpPr>
      <xdr:spPr>
        <a:xfrm>
          <a:off x="7324725" y="541972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28</xdr:row>
      <xdr:rowOff>0</xdr:rowOff>
    </xdr:from>
    <xdr:to xmlns:xdr="http://schemas.openxmlformats.org/drawingml/2006/spreadsheetDrawing">
      <xdr:col>27</xdr:col>
      <xdr:colOff>233680</xdr:colOff>
      <xdr:row>28</xdr:row>
      <xdr:rowOff>224155</xdr:rowOff>
    </xdr:to>
    <xdr:sp macro="" textlink="">
      <xdr:nvSpPr>
        <xdr:cNvPr id="7" name="図形 6"/>
        <xdr:cNvSpPr/>
      </xdr:nvSpPr>
      <xdr:spPr>
        <a:xfrm>
          <a:off x="7324725" y="579120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30</xdr:row>
      <xdr:rowOff>0</xdr:rowOff>
    </xdr:from>
    <xdr:to xmlns:xdr="http://schemas.openxmlformats.org/drawingml/2006/spreadsheetDrawing">
      <xdr:col>27</xdr:col>
      <xdr:colOff>233680</xdr:colOff>
      <xdr:row>30</xdr:row>
      <xdr:rowOff>224155</xdr:rowOff>
    </xdr:to>
    <xdr:sp macro="" textlink="">
      <xdr:nvSpPr>
        <xdr:cNvPr id="8" name="図形 7"/>
        <xdr:cNvSpPr/>
      </xdr:nvSpPr>
      <xdr:spPr>
        <a:xfrm>
          <a:off x="7324725" y="626745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32</xdr:row>
      <xdr:rowOff>0</xdr:rowOff>
    </xdr:from>
    <xdr:to xmlns:xdr="http://schemas.openxmlformats.org/drawingml/2006/spreadsheetDrawing">
      <xdr:col>27</xdr:col>
      <xdr:colOff>233680</xdr:colOff>
      <xdr:row>32</xdr:row>
      <xdr:rowOff>224155</xdr:rowOff>
    </xdr:to>
    <xdr:sp macro="" textlink="">
      <xdr:nvSpPr>
        <xdr:cNvPr id="9" name="図形 8"/>
        <xdr:cNvSpPr/>
      </xdr:nvSpPr>
      <xdr:spPr>
        <a:xfrm>
          <a:off x="7324725" y="674370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33</xdr:row>
      <xdr:rowOff>0</xdr:rowOff>
    </xdr:from>
    <xdr:to xmlns:xdr="http://schemas.openxmlformats.org/drawingml/2006/spreadsheetDrawing">
      <xdr:col>27</xdr:col>
      <xdr:colOff>233680</xdr:colOff>
      <xdr:row>33</xdr:row>
      <xdr:rowOff>224155</xdr:rowOff>
    </xdr:to>
    <xdr:sp macro="" textlink="">
      <xdr:nvSpPr>
        <xdr:cNvPr id="10" name="図形 9"/>
        <xdr:cNvSpPr/>
      </xdr:nvSpPr>
      <xdr:spPr>
        <a:xfrm>
          <a:off x="7324725" y="698182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37</xdr:row>
      <xdr:rowOff>0</xdr:rowOff>
    </xdr:from>
    <xdr:to xmlns:xdr="http://schemas.openxmlformats.org/drawingml/2006/spreadsheetDrawing">
      <xdr:col>27</xdr:col>
      <xdr:colOff>233680</xdr:colOff>
      <xdr:row>37</xdr:row>
      <xdr:rowOff>224155</xdr:rowOff>
    </xdr:to>
    <xdr:sp macro="" textlink="">
      <xdr:nvSpPr>
        <xdr:cNvPr id="12" name="図形 11"/>
        <xdr:cNvSpPr/>
      </xdr:nvSpPr>
      <xdr:spPr>
        <a:xfrm>
          <a:off x="7324725" y="793432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34</xdr:row>
      <xdr:rowOff>104775</xdr:rowOff>
    </xdr:from>
    <xdr:to xmlns:xdr="http://schemas.openxmlformats.org/drawingml/2006/spreadsheetDrawing">
      <xdr:col>27</xdr:col>
      <xdr:colOff>233680</xdr:colOff>
      <xdr:row>35</xdr:row>
      <xdr:rowOff>90805</xdr:rowOff>
    </xdr:to>
    <xdr:sp macro="" textlink="">
      <xdr:nvSpPr>
        <xdr:cNvPr id="13" name="図形 12"/>
        <xdr:cNvSpPr/>
      </xdr:nvSpPr>
      <xdr:spPr>
        <a:xfrm>
          <a:off x="7324725" y="732472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40</xdr:row>
      <xdr:rowOff>0</xdr:rowOff>
    </xdr:from>
    <xdr:to xmlns:xdr="http://schemas.openxmlformats.org/drawingml/2006/spreadsheetDrawing">
      <xdr:col>27</xdr:col>
      <xdr:colOff>233680</xdr:colOff>
      <xdr:row>40</xdr:row>
      <xdr:rowOff>224155</xdr:rowOff>
    </xdr:to>
    <xdr:sp macro="" textlink="">
      <xdr:nvSpPr>
        <xdr:cNvPr id="14" name="図形 13"/>
        <xdr:cNvSpPr/>
      </xdr:nvSpPr>
      <xdr:spPr>
        <a:xfrm>
          <a:off x="7324725" y="864870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699389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877379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28002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10</xdr:col>
      <xdr:colOff>201295</xdr:colOff>
      <xdr:row>6</xdr:row>
      <xdr:rowOff>0</xdr:rowOff>
    </xdr:from>
    <xdr:to xmlns:xdr="http://schemas.openxmlformats.org/drawingml/2006/spreadsheetDrawing">
      <xdr:col>11</xdr:col>
      <xdr:colOff>372110</xdr:colOff>
      <xdr:row>6</xdr:row>
      <xdr:rowOff>227330</xdr:rowOff>
    </xdr:to>
    <xdr:sp macro="" textlink="">
      <xdr:nvSpPr>
        <xdr:cNvPr id="5" name="図形 4"/>
        <xdr:cNvSpPr/>
      </xdr:nvSpPr>
      <xdr:spPr>
        <a:xfrm>
          <a:off x="9088120" y="1882140"/>
          <a:ext cx="856615" cy="2273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10</xdr:col>
      <xdr:colOff>247650</xdr:colOff>
      <xdr:row>8</xdr:row>
      <xdr:rowOff>0</xdr:rowOff>
    </xdr:from>
    <xdr:to xmlns:xdr="http://schemas.openxmlformats.org/drawingml/2006/spreadsheetDrawing">
      <xdr:col>10</xdr:col>
      <xdr:colOff>579755</xdr:colOff>
      <xdr:row>8</xdr:row>
      <xdr:rowOff>318135</xdr:rowOff>
    </xdr:to>
    <xdr:sp macro="" textlink="">
      <xdr:nvSpPr>
        <xdr:cNvPr id="6" name="図形 5"/>
        <xdr:cNvSpPr/>
      </xdr:nvSpPr>
      <xdr:spPr>
        <a:xfrm>
          <a:off x="9134475" y="2766060"/>
          <a:ext cx="332105"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10</xdr:col>
      <xdr:colOff>247650</xdr:colOff>
      <xdr:row>11</xdr:row>
      <xdr:rowOff>523240</xdr:rowOff>
    </xdr:from>
    <xdr:to xmlns:xdr="http://schemas.openxmlformats.org/drawingml/2006/spreadsheetDrawing">
      <xdr:col>10</xdr:col>
      <xdr:colOff>579755</xdr:colOff>
      <xdr:row>12</xdr:row>
      <xdr:rowOff>175260</xdr:rowOff>
    </xdr:to>
    <xdr:sp macro="" textlink="">
      <xdr:nvSpPr>
        <xdr:cNvPr id="7" name="図形 6"/>
        <xdr:cNvSpPr/>
      </xdr:nvSpPr>
      <xdr:spPr>
        <a:xfrm>
          <a:off x="9134475" y="4822825"/>
          <a:ext cx="332105" cy="31877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10</xdr:col>
      <xdr:colOff>381000</xdr:colOff>
      <xdr:row>16</xdr:row>
      <xdr:rowOff>674370</xdr:rowOff>
    </xdr:from>
    <xdr:to xmlns:xdr="http://schemas.openxmlformats.org/drawingml/2006/spreadsheetDrawing">
      <xdr:col>11</xdr:col>
      <xdr:colOff>27305</xdr:colOff>
      <xdr:row>18</xdr:row>
      <xdr:rowOff>147320</xdr:rowOff>
    </xdr:to>
    <xdr:sp macro="" textlink="">
      <xdr:nvSpPr>
        <xdr:cNvPr id="8" name="図形 7"/>
        <xdr:cNvSpPr/>
      </xdr:nvSpPr>
      <xdr:spPr>
        <a:xfrm>
          <a:off x="9267825" y="7324725"/>
          <a:ext cx="332105" cy="31877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60.xml><?xml version="1.0" encoding="utf-8"?>
<xdr:wsDr xmlns:xdr="http://schemas.openxmlformats.org/drawingml/2006/spreadsheetDrawing" xmlns:a="http://schemas.openxmlformats.org/drawingml/2006/main">
  <xdr:twoCellAnchor>
    <xdr:from xmlns:xdr="http://schemas.openxmlformats.org/drawingml/2006/spreadsheetDrawing">
      <xdr:col>27</xdr:col>
      <xdr:colOff>0</xdr:colOff>
      <xdr:row>8</xdr:row>
      <xdr:rowOff>0</xdr:rowOff>
    </xdr:from>
    <xdr:to xmlns:xdr="http://schemas.openxmlformats.org/drawingml/2006/spreadsheetDrawing">
      <xdr:col>27</xdr:col>
      <xdr:colOff>233680</xdr:colOff>
      <xdr:row>8</xdr:row>
      <xdr:rowOff>223520</xdr:rowOff>
    </xdr:to>
    <xdr:sp macro="" textlink="">
      <xdr:nvSpPr>
        <xdr:cNvPr id="2" name="図形 1"/>
        <xdr:cNvSpPr/>
      </xdr:nvSpPr>
      <xdr:spPr>
        <a:xfrm>
          <a:off x="10153650" y="2074545"/>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9</xdr:row>
      <xdr:rowOff>0</xdr:rowOff>
    </xdr:from>
    <xdr:to xmlns:xdr="http://schemas.openxmlformats.org/drawingml/2006/spreadsheetDrawing">
      <xdr:col>27</xdr:col>
      <xdr:colOff>233680</xdr:colOff>
      <xdr:row>9</xdr:row>
      <xdr:rowOff>223520</xdr:rowOff>
    </xdr:to>
    <xdr:sp macro="" textlink="">
      <xdr:nvSpPr>
        <xdr:cNvPr id="3" name="図形 2"/>
        <xdr:cNvSpPr/>
      </xdr:nvSpPr>
      <xdr:spPr>
        <a:xfrm>
          <a:off x="10153650" y="2369820"/>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21</xdr:row>
      <xdr:rowOff>0</xdr:rowOff>
    </xdr:from>
    <xdr:to xmlns:xdr="http://schemas.openxmlformats.org/drawingml/2006/spreadsheetDrawing">
      <xdr:col>27</xdr:col>
      <xdr:colOff>233680</xdr:colOff>
      <xdr:row>21</xdr:row>
      <xdr:rowOff>224155</xdr:rowOff>
    </xdr:to>
    <xdr:sp macro="" textlink="">
      <xdr:nvSpPr>
        <xdr:cNvPr id="6" name="図形 5"/>
        <xdr:cNvSpPr/>
      </xdr:nvSpPr>
      <xdr:spPr>
        <a:xfrm>
          <a:off x="10153650" y="444246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33</xdr:row>
      <xdr:rowOff>0</xdr:rowOff>
    </xdr:from>
    <xdr:to xmlns:xdr="http://schemas.openxmlformats.org/drawingml/2006/spreadsheetDrawing">
      <xdr:col>27</xdr:col>
      <xdr:colOff>233680</xdr:colOff>
      <xdr:row>33</xdr:row>
      <xdr:rowOff>224155</xdr:rowOff>
    </xdr:to>
    <xdr:sp macro="" textlink="">
      <xdr:nvSpPr>
        <xdr:cNvPr id="7" name="図形 6"/>
        <xdr:cNvSpPr/>
      </xdr:nvSpPr>
      <xdr:spPr>
        <a:xfrm>
          <a:off x="10153650" y="667131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34</xdr:row>
      <xdr:rowOff>226695</xdr:rowOff>
    </xdr:from>
    <xdr:to xmlns:xdr="http://schemas.openxmlformats.org/drawingml/2006/spreadsheetDrawing">
      <xdr:col>27</xdr:col>
      <xdr:colOff>233680</xdr:colOff>
      <xdr:row>35</xdr:row>
      <xdr:rowOff>212725</xdr:rowOff>
    </xdr:to>
    <xdr:sp macro="" textlink="">
      <xdr:nvSpPr>
        <xdr:cNvPr id="8" name="図形 7"/>
        <xdr:cNvSpPr/>
      </xdr:nvSpPr>
      <xdr:spPr>
        <a:xfrm>
          <a:off x="10153650" y="713613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36</xdr:row>
      <xdr:rowOff>0</xdr:rowOff>
    </xdr:from>
    <xdr:to xmlns:xdr="http://schemas.openxmlformats.org/drawingml/2006/spreadsheetDrawing">
      <xdr:col>27</xdr:col>
      <xdr:colOff>233680</xdr:colOff>
      <xdr:row>36</xdr:row>
      <xdr:rowOff>224155</xdr:rowOff>
    </xdr:to>
    <xdr:sp macro="" textlink="">
      <xdr:nvSpPr>
        <xdr:cNvPr id="9" name="図形 8"/>
        <xdr:cNvSpPr/>
      </xdr:nvSpPr>
      <xdr:spPr>
        <a:xfrm>
          <a:off x="10153650" y="738568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37</xdr:row>
      <xdr:rowOff>0</xdr:rowOff>
    </xdr:from>
    <xdr:to xmlns:xdr="http://schemas.openxmlformats.org/drawingml/2006/spreadsheetDrawing">
      <xdr:col>27</xdr:col>
      <xdr:colOff>233680</xdr:colOff>
      <xdr:row>37</xdr:row>
      <xdr:rowOff>224155</xdr:rowOff>
    </xdr:to>
    <xdr:sp macro="" textlink="">
      <xdr:nvSpPr>
        <xdr:cNvPr id="10" name="図形 9"/>
        <xdr:cNvSpPr/>
      </xdr:nvSpPr>
      <xdr:spPr>
        <a:xfrm>
          <a:off x="10153650" y="762381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38</xdr:row>
      <xdr:rowOff>0</xdr:rowOff>
    </xdr:from>
    <xdr:to xmlns:xdr="http://schemas.openxmlformats.org/drawingml/2006/spreadsheetDrawing">
      <xdr:col>27</xdr:col>
      <xdr:colOff>233680</xdr:colOff>
      <xdr:row>38</xdr:row>
      <xdr:rowOff>224155</xdr:rowOff>
    </xdr:to>
    <xdr:sp macro="" textlink="">
      <xdr:nvSpPr>
        <xdr:cNvPr id="11" name="図形 10"/>
        <xdr:cNvSpPr/>
      </xdr:nvSpPr>
      <xdr:spPr>
        <a:xfrm>
          <a:off x="10153650" y="786193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39</xdr:row>
      <xdr:rowOff>0</xdr:rowOff>
    </xdr:from>
    <xdr:to xmlns:xdr="http://schemas.openxmlformats.org/drawingml/2006/spreadsheetDrawing">
      <xdr:col>27</xdr:col>
      <xdr:colOff>233680</xdr:colOff>
      <xdr:row>39</xdr:row>
      <xdr:rowOff>224155</xdr:rowOff>
    </xdr:to>
    <xdr:sp macro="" textlink="">
      <xdr:nvSpPr>
        <xdr:cNvPr id="12" name="図形 11"/>
        <xdr:cNvSpPr/>
      </xdr:nvSpPr>
      <xdr:spPr>
        <a:xfrm>
          <a:off x="10153650" y="810006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40</xdr:row>
      <xdr:rowOff>126365</xdr:rowOff>
    </xdr:from>
    <xdr:to xmlns:xdr="http://schemas.openxmlformats.org/drawingml/2006/spreadsheetDrawing">
      <xdr:col>27</xdr:col>
      <xdr:colOff>233680</xdr:colOff>
      <xdr:row>41</xdr:row>
      <xdr:rowOff>111760</xdr:rowOff>
    </xdr:to>
    <xdr:sp macro="" textlink="">
      <xdr:nvSpPr>
        <xdr:cNvPr id="13" name="図形 12"/>
        <xdr:cNvSpPr/>
      </xdr:nvSpPr>
      <xdr:spPr>
        <a:xfrm>
          <a:off x="10153650" y="8464550"/>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42</xdr:row>
      <xdr:rowOff>0</xdr:rowOff>
    </xdr:from>
    <xdr:to xmlns:xdr="http://schemas.openxmlformats.org/drawingml/2006/spreadsheetDrawing">
      <xdr:col>27</xdr:col>
      <xdr:colOff>233680</xdr:colOff>
      <xdr:row>42</xdr:row>
      <xdr:rowOff>224155</xdr:rowOff>
    </xdr:to>
    <xdr:sp macro="" textlink="">
      <xdr:nvSpPr>
        <xdr:cNvPr id="14" name="図形 13"/>
        <xdr:cNvSpPr/>
      </xdr:nvSpPr>
      <xdr:spPr>
        <a:xfrm>
          <a:off x="10153650" y="881443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43</xdr:row>
      <xdr:rowOff>0</xdr:rowOff>
    </xdr:from>
    <xdr:to xmlns:xdr="http://schemas.openxmlformats.org/drawingml/2006/spreadsheetDrawing">
      <xdr:col>27</xdr:col>
      <xdr:colOff>233680</xdr:colOff>
      <xdr:row>43</xdr:row>
      <xdr:rowOff>224155</xdr:rowOff>
    </xdr:to>
    <xdr:sp macro="" textlink="">
      <xdr:nvSpPr>
        <xdr:cNvPr id="15" name="図形 14"/>
        <xdr:cNvSpPr/>
      </xdr:nvSpPr>
      <xdr:spPr>
        <a:xfrm>
          <a:off x="10153650" y="905256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44</xdr:row>
      <xdr:rowOff>0</xdr:rowOff>
    </xdr:from>
    <xdr:to xmlns:xdr="http://schemas.openxmlformats.org/drawingml/2006/spreadsheetDrawing">
      <xdr:col>27</xdr:col>
      <xdr:colOff>233680</xdr:colOff>
      <xdr:row>44</xdr:row>
      <xdr:rowOff>224155</xdr:rowOff>
    </xdr:to>
    <xdr:sp macro="" textlink="">
      <xdr:nvSpPr>
        <xdr:cNvPr id="16" name="図形 15"/>
        <xdr:cNvSpPr/>
      </xdr:nvSpPr>
      <xdr:spPr>
        <a:xfrm>
          <a:off x="10153650" y="929068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46</xdr:row>
      <xdr:rowOff>0</xdr:rowOff>
    </xdr:from>
    <xdr:to xmlns:xdr="http://schemas.openxmlformats.org/drawingml/2006/spreadsheetDrawing">
      <xdr:col>27</xdr:col>
      <xdr:colOff>233680</xdr:colOff>
      <xdr:row>46</xdr:row>
      <xdr:rowOff>224155</xdr:rowOff>
    </xdr:to>
    <xdr:sp macro="" textlink="">
      <xdr:nvSpPr>
        <xdr:cNvPr id="17" name="図形 16"/>
        <xdr:cNvSpPr/>
      </xdr:nvSpPr>
      <xdr:spPr>
        <a:xfrm>
          <a:off x="10153650" y="976693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48</xdr:row>
      <xdr:rowOff>0</xdr:rowOff>
    </xdr:from>
    <xdr:to xmlns:xdr="http://schemas.openxmlformats.org/drawingml/2006/spreadsheetDrawing">
      <xdr:col>27</xdr:col>
      <xdr:colOff>233680</xdr:colOff>
      <xdr:row>48</xdr:row>
      <xdr:rowOff>224155</xdr:rowOff>
    </xdr:to>
    <xdr:sp macro="" textlink="">
      <xdr:nvSpPr>
        <xdr:cNvPr id="18" name="図形 17"/>
        <xdr:cNvSpPr/>
      </xdr:nvSpPr>
      <xdr:spPr>
        <a:xfrm>
          <a:off x="10153650" y="10243185"/>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51</xdr:row>
      <xdr:rowOff>0</xdr:rowOff>
    </xdr:from>
    <xdr:to xmlns:xdr="http://schemas.openxmlformats.org/drawingml/2006/spreadsheetDrawing">
      <xdr:col>27</xdr:col>
      <xdr:colOff>233680</xdr:colOff>
      <xdr:row>51</xdr:row>
      <xdr:rowOff>224155</xdr:rowOff>
    </xdr:to>
    <xdr:sp macro="" textlink="">
      <xdr:nvSpPr>
        <xdr:cNvPr id="19" name="図形 18"/>
        <xdr:cNvSpPr/>
      </xdr:nvSpPr>
      <xdr:spPr>
        <a:xfrm>
          <a:off x="10153650" y="1095756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27</xdr:col>
      <xdr:colOff>0</xdr:colOff>
      <xdr:row>55</xdr:row>
      <xdr:rowOff>0</xdr:rowOff>
    </xdr:from>
    <xdr:to xmlns:xdr="http://schemas.openxmlformats.org/drawingml/2006/spreadsheetDrawing">
      <xdr:col>27</xdr:col>
      <xdr:colOff>233680</xdr:colOff>
      <xdr:row>55</xdr:row>
      <xdr:rowOff>224155</xdr:rowOff>
    </xdr:to>
    <xdr:sp macro="" textlink="">
      <xdr:nvSpPr>
        <xdr:cNvPr id="20" name="図形 19"/>
        <xdr:cNvSpPr/>
      </xdr:nvSpPr>
      <xdr:spPr>
        <a:xfrm>
          <a:off x="10153650" y="1191006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61.xml><?xml version="1.0" encoding="utf-8"?>
<xdr:wsDr xmlns:xdr="http://schemas.openxmlformats.org/drawingml/2006/spreadsheetDrawing" xmlns:a="http://schemas.openxmlformats.org/drawingml/2006/main">
  <xdr:twoCellAnchor>
    <xdr:from xmlns:xdr="http://schemas.openxmlformats.org/drawingml/2006/spreadsheetDrawing">
      <xdr:col>29</xdr:col>
      <xdr:colOff>0</xdr:colOff>
      <xdr:row>8</xdr:row>
      <xdr:rowOff>0</xdr:rowOff>
    </xdr:from>
    <xdr:to xmlns:xdr="http://schemas.openxmlformats.org/drawingml/2006/spreadsheetDrawing">
      <xdr:col>29</xdr:col>
      <xdr:colOff>233680</xdr:colOff>
      <xdr:row>8</xdr:row>
      <xdr:rowOff>224155</xdr:rowOff>
    </xdr:to>
    <xdr:sp macro="" textlink="">
      <xdr:nvSpPr>
        <xdr:cNvPr id="2" name="図形 1"/>
        <xdr:cNvSpPr/>
      </xdr:nvSpPr>
      <xdr:spPr>
        <a:xfrm>
          <a:off x="8210550" y="2034540"/>
          <a:ext cx="233680" cy="2241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29</xdr:col>
      <xdr:colOff>0</xdr:colOff>
      <xdr:row>11</xdr:row>
      <xdr:rowOff>0</xdr:rowOff>
    </xdr:from>
    <xdr:to xmlns:xdr="http://schemas.openxmlformats.org/drawingml/2006/spreadsheetDrawing">
      <xdr:col>29</xdr:col>
      <xdr:colOff>233680</xdr:colOff>
      <xdr:row>11</xdr:row>
      <xdr:rowOff>223520</xdr:rowOff>
    </xdr:to>
    <xdr:sp macro="" textlink="">
      <xdr:nvSpPr>
        <xdr:cNvPr id="3" name="図形 2"/>
        <xdr:cNvSpPr/>
      </xdr:nvSpPr>
      <xdr:spPr>
        <a:xfrm>
          <a:off x="8210550" y="3120390"/>
          <a:ext cx="233680" cy="2235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62.xml><?xml version="1.0" encoding="utf-8"?>
<xdr:wsDr xmlns:xdr="http://schemas.openxmlformats.org/drawingml/2006/spreadsheetDrawing" xmlns:a="http://schemas.openxmlformats.org/drawingml/2006/main">
  <xdr:twoCellAnchor>
    <xdr:from xmlns:xdr="http://schemas.openxmlformats.org/drawingml/2006/spreadsheetDrawing">
      <xdr:col>6</xdr:col>
      <xdr:colOff>468630</xdr:colOff>
      <xdr:row>8</xdr:row>
      <xdr:rowOff>104775</xdr:rowOff>
    </xdr:from>
    <xdr:to xmlns:xdr="http://schemas.openxmlformats.org/drawingml/2006/spreadsheetDrawing">
      <xdr:col>7</xdr:col>
      <xdr:colOff>458470</xdr:colOff>
      <xdr:row>8</xdr:row>
      <xdr:rowOff>381000</xdr:rowOff>
    </xdr:to>
    <xdr:sp macro="" textlink="">
      <xdr:nvSpPr>
        <xdr:cNvPr id="2" name="図形 1"/>
        <xdr:cNvSpPr/>
      </xdr:nvSpPr>
      <xdr:spPr>
        <a:xfrm>
          <a:off x="6412230" y="3019425"/>
          <a:ext cx="675640" cy="27622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7</xdr:col>
      <xdr:colOff>0</xdr:colOff>
      <xdr:row>9</xdr:row>
      <xdr:rowOff>276860</xdr:rowOff>
    </xdr:from>
    <xdr:to xmlns:xdr="http://schemas.openxmlformats.org/drawingml/2006/spreadsheetDrawing">
      <xdr:col>7</xdr:col>
      <xdr:colOff>324485</xdr:colOff>
      <xdr:row>9</xdr:row>
      <xdr:rowOff>599440</xdr:rowOff>
    </xdr:to>
    <xdr:sp macro="" textlink="">
      <xdr:nvSpPr>
        <xdr:cNvPr id="3" name="図形 2"/>
        <xdr:cNvSpPr/>
      </xdr:nvSpPr>
      <xdr:spPr>
        <a:xfrm>
          <a:off x="6629400" y="3724910"/>
          <a:ext cx="324485" cy="32258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7</xdr:col>
      <xdr:colOff>0</xdr:colOff>
      <xdr:row>10</xdr:row>
      <xdr:rowOff>180975</xdr:rowOff>
    </xdr:from>
    <xdr:to xmlns:xdr="http://schemas.openxmlformats.org/drawingml/2006/spreadsheetDrawing">
      <xdr:col>7</xdr:col>
      <xdr:colOff>324485</xdr:colOff>
      <xdr:row>10</xdr:row>
      <xdr:rowOff>504190</xdr:rowOff>
    </xdr:to>
    <xdr:sp macro="" textlink="">
      <xdr:nvSpPr>
        <xdr:cNvPr id="4" name="図形 3"/>
        <xdr:cNvSpPr/>
      </xdr:nvSpPr>
      <xdr:spPr>
        <a:xfrm>
          <a:off x="6629400" y="4533900"/>
          <a:ext cx="324485" cy="32321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7</xdr:col>
      <xdr:colOff>0</xdr:colOff>
      <xdr:row>11</xdr:row>
      <xdr:rowOff>159385</xdr:rowOff>
    </xdr:from>
    <xdr:to xmlns:xdr="http://schemas.openxmlformats.org/drawingml/2006/spreadsheetDrawing">
      <xdr:col>7</xdr:col>
      <xdr:colOff>324485</xdr:colOff>
      <xdr:row>11</xdr:row>
      <xdr:rowOff>482600</xdr:rowOff>
    </xdr:to>
    <xdr:sp macro="" textlink="">
      <xdr:nvSpPr>
        <xdr:cNvPr id="5" name="図形 4"/>
        <xdr:cNvSpPr/>
      </xdr:nvSpPr>
      <xdr:spPr>
        <a:xfrm>
          <a:off x="6629400" y="5417185"/>
          <a:ext cx="324485" cy="32321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7</xdr:col>
      <xdr:colOff>0</xdr:colOff>
      <xdr:row>12</xdr:row>
      <xdr:rowOff>788035</xdr:rowOff>
    </xdr:from>
    <xdr:to xmlns:xdr="http://schemas.openxmlformats.org/drawingml/2006/spreadsheetDrawing">
      <xdr:col>7</xdr:col>
      <xdr:colOff>324485</xdr:colOff>
      <xdr:row>13</xdr:row>
      <xdr:rowOff>205740</xdr:rowOff>
    </xdr:to>
    <xdr:sp macro="" textlink="">
      <xdr:nvSpPr>
        <xdr:cNvPr id="6" name="図形 5"/>
        <xdr:cNvSpPr/>
      </xdr:nvSpPr>
      <xdr:spPr>
        <a:xfrm>
          <a:off x="6629400" y="6950710"/>
          <a:ext cx="324485" cy="32258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63.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7</xdr:row>
      <xdr:rowOff>93980</xdr:rowOff>
    </xdr:from>
    <xdr:to xmlns:xdr="http://schemas.openxmlformats.org/drawingml/2006/spreadsheetDrawing">
      <xdr:col>9</xdr:col>
      <xdr:colOff>288290</xdr:colOff>
      <xdr:row>8</xdr:row>
      <xdr:rowOff>1270</xdr:rowOff>
    </xdr:to>
    <xdr:sp macro="" textlink="">
      <xdr:nvSpPr>
        <xdr:cNvPr id="3" name="図形 2"/>
        <xdr:cNvSpPr/>
      </xdr:nvSpPr>
      <xdr:spPr>
        <a:xfrm>
          <a:off x="7924800" y="1590040"/>
          <a:ext cx="288290" cy="28829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6</xdr:row>
      <xdr:rowOff>0</xdr:rowOff>
    </xdr:from>
    <xdr:to xmlns:xdr="http://schemas.openxmlformats.org/drawingml/2006/spreadsheetDrawing">
      <xdr:col>9</xdr:col>
      <xdr:colOff>288290</xdr:colOff>
      <xdr:row>7</xdr:row>
      <xdr:rowOff>41910</xdr:rowOff>
    </xdr:to>
    <xdr:sp macro="" textlink="">
      <xdr:nvSpPr>
        <xdr:cNvPr id="8" name="図形 7"/>
        <xdr:cNvSpPr/>
      </xdr:nvSpPr>
      <xdr:spPr>
        <a:xfrm>
          <a:off x="7924800" y="1250315"/>
          <a:ext cx="288290" cy="2876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9</xdr:row>
      <xdr:rowOff>537210</xdr:rowOff>
    </xdr:from>
    <xdr:to xmlns:xdr="http://schemas.openxmlformats.org/drawingml/2006/spreadsheetDrawing">
      <xdr:col>9</xdr:col>
      <xdr:colOff>288290</xdr:colOff>
      <xdr:row>9</xdr:row>
      <xdr:rowOff>822325</xdr:rowOff>
    </xdr:to>
    <xdr:sp macro="" textlink="">
      <xdr:nvSpPr>
        <xdr:cNvPr id="9" name="図形 8"/>
        <xdr:cNvSpPr/>
      </xdr:nvSpPr>
      <xdr:spPr>
        <a:xfrm>
          <a:off x="7924800" y="2595245"/>
          <a:ext cx="288290" cy="28511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10</xdr:row>
      <xdr:rowOff>233680</xdr:rowOff>
    </xdr:from>
    <xdr:to xmlns:xdr="http://schemas.openxmlformats.org/drawingml/2006/spreadsheetDrawing">
      <xdr:col>9</xdr:col>
      <xdr:colOff>288290</xdr:colOff>
      <xdr:row>10</xdr:row>
      <xdr:rowOff>518795</xdr:rowOff>
    </xdr:to>
    <xdr:sp macro="" textlink="">
      <xdr:nvSpPr>
        <xdr:cNvPr id="10" name="図形 9"/>
        <xdr:cNvSpPr/>
      </xdr:nvSpPr>
      <xdr:spPr>
        <a:xfrm>
          <a:off x="7924800" y="3689985"/>
          <a:ext cx="288290" cy="28511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11</xdr:row>
      <xdr:rowOff>233680</xdr:rowOff>
    </xdr:from>
    <xdr:to xmlns:xdr="http://schemas.openxmlformats.org/drawingml/2006/spreadsheetDrawing">
      <xdr:col>9</xdr:col>
      <xdr:colOff>288290</xdr:colOff>
      <xdr:row>11</xdr:row>
      <xdr:rowOff>518795</xdr:rowOff>
    </xdr:to>
    <xdr:sp macro="" textlink="">
      <xdr:nvSpPr>
        <xdr:cNvPr id="11" name="図形 10"/>
        <xdr:cNvSpPr/>
      </xdr:nvSpPr>
      <xdr:spPr>
        <a:xfrm>
          <a:off x="7924800" y="4516755"/>
          <a:ext cx="288290" cy="28511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12</xdr:row>
      <xdr:rowOff>233680</xdr:rowOff>
    </xdr:from>
    <xdr:to xmlns:xdr="http://schemas.openxmlformats.org/drawingml/2006/spreadsheetDrawing">
      <xdr:col>9</xdr:col>
      <xdr:colOff>288290</xdr:colOff>
      <xdr:row>12</xdr:row>
      <xdr:rowOff>518795</xdr:rowOff>
    </xdr:to>
    <xdr:sp macro="" textlink="">
      <xdr:nvSpPr>
        <xdr:cNvPr id="12" name="図形 11"/>
        <xdr:cNvSpPr/>
      </xdr:nvSpPr>
      <xdr:spPr>
        <a:xfrm>
          <a:off x="7924800" y="5343525"/>
          <a:ext cx="288290" cy="28511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64.xml><?xml version="1.0" encoding="utf-8"?>
<xdr:wsDr xmlns:xdr="http://schemas.openxmlformats.org/drawingml/2006/spreadsheetDrawing" xmlns:a="http://schemas.openxmlformats.org/drawingml/2006/main">
  <xdr:twoCellAnchor>
    <xdr:from xmlns:xdr="http://schemas.openxmlformats.org/drawingml/2006/spreadsheetDrawing">
      <xdr:col>7</xdr:col>
      <xdr:colOff>177165</xdr:colOff>
      <xdr:row>6</xdr:row>
      <xdr:rowOff>132080</xdr:rowOff>
    </xdr:from>
    <xdr:to xmlns:xdr="http://schemas.openxmlformats.org/drawingml/2006/spreadsheetDrawing">
      <xdr:col>7</xdr:col>
      <xdr:colOff>464820</xdr:colOff>
      <xdr:row>6</xdr:row>
      <xdr:rowOff>418465</xdr:rowOff>
    </xdr:to>
    <xdr:sp macro="" textlink="">
      <xdr:nvSpPr>
        <xdr:cNvPr id="2" name="図形 1"/>
        <xdr:cNvSpPr/>
      </xdr:nvSpPr>
      <xdr:spPr>
        <a:xfrm>
          <a:off x="6873240" y="2320925"/>
          <a:ext cx="287655" cy="28638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7</xdr:col>
      <xdr:colOff>199390</xdr:colOff>
      <xdr:row>8</xdr:row>
      <xdr:rowOff>342900</xdr:rowOff>
    </xdr:from>
    <xdr:to xmlns:xdr="http://schemas.openxmlformats.org/drawingml/2006/spreadsheetDrawing">
      <xdr:col>7</xdr:col>
      <xdr:colOff>486410</xdr:colOff>
      <xdr:row>8</xdr:row>
      <xdr:rowOff>630555</xdr:rowOff>
    </xdr:to>
    <xdr:sp macro="" textlink="">
      <xdr:nvSpPr>
        <xdr:cNvPr id="3" name="図形 2"/>
        <xdr:cNvSpPr/>
      </xdr:nvSpPr>
      <xdr:spPr>
        <a:xfrm>
          <a:off x="6895465" y="3536950"/>
          <a:ext cx="287020" cy="2876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6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5</xdr:row>
      <xdr:rowOff>0</xdr:rowOff>
    </xdr:from>
    <xdr:to xmlns:xdr="http://schemas.openxmlformats.org/drawingml/2006/spreadsheetDrawing">
      <xdr:col>11</xdr:col>
      <xdr:colOff>287655</xdr:colOff>
      <xdr:row>5</xdr:row>
      <xdr:rowOff>287020</xdr:rowOff>
    </xdr:to>
    <xdr:sp macro="" textlink="">
      <xdr:nvSpPr>
        <xdr:cNvPr id="2" name="図形 1"/>
        <xdr:cNvSpPr/>
      </xdr:nvSpPr>
      <xdr:spPr>
        <a:xfrm>
          <a:off x="7962900" y="2276475"/>
          <a:ext cx="287655" cy="2870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66.xml><?xml version="1.0" encoding="utf-8"?>
<xdr:wsDr xmlns:xdr="http://schemas.openxmlformats.org/drawingml/2006/spreadsheetDrawing" xmlns:a="http://schemas.openxmlformats.org/drawingml/2006/main">
  <xdr:twoCellAnchor>
    <xdr:from xmlns:xdr="http://schemas.openxmlformats.org/drawingml/2006/spreadsheetDrawing">
      <xdr:col>8</xdr:col>
      <xdr:colOff>241300</xdr:colOff>
      <xdr:row>5</xdr:row>
      <xdr:rowOff>73025</xdr:rowOff>
    </xdr:from>
    <xdr:to xmlns:xdr="http://schemas.openxmlformats.org/drawingml/2006/spreadsheetDrawing">
      <xdr:col>8</xdr:col>
      <xdr:colOff>528955</xdr:colOff>
      <xdr:row>5</xdr:row>
      <xdr:rowOff>360045</xdr:rowOff>
    </xdr:to>
    <xdr:sp macro="" textlink="">
      <xdr:nvSpPr>
        <xdr:cNvPr id="2" name="図形 1"/>
        <xdr:cNvSpPr/>
      </xdr:nvSpPr>
      <xdr:spPr>
        <a:xfrm>
          <a:off x="7099300" y="1958975"/>
          <a:ext cx="287655" cy="2870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8</xdr:col>
      <xdr:colOff>325120</xdr:colOff>
      <xdr:row>13</xdr:row>
      <xdr:rowOff>114300</xdr:rowOff>
    </xdr:from>
    <xdr:to xmlns:xdr="http://schemas.openxmlformats.org/drawingml/2006/spreadsheetDrawing">
      <xdr:col>8</xdr:col>
      <xdr:colOff>541020</xdr:colOff>
      <xdr:row>14</xdr:row>
      <xdr:rowOff>139700</xdr:rowOff>
    </xdr:to>
    <xdr:sp macro="" textlink="">
      <xdr:nvSpPr>
        <xdr:cNvPr id="3" name="図形 2"/>
        <xdr:cNvSpPr/>
      </xdr:nvSpPr>
      <xdr:spPr>
        <a:xfrm>
          <a:off x="7183120" y="3829050"/>
          <a:ext cx="215900" cy="2159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67.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5</xdr:row>
      <xdr:rowOff>0</xdr:rowOff>
    </xdr:from>
    <xdr:to xmlns:xdr="http://schemas.openxmlformats.org/drawingml/2006/spreadsheetDrawing">
      <xdr:col>9</xdr:col>
      <xdr:colOff>287655</xdr:colOff>
      <xdr:row>5</xdr:row>
      <xdr:rowOff>287020</xdr:rowOff>
    </xdr:to>
    <xdr:sp macro="" textlink="">
      <xdr:nvSpPr>
        <xdr:cNvPr id="2" name="図形 1"/>
        <xdr:cNvSpPr/>
      </xdr:nvSpPr>
      <xdr:spPr>
        <a:xfrm>
          <a:off x="7629525" y="1809750"/>
          <a:ext cx="287655" cy="2870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15</xdr:row>
      <xdr:rowOff>0</xdr:rowOff>
    </xdr:from>
    <xdr:to xmlns:xdr="http://schemas.openxmlformats.org/drawingml/2006/spreadsheetDrawing">
      <xdr:col>9</xdr:col>
      <xdr:colOff>215900</xdr:colOff>
      <xdr:row>16</xdr:row>
      <xdr:rowOff>53975</xdr:rowOff>
    </xdr:to>
    <xdr:sp macro="" textlink="">
      <xdr:nvSpPr>
        <xdr:cNvPr id="3" name="図形 2"/>
        <xdr:cNvSpPr/>
      </xdr:nvSpPr>
      <xdr:spPr>
        <a:xfrm>
          <a:off x="7629525" y="3905250"/>
          <a:ext cx="215900" cy="2159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68.xml><?xml version="1.0" encoding="utf-8"?>
<xdr:wsDr xmlns:xdr="http://schemas.openxmlformats.org/drawingml/2006/spreadsheetDrawing" xmlns:a="http://schemas.openxmlformats.org/drawingml/2006/main">
  <xdr:twoCellAnchor>
    <xdr:from xmlns:xdr="http://schemas.openxmlformats.org/drawingml/2006/spreadsheetDrawing">
      <xdr:col>9</xdr:col>
      <xdr:colOff>204470</xdr:colOff>
      <xdr:row>6</xdr:row>
      <xdr:rowOff>0</xdr:rowOff>
    </xdr:from>
    <xdr:to xmlns:xdr="http://schemas.openxmlformats.org/drawingml/2006/spreadsheetDrawing">
      <xdr:col>9</xdr:col>
      <xdr:colOff>491490</xdr:colOff>
      <xdr:row>6</xdr:row>
      <xdr:rowOff>287655</xdr:rowOff>
    </xdr:to>
    <xdr:sp macro="" textlink="">
      <xdr:nvSpPr>
        <xdr:cNvPr id="2" name="図形 1"/>
        <xdr:cNvSpPr/>
      </xdr:nvSpPr>
      <xdr:spPr>
        <a:xfrm>
          <a:off x="9167495" y="2209800"/>
          <a:ext cx="287020" cy="28765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69.xml><?xml version="1.0" encoding="utf-8"?>
<xdr:wsDr xmlns:xdr="http://schemas.openxmlformats.org/drawingml/2006/spreadsheetDrawing" xmlns:a="http://schemas.openxmlformats.org/drawingml/2006/main">
  <xdr:twoCellAnchor>
    <xdr:from xmlns:xdr="http://schemas.openxmlformats.org/drawingml/2006/spreadsheetDrawing">
      <xdr:col>29</xdr:col>
      <xdr:colOff>0</xdr:colOff>
      <xdr:row>5</xdr:row>
      <xdr:rowOff>0</xdr:rowOff>
    </xdr:from>
    <xdr:to xmlns:xdr="http://schemas.openxmlformats.org/drawingml/2006/spreadsheetDrawing">
      <xdr:col>30</xdr:col>
      <xdr:colOff>15875</xdr:colOff>
      <xdr:row>5</xdr:row>
      <xdr:rowOff>216535</xdr:rowOff>
    </xdr:to>
    <xdr:sp macro="" textlink="">
      <xdr:nvSpPr>
        <xdr:cNvPr id="2" name="図形 1"/>
        <xdr:cNvSpPr/>
      </xdr:nvSpPr>
      <xdr:spPr>
        <a:xfrm>
          <a:off x="6724650" y="1400175"/>
          <a:ext cx="215900" cy="2165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6</xdr:col>
      <xdr:colOff>85725</xdr:colOff>
      <xdr:row>11</xdr:row>
      <xdr:rowOff>313690</xdr:rowOff>
    </xdr:from>
    <xdr:to xmlns:xdr="http://schemas.openxmlformats.org/drawingml/2006/spreadsheetDrawing">
      <xdr:col>6</xdr:col>
      <xdr:colOff>485775</xdr:colOff>
      <xdr:row>11</xdr:row>
      <xdr:rowOff>313690</xdr:rowOff>
    </xdr:to>
    <xdr:sp macro="" textlink="">
      <xdr:nvSpPr>
        <xdr:cNvPr id="2" name="Line 1"/>
        <xdr:cNvSpPr>
          <a:spLocks noChangeShapeType="1"/>
        </xdr:cNvSpPr>
      </xdr:nvSpPr>
      <xdr:spPr>
        <a:xfrm>
          <a:off x="5734050" y="47936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6</xdr:row>
      <xdr:rowOff>0</xdr:rowOff>
    </xdr:from>
    <xdr:to xmlns:xdr="http://schemas.openxmlformats.org/drawingml/2006/spreadsheetDrawing">
      <xdr:col>11</xdr:col>
      <xdr:colOff>332740</xdr:colOff>
      <xdr:row>6</xdr:row>
      <xdr:rowOff>318135</xdr:rowOff>
    </xdr:to>
    <xdr:sp macro="" textlink="">
      <xdr:nvSpPr>
        <xdr:cNvPr id="3" name="図形 2"/>
        <xdr:cNvSpPr/>
      </xdr:nvSpPr>
      <xdr:spPr>
        <a:xfrm>
          <a:off x="9648825" y="1776095"/>
          <a:ext cx="332740"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10</xdr:col>
      <xdr:colOff>662940</xdr:colOff>
      <xdr:row>7</xdr:row>
      <xdr:rowOff>305435</xdr:rowOff>
    </xdr:from>
    <xdr:to xmlns:xdr="http://schemas.openxmlformats.org/drawingml/2006/spreadsheetDrawing">
      <xdr:col>11</xdr:col>
      <xdr:colOff>309880</xdr:colOff>
      <xdr:row>7</xdr:row>
      <xdr:rowOff>623570</xdr:rowOff>
    </xdr:to>
    <xdr:sp macro="" textlink="">
      <xdr:nvSpPr>
        <xdr:cNvPr id="4" name="図形 3"/>
        <xdr:cNvSpPr/>
      </xdr:nvSpPr>
      <xdr:spPr>
        <a:xfrm>
          <a:off x="9625965" y="2588895"/>
          <a:ext cx="332740"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11</xdr:col>
      <xdr:colOff>0</xdr:colOff>
      <xdr:row>11</xdr:row>
      <xdr:rowOff>0</xdr:rowOff>
    </xdr:from>
    <xdr:to xmlns:xdr="http://schemas.openxmlformats.org/drawingml/2006/spreadsheetDrawing">
      <xdr:col>11</xdr:col>
      <xdr:colOff>332740</xdr:colOff>
      <xdr:row>11</xdr:row>
      <xdr:rowOff>316230</xdr:rowOff>
    </xdr:to>
    <xdr:sp macro="" textlink="">
      <xdr:nvSpPr>
        <xdr:cNvPr id="5" name="図形 4"/>
        <xdr:cNvSpPr/>
      </xdr:nvSpPr>
      <xdr:spPr>
        <a:xfrm>
          <a:off x="9648825" y="4479925"/>
          <a:ext cx="332740" cy="3162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11</xdr:col>
      <xdr:colOff>0</xdr:colOff>
      <xdr:row>14</xdr:row>
      <xdr:rowOff>515620</xdr:rowOff>
    </xdr:from>
    <xdr:to xmlns:xdr="http://schemas.openxmlformats.org/drawingml/2006/spreadsheetDrawing">
      <xdr:col>11</xdr:col>
      <xdr:colOff>332740</xdr:colOff>
      <xdr:row>15</xdr:row>
      <xdr:rowOff>158750</xdr:rowOff>
    </xdr:to>
    <xdr:sp macro="" textlink="">
      <xdr:nvSpPr>
        <xdr:cNvPr id="6" name="図形 5"/>
        <xdr:cNvSpPr/>
      </xdr:nvSpPr>
      <xdr:spPr>
        <a:xfrm>
          <a:off x="9648825" y="6001385"/>
          <a:ext cx="332740" cy="31750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70.xml><?xml version="1.0" encoding="utf-8"?>
<xdr:wsDr xmlns:xdr="http://schemas.openxmlformats.org/drawingml/2006/spreadsheetDrawing" xmlns:a="http://schemas.openxmlformats.org/drawingml/2006/main">
  <xdr:twoCellAnchor>
    <xdr:from xmlns:xdr="http://schemas.openxmlformats.org/drawingml/2006/spreadsheetDrawing">
      <xdr:col>11</xdr:col>
      <xdr:colOff>191135</xdr:colOff>
      <xdr:row>5</xdr:row>
      <xdr:rowOff>31115</xdr:rowOff>
    </xdr:from>
    <xdr:to xmlns:xdr="http://schemas.openxmlformats.org/drawingml/2006/spreadsheetDrawing">
      <xdr:col>11</xdr:col>
      <xdr:colOff>478790</xdr:colOff>
      <xdr:row>5</xdr:row>
      <xdr:rowOff>318135</xdr:rowOff>
    </xdr:to>
    <xdr:sp macro="" textlink="">
      <xdr:nvSpPr>
        <xdr:cNvPr id="2" name="図形 1"/>
        <xdr:cNvSpPr/>
      </xdr:nvSpPr>
      <xdr:spPr>
        <a:xfrm>
          <a:off x="8020685" y="1983740"/>
          <a:ext cx="287655" cy="2870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71.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6</xdr:row>
      <xdr:rowOff>0</xdr:rowOff>
    </xdr:from>
    <xdr:to xmlns:xdr="http://schemas.openxmlformats.org/drawingml/2006/spreadsheetDrawing">
      <xdr:col>9</xdr:col>
      <xdr:colOff>287655</xdr:colOff>
      <xdr:row>6</xdr:row>
      <xdr:rowOff>287020</xdr:rowOff>
    </xdr:to>
    <xdr:sp macro="" textlink="">
      <xdr:nvSpPr>
        <xdr:cNvPr id="2" name="図形 1"/>
        <xdr:cNvSpPr/>
      </xdr:nvSpPr>
      <xdr:spPr>
        <a:xfrm>
          <a:off x="7600950" y="1451610"/>
          <a:ext cx="287655" cy="28702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72.xml><?xml version="1.0" encoding="utf-8"?>
<xdr:wsDr xmlns:xdr="http://schemas.openxmlformats.org/drawingml/2006/spreadsheetDrawing" xmlns:a="http://schemas.openxmlformats.org/drawingml/2006/main">
  <xdr:twoCellAnchor>
    <xdr:from xmlns:xdr="http://schemas.openxmlformats.org/drawingml/2006/spreadsheetDrawing">
      <xdr:col>8</xdr:col>
      <xdr:colOff>140970</xdr:colOff>
      <xdr:row>5</xdr:row>
      <xdr:rowOff>0</xdr:rowOff>
    </xdr:from>
    <xdr:to xmlns:xdr="http://schemas.openxmlformats.org/drawingml/2006/spreadsheetDrawing">
      <xdr:col>8</xdr:col>
      <xdr:colOff>393065</xdr:colOff>
      <xdr:row>5</xdr:row>
      <xdr:rowOff>252730</xdr:rowOff>
    </xdr:to>
    <xdr:sp macro="" textlink="">
      <xdr:nvSpPr>
        <xdr:cNvPr id="2" name="図形 1"/>
        <xdr:cNvSpPr/>
      </xdr:nvSpPr>
      <xdr:spPr>
        <a:xfrm>
          <a:off x="7256145" y="1200150"/>
          <a:ext cx="252095" cy="25273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73.xml><?xml version="1.0" encoding="utf-8"?>
<xdr:wsDr xmlns:xdr="http://schemas.openxmlformats.org/drawingml/2006/spreadsheetDrawing" xmlns:a="http://schemas.openxmlformats.org/drawingml/2006/main">
  <xdr:twoCellAnchor>
    <xdr:from xmlns:xdr="http://schemas.openxmlformats.org/drawingml/2006/spreadsheetDrawing">
      <xdr:col>14</xdr:col>
      <xdr:colOff>0</xdr:colOff>
      <xdr:row>21</xdr:row>
      <xdr:rowOff>45085</xdr:rowOff>
    </xdr:from>
    <xdr:to xmlns:xdr="http://schemas.openxmlformats.org/drawingml/2006/spreadsheetDrawing">
      <xdr:col>28</xdr:col>
      <xdr:colOff>78740</xdr:colOff>
      <xdr:row>27</xdr:row>
      <xdr:rowOff>89535</xdr:rowOff>
    </xdr:to>
    <xdr:sp macro="" textlink="">
      <xdr:nvSpPr>
        <xdr:cNvPr id="3" name="四角形吹き出し 2"/>
        <xdr:cNvSpPr/>
      </xdr:nvSpPr>
      <xdr:spPr>
        <a:xfrm>
          <a:off x="3124200" y="7398385"/>
          <a:ext cx="3945890" cy="173799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89535</xdr:colOff>
      <xdr:row>8</xdr:row>
      <xdr:rowOff>202565</xdr:rowOff>
    </xdr:from>
    <xdr:to xmlns:xdr="http://schemas.openxmlformats.org/drawingml/2006/spreadsheetDrawing">
      <xdr:col>68</xdr:col>
      <xdr:colOff>492760</xdr:colOff>
      <xdr:row>14</xdr:row>
      <xdr:rowOff>641985</xdr:rowOff>
    </xdr:to>
    <xdr:sp macro="" textlink="">
      <xdr:nvSpPr>
        <xdr:cNvPr id="4" name="四角形吹き出し 3"/>
        <xdr:cNvSpPr/>
      </xdr:nvSpPr>
      <xdr:spPr>
        <a:xfrm>
          <a:off x="17196435" y="3010535"/>
          <a:ext cx="3346450" cy="2135505"/>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18</xdr:col>
      <xdr:colOff>145415</xdr:colOff>
      <xdr:row>28</xdr:row>
      <xdr:rowOff>249555</xdr:rowOff>
    </xdr:from>
    <xdr:to xmlns:xdr="http://schemas.openxmlformats.org/drawingml/2006/spreadsheetDrawing">
      <xdr:col>30</xdr:col>
      <xdr:colOff>157480</xdr:colOff>
      <xdr:row>33</xdr:row>
      <xdr:rowOff>22860</xdr:rowOff>
    </xdr:to>
    <xdr:sp macro="" textlink="">
      <xdr:nvSpPr>
        <xdr:cNvPr id="6" name="四角形吹き出し 5"/>
        <xdr:cNvSpPr/>
      </xdr:nvSpPr>
      <xdr:spPr>
        <a:xfrm>
          <a:off x="4260215" y="9584690"/>
          <a:ext cx="3383915" cy="1702435"/>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160655</xdr:colOff>
      <xdr:row>14</xdr:row>
      <xdr:rowOff>941705</xdr:rowOff>
    </xdr:from>
    <xdr:to xmlns:xdr="http://schemas.openxmlformats.org/drawingml/2006/spreadsheetDrawing">
      <xdr:col>68</xdr:col>
      <xdr:colOff>448310</xdr:colOff>
      <xdr:row>20</xdr:row>
      <xdr:rowOff>22860</xdr:rowOff>
    </xdr:to>
    <xdr:sp macro="" textlink="">
      <xdr:nvSpPr>
        <xdr:cNvPr id="7" name="四角形吹き出し 6"/>
        <xdr:cNvSpPr/>
      </xdr:nvSpPr>
      <xdr:spPr>
        <a:xfrm>
          <a:off x="17267555" y="5445760"/>
          <a:ext cx="3230880" cy="1642110"/>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18</xdr:col>
      <xdr:colOff>156845</xdr:colOff>
      <xdr:row>5</xdr:row>
      <xdr:rowOff>123190</xdr:rowOff>
    </xdr:from>
    <xdr:to xmlns:xdr="http://schemas.openxmlformats.org/drawingml/2006/spreadsheetDrawing">
      <xdr:col>31</xdr:col>
      <xdr:colOff>100965</xdr:colOff>
      <xdr:row>11</xdr:row>
      <xdr:rowOff>90170</xdr:rowOff>
    </xdr:to>
    <xdr:sp macro="" textlink="">
      <xdr:nvSpPr>
        <xdr:cNvPr id="11" name="四角形吹き出し 10"/>
        <xdr:cNvSpPr/>
      </xdr:nvSpPr>
      <xdr:spPr>
        <a:xfrm>
          <a:off x="4271645" y="2078355"/>
          <a:ext cx="3563620" cy="168465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15</xdr:col>
      <xdr:colOff>67310</xdr:colOff>
      <xdr:row>79</xdr:row>
      <xdr:rowOff>55245</xdr:rowOff>
    </xdr:from>
    <xdr:to xmlns:xdr="http://schemas.openxmlformats.org/drawingml/2006/spreadsheetDrawing">
      <xdr:col>29</xdr:col>
      <xdr:colOff>209550</xdr:colOff>
      <xdr:row>83</xdr:row>
      <xdr:rowOff>269240</xdr:rowOff>
    </xdr:to>
    <xdr:sp macro="" textlink="">
      <xdr:nvSpPr>
        <xdr:cNvPr id="15" name="四角形吹き出し 14"/>
        <xdr:cNvSpPr/>
      </xdr:nvSpPr>
      <xdr:spPr>
        <a:xfrm>
          <a:off x="3439160" y="26099770"/>
          <a:ext cx="4009390" cy="1357630"/>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17</xdr:col>
      <xdr:colOff>156845</xdr:colOff>
      <xdr:row>73</xdr:row>
      <xdr:rowOff>122555</xdr:rowOff>
    </xdr:from>
    <xdr:to xmlns:xdr="http://schemas.openxmlformats.org/drawingml/2006/spreadsheetDrawing">
      <xdr:col>30</xdr:col>
      <xdr:colOff>12700</xdr:colOff>
      <xdr:row>77</xdr:row>
      <xdr:rowOff>79375</xdr:rowOff>
    </xdr:to>
    <xdr:sp macro="" textlink="">
      <xdr:nvSpPr>
        <xdr:cNvPr id="22" name="四角形吹き出し 21"/>
        <xdr:cNvSpPr/>
      </xdr:nvSpPr>
      <xdr:spPr>
        <a:xfrm>
          <a:off x="4023995" y="23973790"/>
          <a:ext cx="3475355" cy="159766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111760</xdr:colOff>
      <xdr:row>79</xdr:row>
      <xdr:rowOff>191135</xdr:rowOff>
    </xdr:from>
    <xdr:to xmlns:xdr="http://schemas.openxmlformats.org/drawingml/2006/spreadsheetDrawing">
      <xdr:col>68</xdr:col>
      <xdr:colOff>572135</xdr:colOff>
      <xdr:row>85</xdr:row>
      <xdr:rowOff>111760</xdr:rowOff>
    </xdr:to>
    <xdr:sp macro="" textlink="">
      <xdr:nvSpPr>
        <xdr:cNvPr id="24" name="四角形吹き出し 23"/>
        <xdr:cNvSpPr/>
      </xdr:nvSpPr>
      <xdr:spPr>
        <a:xfrm>
          <a:off x="17218660" y="26235660"/>
          <a:ext cx="3403600" cy="1640840"/>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33655</xdr:colOff>
      <xdr:row>86</xdr:row>
      <xdr:rowOff>141605</xdr:rowOff>
    </xdr:from>
    <xdr:to xmlns:xdr="http://schemas.openxmlformats.org/drawingml/2006/spreadsheetDrawing">
      <xdr:col>30</xdr:col>
      <xdr:colOff>9525</xdr:colOff>
      <xdr:row>88</xdr:row>
      <xdr:rowOff>762635</xdr:rowOff>
    </xdr:to>
    <xdr:sp macro="" textlink="">
      <xdr:nvSpPr>
        <xdr:cNvPr id="25" name="四角形吹き出し 24"/>
        <xdr:cNvSpPr/>
      </xdr:nvSpPr>
      <xdr:spPr>
        <a:xfrm>
          <a:off x="3405505" y="28194635"/>
          <a:ext cx="4090670" cy="1197610"/>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246380</xdr:colOff>
      <xdr:row>88</xdr:row>
      <xdr:rowOff>640080</xdr:rowOff>
    </xdr:from>
    <xdr:to xmlns:xdr="http://schemas.openxmlformats.org/drawingml/2006/spreadsheetDrawing">
      <xdr:col>68</xdr:col>
      <xdr:colOff>605155</xdr:colOff>
      <xdr:row>95</xdr:row>
      <xdr:rowOff>0</xdr:rowOff>
    </xdr:to>
    <xdr:sp macro="" textlink="">
      <xdr:nvSpPr>
        <xdr:cNvPr id="28" name="四角形吹き出し 27"/>
        <xdr:cNvSpPr/>
      </xdr:nvSpPr>
      <xdr:spPr>
        <a:xfrm>
          <a:off x="17353280" y="29269690"/>
          <a:ext cx="3302000" cy="1846580"/>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55880</xdr:colOff>
      <xdr:row>90</xdr:row>
      <xdr:rowOff>79375</xdr:rowOff>
    </xdr:from>
    <xdr:to xmlns:xdr="http://schemas.openxmlformats.org/drawingml/2006/spreadsheetDrawing">
      <xdr:col>29</xdr:col>
      <xdr:colOff>212725</xdr:colOff>
      <xdr:row>95</xdr:row>
      <xdr:rowOff>224155</xdr:rowOff>
    </xdr:to>
    <xdr:sp macro="" textlink="">
      <xdr:nvSpPr>
        <xdr:cNvPr id="29" name="四角形吹き出し 28"/>
        <xdr:cNvSpPr/>
      </xdr:nvSpPr>
      <xdr:spPr>
        <a:xfrm>
          <a:off x="3427730" y="29785310"/>
          <a:ext cx="4023995" cy="1555115"/>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12</xdr:col>
      <xdr:colOff>78740</xdr:colOff>
      <xdr:row>64</xdr:row>
      <xdr:rowOff>224155</xdr:rowOff>
    </xdr:from>
    <xdr:to xmlns:xdr="http://schemas.openxmlformats.org/drawingml/2006/spreadsheetDrawing">
      <xdr:col>25</xdr:col>
      <xdr:colOff>31750</xdr:colOff>
      <xdr:row>71</xdr:row>
      <xdr:rowOff>134620</xdr:rowOff>
    </xdr:to>
    <xdr:sp macro="" textlink="">
      <xdr:nvSpPr>
        <xdr:cNvPr id="34" name="四角形吹き出し 33"/>
        <xdr:cNvSpPr/>
      </xdr:nvSpPr>
      <xdr:spPr>
        <a:xfrm>
          <a:off x="2707640" y="21529040"/>
          <a:ext cx="3572510" cy="1880235"/>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2</xdr:col>
      <xdr:colOff>156845</xdr:colOff>
      <xdr:row>51</xdr:row>
      <xdr:rowOff>89535</xdr:rowOff>
    </xdr:from>
    <xdr:to xmlns:xdr="http://schemas.openxmlformats.org/drawingml/2006/spreadsheetDrawing">
      <xdr:col>18</xdr:col>
      <xdr:colOff>156845</xdr:colOff>
      <xdr:row>57</xdr:row>
      <xdr:rowOff>0</xdr:rowOff>
    </xdr:to>
    <xdr:sp macro="" textlink="">
      <xdr:nvSpPr>
        <xdr:cNvPr id="27" name="四角形吹き出し 26"/>
        <xdr:cNvSpPr/>
      </xdr:nvSpPr>
      <xdr:spPr>
        <a:xfrm>
          <a:off x="775970" y="16997045"/>
          <a:ext cx="3495675" cy="1628140"/>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2</xdr:col>
      <xdr:colOff>11430</xdr:colOff>
      <xdr:row>6</xdr:row>
      <xdr:rowOff>0</xdr:rowOff>
    </xdr:from>
    <xdr:to xmlns:xdr="http://schemas.openxmlformats.org/drawingml/2006/spreadsheetDrawing">
      <xdr:col>18</xdr:col>
      <xdr:colOff>11430</xdr:colOff>
      <xdr:row>11</xdr:row>
      <xdr:rowOff>156845</xdr:rowOff>
    </xdr:to>
    <xdr:sp macro="" textlink="">
      <xdr:nvSpPr>
        <xdr:cNvPr id="32" name="四角形吹き出し 31"/>
        <xdr:cNvSpPr/>
      </xdr:nvSpPr>
      <xdr:spPr>
        <a:xfrm>
          <a:off x="630555" y="2231390"/>
          <a:ext cx="3495675" cy="159829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39</xdr:col>
      <xdr:colOff>226060</xdr:colOff>
      <xdr:row>86</xdr:row>
      <xdr:rowOff>13335</xdr:rowOff>
    </xdr:from>
    <xdr:to xmlns:xdr="http://schemas.openxmlformats.org/drawingml/2006/spreadsheetDrawing">
      <xdr:col>55</xdr:col>
      <xdr:colOff>11430</xdr:colOff>
      <xdr:row>89</xdr:row>
      <xdr:rowOff>145415</xdr:rowOff>
    </xdr:to>
    <xdr:sp macro="" textlink="">
      <xdr:nvSpPr>
        <xdr:cNvPr id="35" name="四角形吹き出し 34"/>
        <xdr:cNvSpPr/>
      </xdr:nvSpPr>
      <xdr:spPr>
        <a:xfrm>
          <a:off x="10008235" y="28066365"/>
          <a:ext cx="3900170" cy="1508760"/>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39</xdr:col>
      <xdr:colOff>177165</xdr:colOff>
      <xdr:row>96</xdr:row>
      <xdr:rowOff>121285</xdr:rowOff>
    </xdr:from>
    <xdr:to xmlns:xdr="http://schemas.openxmlformats.org/drawingml/2006/spreadsheetDrawing">
      <xdr:col>55</xdr:col>
      <xdr:colOff>67310</xdr:colOff>
      <xdr:row>99</xdr:row>
      <xdr:rowOff>749935</xdr:rowOff>
    </xdr:to>
    <xdr:sp macro="" textlink="">
      <xdr:nvSpPr>
        <xdr:cNvPr id="37" name="四角形吹き出し 36"/>
        <xdr:cNvSpPr/>
      </xdr:nvSpPr>
      <xdr:spPr>
        <a:xfrm>
          <a:off x="9959340" y="31525845"/>
          <a:ext cx="4004945" cy="1483995"/>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18</xdr:col>
      <xdr:colOff>100965</xdr:colOff>
      <xdr:row>146</xdr:row>
      <xdr:rowOff>55880</xdr:rowOff>
    </xdr:from>
    <xdr:to xmlns:xdr="http://schemas.openxmlformats.org/drawingml/2006/spreadsheetDrawing">
      <xdr:col>29</xdr:col>
      <xdr:colOff>193040</xdr:colOff>
      <xdr:row>152</xdr:row>
      <xdr:rowOff>168275</xdr:rowOff>
    </xdr:to>
    <xdr:sp macro="" textlink="">
      <xdr:nvSpPr>
        <xdr:cNvPr id="23" name="四角形吹き出し 22"/>
        <xdr:cNvSpPr/>
      </xdr:nvSpPr>
      <xdr:spPr>
        <a:xfrm>
          <a:off x="4215765" y="48206660"/>
          <a:ext cx="3216275" cy="1784985"/>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18</xdr:col>
      <xdr:colOff>287020</xdr:colOff>
      <xdr:row>13</xdr:row>
      <xdr:rowOff>213360</xdr:rowOff>
    </xdr:from>
    <xdr:to xmlns:xdr="http://schemas.openxmlformats.org/drawingml/2006/spreadsheetDrawing">
      <xdr:col>31</xdr:col>
      <xdr:colOff>93980</xdr:colOff>
      <xdr:row>16</xdr:row>
      <xdr:rowOff>156845</xdr:rowOff>
    </xdr:to>
    <xdr:grpSp>
      <xdr:nvGrpSpPr>
        <xdr:cNvPr id="2" name="グループ化 1"/>
        <xdr:cNvGrpSpPr/>
      </xdr:nvGrpSpPr>
      <xdr:grpSpPr>
        <a:xfrm>
          <a:off x="4401820" y="4438650"/>
          <a:ext cx="3426460" cy="1527810"/>
          <a:chOff x="4377018" y="4034119"/>
          <a:chExt cx="3403951" cy="1512792"/>
        </a:xfrm>
      </xdr:grpSpPr>
      <xdr:sp macro="" textlink="">
        <xdr:nvSpPr>
          <xdr:cNvPr id="5" name="四角形吹き出し 4"/>
          <xdr:cNvSpPr/>
        </xdr:nvSpPr>
        <xdr:spPr>
          <a:xfrm>
            <a:off x="4381501" y="4034119"/>
            <a:ext cx="3399468" cy="1342304"/>
          </a:xfrm>
          <a:prstGeom prst="wedgeRectCallout">
            <a:avLst>
              <a:gd name="adj1" fmla="val 52663"/>
              <a:gd name="adj2" fmla="val 2111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xdr:cNvSpPr/>
        </xdr:nvSpPr>
        <xdr:spPr>
          <a:xfrm>
            <a:off x="4377018" y="4040842"/>
            <a:ext cx="3399468" cy="1506069"/>
          </a:xfrm>
          <a:prstGeom prst="wedgeRectCallout">
            <a:avLst>
              <a:gd name="adj1" fmla="val 51346"/>
              <a:gd name="adj2" fmla="val 986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18</xdr:col>
      <xdr:colOff>246380</xdr:colOff>
      <xdr:row>59</xdr:row>
      <xdr:rowOff>34290</xdr:rowOff>
    </xdr:from>
    <xdr:to xmlns:xdr="http://schemas.openxmlformats.org/drawingml/2006/spreadsheetDrawing">
      <xdr:col>31</xdr:col>
      <xdr:colOff>53340</xdr:colOff>
      <xdr:row>61</xdr:row>
      <xdr:rowOff>246380</xdr:rowOff>
    </xdr:to>
    <xdr:grpSp>
      <xdr:nvGrpSpPr>
        <xdr:cNvPr id="30" name="グループ化 29"/>
        <xdr:cNvGrpSpPr/>
      </xdr:nvGrpSpPr>
      <xdr:grpSpPr>
        <a:xfrm>
          <a:off x="4361180" y="19214465"/>
          <a:ext cx="3426460" cy="1471930"/>
          <a:chOff x="4377018" y="4034119"/>
          <a:chExt cx="3403951" cy="1479176"/>
        </a:xfrm>
      </xdr:grpSpPr>
      <xdr:sp macro="" textlink="">
        <xdr:nvSpPr>
          <xdr:cNvPr id="31" name="四角形吹き出し 30"/>
          <xdr:cNvSpPr/>
        </xdr:nvSpPr>
        <xdr:spPr>
          <a:xfrm>
            <a:off x="4381501" y="4034119"/>
            <a:ext cx="3399468" cy="1342304"/>
          </a:xfrm>
          <a:prstGeom prst="wedgeRectCallout">
            <a:avLst>
              <a:gd name="adj1" fmla="val 53323"/>
              <a:gd name="adj2" fmla="val 14265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xdr:cNvSpPr/>
        </xdr:nvSpPr>
        <xdr:spPr>
          <a:xfrm>
            <a:off x="4377018" y="4040842"/>
            <a:ext cx="3399468" cy="1472453"/>
          </a:xfrm>
          <a:prstGeom prst="wedgeRectCallout">
            <a:avLst>
              <a:gd name="adj1" fmla="val 50356"/>
              <a:gd name="adj2" fmla="val 628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56</xdr:col>
      <xdr:colOff>179070</xdr:colOff>
      <xdr:row>0</xdr:row>
      <xdr:rowOff>90170</xdr:rowOff>
    </xdr:from>
    <xdr:to xmlns:xdr="http://schemas.openxmlformats.org/drawingml/2006/spreadsheetDrawing">
      <xdr:col>60</xdr:col>
      <xdr:colOff>1655445</xdr:colOff>
      <xdr:row>3</xdr:row>
      <xdr:rowOff>186055</xdr:rowOff>
    </xdr:to>
    <xdr:sp macro="" textlink="">
      <xdr:nvSpPr>
        <xdr:cNvPr id="38" name="四角形吹き出し 37"/>
        <xdr:cNvSpPr/>
      </xdr:nvSpPr>
      <xdr:spPr>
        <a:xfrm>
          <a:off x="14333220" y="90170"/>
          <a:ext cx="2609850" cy="1012825"/>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mlns:xdr="http://schemas.openxmlformats.org/drawingml/2006/spreadsheetDrawing">
      <xdr:col>17</xdr:col>
      <xdr:colOff>145415</xdr:colOff>
      <xdr:row>130</xdr:row>
      <xdr:rowOff>11430</xdr:rowOff>
    </xdr:from>
    <xdr:to xmlns:xdr="http://schemas.openxmlformats.org/drawingml/2006/spreadsheetDrawing">
      <xdr:col>29</xdr:col>
      <xdr:colOff>201930</xdr:colOff>
      <xdr:row>134</xdr:row>
      <xdr:rowOff>127635</xdr:rowOff>
    </xdr:to>
    <xdr:sp macro="" textlink="">
      <xdr:nvSpPr>
        <xdr:cNvPr id="41" name="四角形吹き出し 40"/>
        <xdr:cNvSpPr/>
      </xdr:nvSpPr>
      <xdr:spPr>
        <a:xfrm>
          <a:off x="4012565" y="43083480"/>
          <a:ext cx="3428365" cy="1259840"/>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14</xdr:col>
      <xdr:colOff>67310</xdr:colOff>
      <xdr:row>116</xdr:row>
      <xdr:rowOff>358775</xdr:rowOff>
    </xdr:from>
    <xdr:to xmlns:xdr="http://schemas.openxmlformats.org/drawingml/2006/spreadsheetDrawing">
      <xdr:col>29</xdr:col>
      <xdr:colOff>81280</xdr:colOff>
      <xdr:row>123</xdr:row>
      <xdr:rowOff>146050</xdr:rowOff>
    </xdr:to>
    <xdr:sp macro="" textlink="">
      <xdr:nvSpPr>
        <xdr:cNvPr id="39" name="四角形吹き出し 38"/>
        <xdr:cNvSpPr/>
      </xdr:nvSpPr>
      <xdr:spPr>
        <a:xfrm>
          <a:off x="3191510" y="38359715"/>
          <a:ext cx="4128770" cy="2597785"/>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mlns:xdr="http://schemas.openxmlformats.org/drawingml/2006/spreadsheetDrawing">
      <xdr:col>18</xdr:col>
      <xdr:colOff>235585</xdr:colOff>
      <xdr:row>51</xdr:row>
      <xdr:rowOff>45085</xdr:rowOff>
    </xdr:from>
    <xdr:to xmlns:xdr="http://schemas.openxmlformats.org/drawingml/2006/spreadsheetDrawing">
      <xdr:col>31</xdr:col>
      <xdr:colOff>179070</xdr:colOff>
      <xdr:row>57</xdr:row>
      <xdr:rowOff>12065</xdr:rowOff>
    </xdr:to>
    <xdr:sp macro="" textlink="">
      <xdr:nvSpPr>
        <xdr:cNvPr id="42" name="四角形吹き出し 41"/>
        <xdr:cNvSpPr/>
      </xdr:nvSpPr>
      <xdr:spPr>
        <a:xfrm>
          <a:off x="4350385" y="16952595"/>
          <a:ext cx="3562985" cy="168465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61</xdr:col>
      <xdr:colOff>201930</xdr:colOff>
      <xdr:row>52</xdr:row>
      <xdr:rowOff>269240</xdr:rowOff>
    </xdr:from>
    <xdr:to xmlns:xdr="http://schemas.openxmlformats.org/drawingml/2006/spreadsheetDrawing">
      <xdr:col>68</xdr:col>
      <xdr:colOff>605155</xdr:colOff>
      <xdr:row>59</xdr:row>
      <xdr:rowOff>426720</xdr:rowOff>
    </xdr:to>
    <xdr:sp macro="" textlink="">
      <xdr:nvSpPr>
        <xdr:cNvPr id="44" name="四角形吹き出し 43"/>
        <xdr:cNvSpPr/>
      </xdr:nvSpPr>
      <xdr:spPr>
        <a:xfrm>
          <a:off x="17308830" y="17465040"/>
          <a:ext cx="3346450" cy="214185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61</xdr:col>
      <xdr:colOff>190500</xdr:colOff>
      <xdr:row>59</xdr:row>
      <xdr:rowOff>560070</xdr:rowOff>
    </xdr:from>
    <xdr:to xmlns:xdr="http://schemas.openxmlformats.org/drawingml/2006/spreadsheetDrawing">
      <xdr:col>68</xdr:col>
      <xdr:colOff>478155</xdr:colOff>
      <xdr:row>64</xdr:row>
      <xdr:rowOff>67945</xdr:rowOff>
    </xdr:to>
    <xdr:sp macro="" textlink="">
      <xdr:nvSpPr>
        <xdr:cNvPr id="45" name="四角形吹き出し 44"/>
        <xdr:cNvSpPr/>
      </xdr:nvSpPr>
      <xdr:spPr>
        <a:xfrm>
          <a:off x="17297400" y="19740245"/>
          <a:ext cx="3230880" cy="163258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61</xdr:col>
      <xdr:colOff>197485</xdr:colOff>
      <xdr:row>66</xdr:row>
      <xdr:rowOff>62865</xdr:rowOff>
    </xdr:from>
    <xdr:to xmlns:xdr="http://schemas.openxmlformats.org/drawingml/2006/spreadsheetDrawing">
      <xdr:col>68</xdr:col>
      <xdr:colOff>484505</xdr:colOff>
      <xdr:row>70</xdr:row>
      <xdr:rowOff>234950</xdr:rowOff>
    </xdr:to>
    <xdr:sp macro="" textlink="">
      <xdr:nvSpPr>
        <xdr:cNvPr id="46" name="四角形吹き出し 45"/>
        <xdr:cNvSpPr/>
      </xdr:nvSpPr>
      <xdr:spPr>
        <a:xfrm>
          <a:off x="17304385" y="21944330"/>
          <a:ext cx="3230245" cy="1276985"/>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13</xdr:col>
      <xdr:colOff>145415</xdr:colOff>
      <xdr:row>153</xdr:row>
      <xdr:rowOff>123825</xdr:rowOff>
    </xdr:from>
    <xdr:to xmlns:xdr="http://schemas.openxmlformats.org/drawingml/2006/spreadsheetDrawing">
      <xdr:col>24</xdr:col>
      <xdr:colOff>293370</xdr:colOff>
      <xdr:row>159</xdr:row>
      <xdr:rowOff>292100</xdr:rowOff>
    </xdr:to>
    <xdr:sp macro="" textlink="">
      <xdr:nvSpPr>
        <xdr:cNvPr id="33" name="四角形吹き出し 32"/>
        <xdr:cNvSpPr/>
      </xdr:nvSpPr>
      <xdr:spPr>
        <a:xfrm>
          <a:off x="3021965" y="50225960"/>
          <a:ext cx="3215005" cy="2012315"/>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61</xdr:col>
      <xdr:colOff>134620</xdr:colOff>
      <xdr:row>148</xdr:row>
      <xdr:rowOff>45085</xdr:rowOff>
    </xdr:from>
    <xdr:to xmlns:xdr="http://schemas.openxmlformats.org/drawingml/2006/spreadsheetDrawing">
      <xdr:col>68</xdr:col>
      <xdr:colOff>414655</xdr:colOff>
      <xdr:row>152</xdr:row>
      <xdr:rowOff>179070</xdr:rowOff>
    </xdr:to>
    <xdr:sp macro="" textlink="">
      <xdr:nvSpPr>
        <xdr:cNvPr id="43" name="四角形吹き出し 42"/>
        <xdr:cNvSpPr/>
      </xdr:nvSpPr>
      <xdr:spPr>
        <a:xfrm>
          <a:off x="17241520" y="48753395"/>
          <a:ext cx="3223260" cy="1249045"/>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43</xdr:col>
      <xdr:colOff>55880</xdr:colOff>
      <xdr:row>158</xdr:row>
      <xdr:rowOff>325120</xdr:rowOff>
    </xdr:from>
    <xdr:to xmlns:xdr="http://schemas.openxmlformats.org/drawingml/2006/spreadsheetDrawing">
      <xdr:col>59</xdr:col>
      <xdr:colOff>145415</xdr:colOff>
      <xdr:row>161</xdr:row>
      <xdr:rowOff>359410</xdr:rowOff>
    </xdr:to>
    <xdr:sp macro="" textlink="">
      <xdr:nvSpPr>
        <xdr:cNvPr id="47" name="四角形吹き出し 46"/>
        <xdr:cNvSpPr/>
      </xdr:nvSpPr>
      <xdr:spPr>
        <a:xfrm>
          <a:off x="10866755" y="51830605"/>
          <a:ext cx="4204335" cy="1160780"/>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34</xdr:col>
      <xdr:colOff>62865</xdr:colOff>
      <xdr:row>119</xdr:row>
      <xdr:rowOff>276860</xdr:rowOff>
    </xdr:from>
    <xdr:to xmlns:xdr="http://schemas.openxmlformats.org/drawingml/2006/spreadsheetDrawing">
      <xdr:col>50</xdr:col>
      <xdr:colOff>43180</xdr:colOff>
      <xdr:row>122</xdr:row>
      <xdr:rowOff>549275</xdr:rowOff>
    </xdr:to>
    <xdr:sp macro="" textlink="">
      <xdr:nvSpPr>
        <xdr:cNvPr id="48" name="四角形吹き出し 47"/>
        <xdr:cNvSpPr/>
      </xdr:nvSpPr>
      <xdr:spPr>
        <a:xfrm>
          <a:off x="8559165" y="39423340"/>
          <a:ext cx="4095115" cy="1137285"/>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mlns:xdr="http://schemas.openxmlformats.org/drawingml/2006/spreadsheetDrawing">
      <xdr:col>17</xdr:col>
      <xdr:colOff>78740</xdr:colOff>
      <xdr:row>107</xdr:row>
      <xdr:rowOff>33655</xdr:rowOff>
    </xdr:from>
    <xdr:to xmlns:xdr="http://schemas.openxmlformats.org/drawingml/2006/spreadsheetDrawing">
      <xdr:col>29</xdr:col>
      <xdr:colOff>134620</xdr:colOff>
      <xdr:row>111</xdr:row>
      <xdr:rowOff>194310</xdr:rowOff>
    </xdr:to>
    <xdr:sp macro="" textlink="">
      <xdr:nvSpPr>
        <xdr:cNvPr id="49" name="四角形吹き出し 48"/>
        <xdr:cNvSpPr/>
      </xdr:nvSpPr>
      <xdr:spPr>
        <a:xfrm>
          <a:off x="3945890" y="35356800"/>
          <a:ext cx="3427730" cy="1294765"/>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17</xdr:col>
      <xdr:colOff>123190</xdr:colOff>
      <xdr:row>138</xdr:row>
      <xdr:rowOff>12065</xdr:rowOff>
    </xdr:from>
    <xdr:to xmlns:xdr="http://schemas.openxmlformats.org/drawingml/2006/spreadsheetDrawing">
      <xdr:col>30</xdr:col>
      <xdr:colOff>193040</xdr:colOff>
      <xdr:row>142</xdr:row>
      <xdr:rowOff>134620</xdr:rowOff>
    </xdr:to>
    <xdr:sp macro="" textlink="">
      <xdr:nvSpPr>
        <xdr:cNvPr id="40" name="四角形吹き出し 39"/>
        <xdr:cNvSpPr/>
      </xdr:nvSpPr>
      <xdr:spPr>
        <a:xfrm>
          <a:off x="3990340" y="45380910"/>
          <a:ext cx="3689350" cy="1263650"/>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mlns:xdr="http://schemas.openxmlformats.org/drawingml/2006/spreadsheetDrawing">
      <xdr:col>40</xdr:col>
      <xdr:colOff>11430</xdr:colOff>
      <xdr:row>148</xdr:row>
      <xdr:rowOff>257810</xdr:rowOff>
    </xdr:from>
    <xdr:to xmlns:xdr="http://schemas.openxmlformats.org/drawingml/2006/spreadsheetDrawing">
      <xdr:col>49</xdr:col>
      <xdr:colOff>132080</xdr:colOff>
      <xdr:row>152</xdr:row>
      <xdr:rowOff>143510</xdr:rowOff>
    </xdr:to>
    <xdr:sp macro="" textlink="">
      <xdr:nvSpPr>
        <xdr:cNvPr id="50" name="四角形吹き出し 49"/>
        <xdr:cNvSpPr/>
      </xdr:nvSpPr>
      <xdr:spPr>
        <a:xfrm>
          <a:off x="10050780" y="48966120"/>
          <a:ext cx="2435225" cy="1000760"/>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235585</xdr:colOff>
      <xdr:row>103</xdr:row>
      <xdr:rowOff>236220</xdr:rowOff>
    </xdr:from>
    <xdr:to xmlns:xdr="http://schemas.openxmlformats.org/drawingml/2006/spreadsheetDrawing">
      <xdr:col>67</xdr:col>
      <xdr:colOff>401320</xdr:colOff>
      <xdr:row>107</xdr:row>
      <xdr:rowOff>98425</xdr:rowOff>
    </xdr:to>
    <xdr:sp macro="" textlink="">
      <xdr:nvSpPr>
        <xdr:cNvPr id="51" name="四角形吹き出し 50"/>
        <xdr:cNvSpPr/>
      </xdr:nvSpPr>
      <xdr:spPr>
        <a:xfrm>
          <a:off x="17342485" y="34427795"/>
          <a:ext cx="2423160" cy="993775"/>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224155</xdr:colOff>
      <xdr:row>127</xdr:row>
      <xdr:rowOff>269240</xdr:rowOff>
    </xdr:from>
    <xdr:to xmlns:xdr="http://schemas.openxmlformats.org/drawingml/2006/spreadsheetDrawing">
      <xdr:col>67</xdr:col>
      <xdr:colOff>389890</xdr:colOff>
      <xdr:row>131</xdr:row>
      <xdr:rowOff>132080</xdr:rowOff>
    </xdr:to>
    <xdr:sp macro="" textlink="">
      <xdr:nvSpPr>
        <xdr:cNvPr id="52" name="四角形吹き出し 51"/>
        <xdr:cNvSpPr/>
      </xdr:nvSpPr>
      <xdr:spPr>
        <a:xfrm>
          <a:off x="17331055" y="42495470"/>
          <a:ext cx="2423160" cy="996950"/>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7</xdr:row>
      <xdr:rowOff>280670</xdr:rowOff>
    </xdr:from>
    <xdr:to xmlns:xdr="http://schemas.openxmlformats.org/drawingml/2006/spreadsheetDrawing">
      <xdr:col>49</xdr:col>
      <xdr:colOff>64770</xdr:colOff>
      <xdr:row>11</xdr:row>
      <xdr:rowOff>121285</xdr:rowOff>
    </xdr:to>
    <xdr:sp macro="" textlink="">
      <xdr:nvSpPr>
        <xdr:cNvPr id="53" name="四角形吹き出し 52"/>
        <xdr:cNvSpPr/>
      </xdr:nvSpPr>
      <xdr:spPr>
        <a:xfrm>
          <a:off x="9984105" y="2800350"/>
          <a:ext cx="2434590" cy="993775"/>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53</xdr:row>
      <xdr:rowOff>11430</xdr:rowOff>
    </xdr:from>
    <xdr:to xmlns:xdr="http://schemas.openxmlformats.org/drawingml/2006/spreadsheetDrawing">
      <xdr:col>49</xdr:col>
      <xdr:colOff>64770</xdr:colOff>
      <xdr:row>56</xdr:row>
      <xdr:rowOff>142875</xdr:rowOff>
    </xdr:to>
    <xdr:sp macro="" textlink="">
      <xdr:nvSpPr>
        <xdr:cNvPr id="55" name="四角形吹き出し 54"/>
        <xdr:cNvSpPr/>
      </xdr:nvSpPr>
      <xdr:spPr>
        <a:xfrm>
          <a:off x="9984105" y="17495520"/>
          <a:ext cx="2434590" cy="996315"/>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57</xdr:col>
      <xdr:colOff>201930</xdr:colOff>
      <xdr:row>83</xdr:row>
      <xdr:rowOff>202565</xdr:rowOff>
    </xdr:from>
    <xdr:to xmlns:xdr="http://schemas.openxmlformats.org/drawingml/2006/spreadsheetDrawing">
      <xdr:col>60</xdr:col>
      <xdr:colOff>1767840</xdr:colOff>
      <xdr:row>87</xdr:row>
      <xdr:rowOff>43180</xdr:rowOff>
    </xdr:to>
    <xdr:sp macro="" textlink="">
      <xdr:nvSpPr>
        <xdr:cNvPr id="56" name="四角形吹き出し 55"/>
        <xdr:cNvSpPr/>
      </xdr:nvSpPr>
      <xdr:spPr>
        <a:xfrm>
          <a:off x="14613255" y="27390725"/>
          <a:ext cx="2442210" cy="99377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58</xdr:col>
      <xdr:colOff>96520</xdr:colOff>
      <xdr:row>94</xdr:row>
      <xdr:rowOff>208280</xdr:rowOff>
    </xdr:from>
    <xdr:to xmlns:xdr="http://schemas.openxmlformats.org/drawingml/2006/spreadsheetDrawing">
      <xdr:col>61</xdr:col>
      <xdr:colOff>105410</xdr:colOff>
      <xdr:row>98</xdr:row>
      <xdr:rowOff>59690</xdr:rowOff>
    </xdr:to>
    <xdr:sp macro="" textlink="">
      <xdr:nvSpPr>
        <xdr:cNvPr id="57" name="四角形吹き出し 56"/>
        <xdr:cNvSpPr/>
      </xdr:nvSpPr>
      <xdr:spPr>
        <a:xfrm>
          <a:off x="14765020" y="31036260"/>
          <a:ext cx="2447290" cy="99504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7</xdr:row>
      <xdr:rowOff>0</xdr:rowOff>
    </xdr:from>
    <xdr:to xmlns:xdr="http://schemas.openxmlformats.org/drawingml/2006/spreadsheetDrawing">
      <xdr:col>9</xdr:col>
      <xdr:colOff>332740</xdr:colOff>
      <xdr:row>7</xdr:row>
      <xdr:rowOff>318135</xdr:rowOff>
    </xdr:to>
    <xdr:sp macro="" textlink="">
      <xdr:nvSpPr>
        <xdr:cNvPr id="2" name="図形 1"/>
        <xdr:cNvSpPr/>
      </xdr:nvSpPr>
      <xdr:spPr>
        <a:xfrm>
          <a:off x="7496175" y="2031365"/>
          <a:ext cx="332740"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0</xdr:colOff>
      <xdr:row>9</xdr:row>
      <xdr:rowOff>0</xdr:rowOff>
    </xdr:from>
    <xdr:to xmlns:xdr="http://schemas.openxmlformats.org/drawingml/2006/spreadsheetDrawing">
      <xdr:col>9</xdr:col>
      <xdr:colOff>332740</xdr:colOff>
      <xdr:row>9</xdr:row>
      <xdr:rowOff>318135</xdr:rowOff>
    </xdr:to>
    <xdr:sp macro="" textlink="">
      <xdr:nvSpPr>
        <xdr:cNvPr id="3" name="図形 2"/>
        <xdr:cNvSpPr/>
      </xdr:nvSpPr>
      <xdr:spPr>
        <a:xfrm>
          <a:off x="7496175" y="3046095"/>
          <a:ext cx="332740"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9</xdr:col>
      <xdr:colOff>122555</xdr:colOff>
      <xdr:row>17</xdr:row>
      <xdr:rowOff>200025</xdr:rowOff>
    </xdr:from>
    <xdr:to xmlns:xdr="http://schemas.openxmlformats.org/drawingml/2006/spreadsheetDrawing">
      <xdr:col>10</xdr:col>
      <xdr:colOff>245745</xdr:colOff>
      <xdr:row>17</xdr:row>
      <xdr:rowOff>430530</xdr:rowOff>
    </xdr:to>
    <xdr:sp macro="" textlink="">
      <xdr:nvSpPr>
        <xdr:cNvPr id="5" name="図形 4"/>
        <xdr:cNvSpPr/>
      </xdr:nvSpPr>
      <xdr:spPr>
        <a:xfrm>
          <a:off x="7618730" y="5908040"/>
          <a:ext cx="808990" cy="23050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15</xdr:row>
      <xdr:rowOff>152400</xdr:rowOff>
    </xdr:from>
    <xdr:to xmlns:xdr="http://schemas.openxmlformats.org/drawingml/2006/spreadsheetDrawing">
      <xdr:col>5</xdr:col>
      <xdr:colOff>600075</xdr:colOff>
      <xdr:row>16</xdr:row>
      <xdr:rowOff>172720</xdr:rowOff>
    </xdr:to>
    <xdr:sp macro="" textlink="">
      <xdr:nvSpPr>
        <xdr:cNvPr id="2" name="右中かっこ 1"/>
        <xdr:cNvSpPr/>
      </xdr:nvSpPr>
      <xdr:spPr>
        <a:xfrm>
          <a:off x="4981575" y="523875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15</xdr:row>
      <xdr:rowOff>307340</xdr:rowOff>
    </xdr:from>
    <xdr:to xmlns:xdr="http://schemas.openxmlformats.org/drawingml/2006/spreadsheetDrawing">
      <xdr:col>7</xdr:col>
      <xdr:colOff>109220</xdr:colOff>
      <xdr:row>16</xdr:row>
      <xdr:rowOff>2540</xdr:rowOff>
    </xdr:to>
    <xdr:sp macro="" textlink="">
      <xdr:nvSpPr>
        <xdr:cNvPr id="3" name="テキスト ボックス 2"/>
        <xdr:cNvSpPr txBox="1"/>
      </xdr:nvSpPr>
      <xdr:spPr>
        <a:xfrm>
          <a:off x="5077460" y="539369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17</xdr:row>
      <xdr:rowOff>0</xdr:rowOff>
    </xdr:from>
    <xdr:to xmlns:xdr="http://schemas.openxmlformats.org/drawingml/2006/spreadsheetDrawing">
      <xdr:col>6</xdr:col>
      <xdr:colOff>7620</xdr:colOff>
      <xdr:row>18</xdr:row>
      <xdr:rowOff>488315</xdr:rowOff>
    </xdr:to>
    <xdr:sp macro="" textlink="">
      <xdr:nvSpPr>
        <xdr:cNvPr id="4" name="フリーフォーム 10"/>
        <xdr:cNvSpPr/>
      </xdr:nvSpPr>
      <xdr:spPr>
        <a:xfrm>
          <a:off x="3750310" y="622935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twoCellAnchor>
    <xdr:from xmlns:xdr="http://schemas.openxmlformats.org/drawingml/2006/spreadsheetDrawing">
      <xdr:col>9</xdr:col>
      <xdr:colOff>0</xdr:colOff>
      <xdr:row>7</xdr:row>
      <xdr:rowOff>0</xdr:rowOff>
    </xdr:from>
    <xdr:to xmlns:xdr="http://schemas.openxmlformats.org/drawingml/2006/spreadsheetDrawing">
      <xdr:col>9</xdr:col>
      <xdr:colOff>332105</xdr:colOff>
      <xdr:row>7</xdr:row>
      <xdr:rowOff>318135</xdr:rowOff>
    </xdr:to>
    <xdr:sp macro="" textlink="">
      <xdr:nvSpPr>
        <xdr:cNvPr id="5" name="図形 4"/>
        <xdr:cNvSpPr/>
      </xdr:nvSpPr>
      <xdr:spPr>
        <a:xfrm>
          <a:off x="7924800" y="2095500"/>
          <a:ext cx="332105" cy="318135"/>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8</xdr:col>
      <xdr:colOff>247015</xdr:colOff>
      <xdr:row>15</xdr:row>
      <xdr:rowOff>22225</xdr:rowOff>
    </xdr:from>
    <xdr:to xmlns:xdr="http://schemas.openxmlformats.org/drawingml/2006/spreadsheetDrawing">
      <xdr:col>9</xdr:col>
      <xdr:colOff>436245</xdr:colOff>
      <xdr:row>15</xdr:row>
      <xdr:rowOff>358775</xdr:rowOff>
    </xdr:to>
    <xdr:sp macro="" textlink="">
      <xdr:nvSpPr>
        <xdr:cNvPr id="6" name="図形 6"/>
        <xdr:cNvSpPr/>
      </xdr:nvSpPr>
      <xdr:spPr>
        <a:xfrm>
          <a:off x="7552690" y="5108575"/>
          <a:ext cx="808355" cy="33655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twoCellAnchor>
    <xdr:from xmlns:xdr="http://schemas.openxmlformats.org/drawingml/2006/spreadsheetDrawing">
      <xdr:col>8</xdr:col>
      <xdr:colOff>256540</xdr:colOff>
      <xdr:row>18</xdr:row>
      <xdr:rowOff>452755</xdr:rowOff>
    </xdr:from>
    <xdr:to xmlns:xdr="http://schemas.openxmlformats.org/drawingml/2006/spreadsheetDrawing">
      <xdr:col>9</xdr:col>
      <xdr:colOff>445770</xdr:colOff>
      <xdr:row>19</xdr:row>
      <xdr:rowOff>216535</xdr:rowOff>
    </xdr:to>
    <xdr:sp macro="" textlink="">
      <xdr:nvSpPr>
        <xdr:cNvPr id="7" name="図形 7"/>
        <xdr:cNvSpPr/>
      </xdr:nvSpPr>
      <xdr:spPr>
        <a:xfrm>
          <a:off x="7562215" y="6948805"/>
          <a:ext cx="808355" cy="335280"/>
        </a:xfrm>
        <a:prstGeom prst="roundRect">
          <a:avLst>
            <a:gd name="adj" fmla="val 50000"/>
          </a:avLst>
        </a:prstGeom>
        <a:noFill/>
        <a:ln w="28575"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endParaRPr kumimoji="1" lang="ja-JP" altLang="en-US"/>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ExternalBook1"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ExternalBook2"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ExternalBook3" TargetMode="External" /></Relationships>
</file>

<file path=xl/externalLinks/_rels/externalLink4.xml.rels><?xml version="1.0" encoding="UTF-8"?><Relationships xmlns="http://schemas.openxmlformats.org/package/2006/relationships"><Relationship Id="rId1" Type="http://schemas.openxmlformats.org/officeDocument/2006/relationships/externalLinkPath" Target="ExternalBook4" TargetMode="External" /></Relationships>
</file>

<file path=xl/externalLinks/_rels/externalLink5.xml.rels><?xml version="1.0" encoding="UTF-8"?><Relationships xmlns="http://schemas.openxmlformats.org/package/2006/relationships"><Relationship Id="rId1" Type="http://schemas.openxmlformats.org/officeDocument/2006/relationships/externalLinkPath" Target="ExternalBook5"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printerSettings" Target="../printerSettings/printerSettings2.bin" /><Relationship Id="rId3"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printerSettings" Target="../printerSettings/printerSettings20.bin" /><Relationship Id="rId3" Type="http://schemas.openxmlformats.org/officeDocument/2006/relationships/drawing" Target="../drawings/drawing10.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printerSettings" Target="../printerSettings/printerSettings22.bin" /><Relationship Id="rId3" Type="http://schemas.openxmlformats.org/officeDocument/2006/relationships/drawing" Target="../drawings/drawing11.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 Id="rId3" Type="http://schemas.openxmlformats.org/officeDocument/2006/relationships/drawing" Target="../drawings/drawing12.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 Id="rId3" Type="http://schemas.openxmlformats.org/officeDocument/2006/relationships/drawing" Target="../drawings/drawing13.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printerSettings" Target="../printerSettings/printerSettings28.bin" /><Relationship Id="rId3" Type="http://schemas.openxmlformats.org/officeDocument/2006/relationships/drawing" Target="../drawings/drawing14.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printerSettings" Target="../printerSettings/printerSettings30.bin" /><Relationship Id="rId3" Type="http://schemas.openxmlformats.org/officeDocument/2006/relationships/drawing" Target="../drawings/drawing15.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printerSettings" Target="../printerSettings/printerSettings32.bin" /><Relationship Id="rId3" Type="http://schemas.openxmlformats.org/officeDocument/2006/relationships/drawing" Target="../drawings/drawing16.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 Id="rId3" Type="http://schemas.openxmlformats.org/officeDocument/2006/relationships/drawing" Target="../drawings/drawing17.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printerSettings" Target="../printerSettings/printerSettings36.bin" /><Relationship Id="rId3" Type="http://schemas.openxmlformats.org/officeDocument/2006/relationships/drawing" Target="../drawings/drawing18.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printerSettings" Target="../printerSettings/printerSettings38.bin" /><Relationship Id="rId3" Type="http://schemas.openxmlformats.org/officeDocument/2006/relationships/drawing" Target="../drawings/drawing19.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printerSettings" Target="../printerSettings/printerSettings40.bin" /><Relationship Id="rId3" Type="http://schemas.openxmlformats.org/officeDocument/2006/relationships/drawing" Target="../drawings/drawing20.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printerSettings" Target="../printerSettings/printerSettings42.bin" /><Relationship Id="rId3" Type="http://schemas.openxmlformats.org/officeDocument/2006/relationships/drawing" Target="../drawings/drawing21.xml"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printerSettings" Target="../printerSettings/printerSettings44.bin" /><Relationship Id="rId3" Type="http://schemas.openxmlformats.org/officeDocument/2006/relationships/drawing" Target="../drawings/drawing22.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printerSettings" Target="../printerSettings/printerSettings46.bin" /><Relationship Id="rId3" Type="http://schemas.openxmlformats.org/officeDocument/2006/relationships/drawing" Target="../drawings/drawing23.xml"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47.bin" /><Relationship Id="rId2" Type="http://schemas.openxmlformats.org/officeDocument/2006/relationships/printerSettings" Target="../printerSettings/printerSettings48.bin" /><Relationship Id="rId3" Type="http://schemas.openxmlformats.org/officeDocument/2006/relationships/drawing" Target="../drawings/drawing24.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printerSettings" Target="../printerSettings/printerSettings50.bin" /><Relationship Id="rId3" Type="http://schemas.openxmlformats.org/officeDocument/2006/relationships/drawing" Target="../drawings/drawing25.xml"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printerSettings" Target="../printerSettings/printerSettings52.bin" /><Relationship Id="rId3" Type="http://schemas.openxmlformats.org/officeDocument/2006/relationships/drawing" Target="../drawings/drawing26.xml"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printerSettings" Target="../printerSettings/printerSettings54.bin" /><Relationship Id="rId3" Type="http://schemas.openxmlformats.org/officeDocument/2006/relationships/drawing" Target="../drawings/drawing27.xml"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printerSettings" Target="../printerSettings/printerSettings56.bin" /><Relationship Id="rId3" Type="http://schemas.openxmlformats.org/officeDocument/2006/relationships/drawing" Target="../drawings/drawing28.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57.bin" /><Relationship Id="rId2" Type="http://schemas.openxmlformats.org/officeDocument/2006/relationships/printerSettings" Target="../printerSettings/printerSettings58.bin" /><Relationship Id="rId3" Type="http://schemas.openxmlformats.org/officeDocument/2006/relationships/drawing" Target="../drawings/drawing29.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 Id="rId3" Type="http://schemas.openxmlformats.org/officeDocument/2006/relationships/drawing" Target="../drawings/drawing3.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59.bin" /><Relationship Id="rId2" Type="http://schemas.openxmlformats.org/officeDocument/2006/relationships/printerSettings" Target="../printerSettings/printerSettings60.bin" /><Relationship Id="rId3" Type="http://schemas.openxmlformats.org/officeDocument/2006/relationships/drawing" Target="../drawings/drawing30.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61.bin" /><Relationship Id="rId2" Type="http://schemas.openxmlformats.org/officeDocument/2006/relationships/printerSettings" Target="../printerSettings/printerSettings62.bin" /><Relationship Id="rId3" Type="http://schemas.openxmlformats.org/officeDocument/2006/relationships/drawing" Target="../drawings/drawing31.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63.bin" /><Relationship Id="rId2" Type="http://schemas.openxmlformats.org/officeDocument/2006/relationships/printerSettings" Target="../printerSettings/printerSettings64.bin" /><Relationship Id="rId3" Type="http://schemas.openxmlformats.org/officeDocument/2006/relationships/drawing" Target="../drawings/drawing32.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65.bin" /><Relationship Id="rId2" Type="http://schemas.openxmlformats.org/officeDocument/2006/relationships/printerSettings" Target="../printerSettings/printerSettings66.bin" /><Relationship Id="rId3" Type="http://schemas.openxmlformats.org/officeDocument/2006/relationships/drawing" Target="../drawings/drawing33.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67.bin" /><Relationship Id="rId2" Type="http://schemas.openxmlformats.org/officeDocument/2006/relationships/printerSettings" Target="../printerSettings/printerSettings68.bin" /><Relationship Id="rId3" Type="http://schemas.openxmlformats.org/officeDocument/2006/relationships/drawing" Target="../drawings/drawing34.xml"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69.bin" /><Relationship Id="rId2" Type="http://schemas.openxmlformats.org/officeDocument/2006/relationships/printerSettings" Target="../printerSettings/printerSettings70.bin" /><Relationship Id="rId3" Type="http://schemas.openxmlformats.org/officeDocument/2006/relationships/drawing" Target="../drawings/drawing35.xml"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71.bin" /><Relationship Id="rId2" Type="http://schemas.openxmlformats.org/officeDocument/2006/relationships/printerSettings" Target="../printerSettings/printerSettings72.bin" /><Relationship Id="rId3" Type="http://schemas.openxmlformats.org/officeDocument/2006/relationships/drawing" Target="../drawings/drawing36.xml"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printerSettings" Target="../printerSettings/printerSettings74.bin" /><Relationship Id="rId3" Type="http://schemas.openxmlformats.org/officeDocument/2006/relationships/drawing" Target="../drawings/drawing37.xml"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75.bin" /><Relationship Id="rId2" Type="http://schemas.openxmlformats.org/officeDocument/2006/relationships/printerSettings" Target="../printerSettings/printerSettings76.bin" /><Relationship Id="rId3" Type="http://schemas.openxmlformats.org/officeDocument/2006/relationships/drawing" Target="../drawings/drawing38.xml"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77.bin" /><Relationship Id="rId2" Type="http://schemas.openxmlformats.org/officeDocument/2006/relationships/printerSettings" Target="../printerSettings/printerSettings78.bin" /><Relationship Id="rId3" Type="http://schemas.openxmlformats.org/officeDocument/2006/relationships/drawing" Target="../drawings/drawing39.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printerSettings" Target="../printerSettings/printerSettings8.bin" /><Relationship Id="rId3" Type="http://schemas.openxmlformats.org/officeDocument/2006/relationships/drawing" Target="../drawings/drawing4.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79.bin" /><Relationship Id="rId2" Type="http://schemas.openxmlformats.org/officeDocument/2006/relationships/printerSettings" Target="../printerSettings/printerSettings80.bin" /><Relationship Id="rId3" Type="http://schemas.openxmlformats.org/officeDocument/2006/relationships/drawing" Target="../drawings/drawing40.xml"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81.bin" /><Relationship Id="rId2" Type="http://schemas.openxmlformats.org/officeDocument/2006/relationships/printerSettings" Target="../printerSettings/printerSettings82.bin" /><Relationship Id="rId3" Type="http://schemas.openxmlformats.org/officeDocument/2006/relationships/drawing" Target="../drawings/drawing41.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83.bin" /><Relationship Id="rId2" Type="http://schemas.openxmlformats.org/officeDocument/2006/relationships/printerSettings" Target="../printerSettings/printerSettings84.bin" /><Relationship Id="rId3" Type="http://schemas.openxmlformats.org/officeDocument/2006/relationships/drawing" Target="../drawings/drawing42.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85.bin" /><Relationship Id="rId2" Type="http://schemas.openxmlformats.org/officeDocument/2006/relationships/printerSettings" Target="../printerSettings/printerSettings86.bin" /><Relationship Id="rId3" Type="http://schemas.openxmlformats.org/officeDocument/2006/relationships/drawing" Target="../drawings/drawing43.xml"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87.bin" /><Relationship Id="rId2" Type="http://schemas.openxmlformats.org/officeDocument/2006/relationships/printerSettings" Target="../printerSettings/printerSettings88.bin" /><Relationship Id="rId3" Type="http://schemas.openxmlformats.org/officeDocument/2006/relationships/drawing" Target="../drawings/drawing44.xml"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89.bin" /><Relationship Id="rId2" Type="http://schemas.openxmlformats.org/officeDocument/2006/relationships/printerSettings" Target="../printerSettings/printerSettings90.bin" /><Relationship Id="rId3" Type="http://schemas.openxmlformats.org/officeDocument/2006/relationships/drawing" Target="../drawings/drawing45.xml"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91.bin" /><Relationship Id="rId2" Type="http://schemas.openxmlformats.org/officeDocument/2006/relationships/printerSettings" Target="../printerSettings/printerSettings92.bin" /><Relationship Id="rId3" Type="http://schemas.openxmlformats.org/officeDocument/2006/relationships/drawing" Target="../drawings/drawing46.xml"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93.bin" /><Relationship Id="rId2" Type="http://schemas.openxmlformats.org/officeDocument/2006/relationships/printerSettings" Target="../printerSettings/printerSettings94.bin" /><Relationship Id="rId3" Type="http://schemas.openxmlformats.org/officeDocument/2006/relationships/drawing" Target="../drawings/drawing47.xml"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95.bin" /><Relationship Id="rId2" Type="http://schemas.openxmlformats.org/officeDocument/2006/relationships/printerSettings" Target="../printerSettings/printerSettings96.bin" /><Relationship Id="rId3" Type="http://schemas.openxmlformats.org/officeDocument/2006/relationships/drawing" Target="../drawings/drawing48.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97.bin" /><Relationship Id="rId2" Type="http://schemas.openxmlformats.org/officeDocument/2006/relationships/printerSettings" Target="../printerSettings/printerSettings98.bin" /><Relationship Id="rId3" Type="http://schemas.openxmlformats.org/officeDocument/2006/relationships/drawing" Target="../drawings/drawing49.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printerSettings" Target="../printerSettings/printerSettings10.bin" /><Relationship Id="rId3" Type="http://schemas.openxmlformats.org/officeDocument/2006/relationships/drawing" Target="../drawings/drawing5.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99.bin" /><Relationship Id="rId2" Type="http://schemas.openxmlformats.org/officeDocument/2006/relationships/printerSettings" Target="../printerSettings/printerSettings100.bin" /><Relationship Id="rId3" Type="http://schemas.openxmlformats.org/officeDocument/2006/relationships/drawing" Target="../drawings/drawing50.xml"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101.bin" /><Relationship Id="rId2" Type="http://schemas.openxmlformats.org/officeDocument/2006/relationships/printerSettings" Target="../printerSettings/printerSettings102.bin" /><Relationship Id="rId3" Type="http://schemas.openxmlformats.org/officeDocument/2006/relationships/drawing" Target="../drawings/drawing51.xml"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103.bin" /><Relationship Id="rId2" Type="http://schemas.openxmlformats.org/officeDocument/2006/relationships/printerSettings" Target="../printerSettings/printerSettings104.bin" /><Relationship Id="rId3" Type="http://schemas.openxmlformats.org/officeDocument/2006/relationships/drawing" Target="../drawings/drawing52.xml"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05.bin" /><Relationship Id="rId2" Type="http://schemas.openxmlformats.org/officeDocument/2006/relationships/printerSettings" Target="../printerSettings/printerSettings106.bin" /><Relationship Id="rId3" Type="http://schemas.openxmlformats.org/officeDocument/2006/relationships/drawing" Target="../drawings/drawing53.xml"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07.bin" /><Relationship Id="rId2" Type="http://schemas.openxmlformats.org/officeDocument/2006/relationships/printerSettings" Target="../printerSettings/printerSettings108.bin" /><Relationship Id="rId3" Type="http://schemas.openxmlformats.org/officeDocument/2006/relationships/drawing" Target="../drawings/drawing54.xml"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09.bin" /><Relationship Id="rId2" Type="http://schemas.openxmlformats.org/officeDocument/2006/relationships/printerSettings" Target="../printerSettings/printerSettings110.bin" /><Relationship Id="rId3" Type="http://schemas.openxmlformats.org/officeDocument/2006/relationships/drawing" Target="../drawings/drawing55.xml"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11.bin" /><Relationship Id="rId2" Type="http://schemas.openxmlformats.org/officeDocument/2006/relationships/printerSettings" Target="../printerSettings/printerSettings112.bin" /><Relationship Id="rId3" Type="http://schemas.openxmlformats.org/officeDocument/2006/relationships/drawing" Target="../drawings/drawing56.xml" /><Relationship Id="rId4" Type="http://schemas.openxmlformats.org/officeDocument/2006/relationships/vmlDrawing" Target="../drawings/vmlDrawing2.vml" /><Relationship Id="rId5" Type="http://schemas.openxmlformats.org/officeDocument/2006/relationships/ctrlProp" Target="../ctrlProps/ctrlProp1.xml" /><Relationship Id="rId6" Type="http://schemas.openxmlformats.org/officeDocument/2006/relationships/ctrlProp" Target="../ctrlProps/ctrlProp2.xml" /><Relationship Id="rId7" Type="http://schemas.openxmlformats.org/officeDocument/2006/relationships/ctrlProp" Target="../ctrlProps/ctrlProp3.xml" /><Relationship Id="rId8" Type="http://schemas.openxmlformats.org/officeDocument/2006/relationships/ctrlProp" Target="../ctrlProps/ctrlProp4.xml" /><Relationship Id="rId9" Type="http://schemas.openxmlformats.org/officeDocument/2006/relationships/ctrlProp" Target="../ctrlProps/ctrlProp5.xml" /><Relationship Id="rId10" Type="http://schemas.openxmlformats.org/officeDocument/2006/relationships/ctrlProp" Target="../ctrlProps/ctrlProp6.xml" /><Relationship Id="rId11" Type="http://schemas.openxmlformats.org/officeDocument/2006/relationships/ctrlProp" Target="../ctrlProps/ctrlProp7.xml" /><Relationship Id="rId12" Type="http://schemas.openxmlformats.org/officeDocument/2006/relationships/ctrlProp" Target="../ctrlProps/ctrlProp8.xml" /><Relationship Id="rId13" Type="http://schemas.openxmlformats.org/officeDocument/2006/relationships/ctrlProp" Target="../ctrlProps/ctrlProp9.xml" /><Relationship Id="rId14" Type="http://schemas.openxmlformats.org/officeDocument/2006/relationships/ctrlProp" Target="../ctrlProps/ctrlProp10.xml" /><Relationship Id="rId15" Type="http://schemas.openxmlformats.org/officeDocument/2006/relationships/ctrlProp" Target="../ctrlProps/ctrlProp11.xml" /><Relationship Id="rId16" Type="http://schemas.openxmlformats.org/officeDocument/2006/relationships/ctrlProp" Target="../ctrlProps/ctrlProp12.xml" /><Relationship Id="rId17" Type="http://schemas.openxmlformats.org/officeDocument/2006/relationships/ctrlProp" Target="../ctrlProps/ctrlProp13.xml" /><Relationship Id="rId18" Type="http://schemas.openxmlformats.org/officeDocument/2006/relationships/ctrlProp" Target="../ctrlProps/ctrlProp14.xml" /><Relationship Id="rId19" Type="http://schemas.openxmlformats.org/officeDocument/2006/relationships/ctrlProp" Target="../ctrlProps/ctrlProp15.xml" /><Relationship Id="rId20" Type="http://schemas.openxmlformats.org/officeDocument/2006/relationships/ctrlProp" Target="../ctrlProps/ctrlProp16.xml" /><Relationship Id="rId21" Type="http://schemas.openxmlformats.org/officeDocument/2006/relationships/ctrlProp" Target="../ctrlProps/ctrlProp17.xml" /><Relationship Id="rId22" Type="http://schemas.openxmlformats.org/officeDocument/2006/relationships/ctrlProp" Target="../ctrlProps/ctrlProp18.xml" /><Relationship Id="rId23" Type="http://schemas.openxmlformats.org/officeDocument/2006/relationships/ctrlProp" Target="../ctrlProps/ctrlProp19.xml" /><Relationship Id="rId24" Type="http://schemas.openxmlformats.org/officeDocument/2006/relationships/ctrlProp" Target="../ctrlProps/ctrlProp20.xml" /><Relationship Id="rId25" Type="http://schemas.openxmlformats.org/officeDocument/2006/relationships/ctrlProp" Target="../ctrlProps/ctrlProp21.xml" /><Relationship Id="rId26" Type="http://schemas.openxmlformats.org/officeDocument/2006/relationships/ctrlProp" Target="../ctrlProps/ctrlProp22.xml" /><Relationship Id="rId27" Type="http://schemas.openxmlformats.org/officeDocument/2006/relationships/ctrlProp" Target="../ctrlProps/ctrlProp23.xml" /><Relationship Id="rId28" Type="http://schemas.openxmlformats.org/officeDocument/2006/relationships/ctrlProp" Target="../ctrlProps/ctrlProp24.xml" /><Relationship Id="rId29" Type="http://schemas.openxmlformats.org/officeDocument/2006/relationships/ctrlProp" Target="../ctrlProps/ctrlProp25.xml" /><Relationship Id="rId30" Type="http://schemas.openxmlformats.org/officeDocument/2006/relationships/ctrlProp" Target="../ctrlProps/ctrlProp26.xml" /><Relationship Id="rId31" Type="http://schemas.openxmlformats.org/officeDocument/2006/relationships/ctrlProp" Target="../ctrlProps/ctrlProp27.xml" /><Relationship Id="rId32" Type="http://schemas.openxmlformats.org/officeDocument/2006/relationships/ctrlProp" Target="../ctrlProps/ctrlProp28.xml" /><Relationship Id="rId33" Type="http://schemas.openxmlformats.org/officeDocument/2006/relationships/ctrlProp" Target="../ctrlProps/ctrlProp29.xml" /><Relationship Id="rId34" Type="http://schemas.openxmlformats.org/officeDocument/2006/relationships/ctrlProp" Target="../ctrlProps/ctrlProp30.xml" /><Relationship Id="rId35" Type="http://schemas.openxmlformats.org/officeDocument/2006/relationships/ctrlProp" Target="../ctrlProps/ctrlProp31.xml" /><Relationship Id="rId36" Type="http://schemas.openxmlformats.org/officeDocument/2006/relationships/ctrlProp" Target="../ctrlProps/ctrlProp32.xml" /><Relationship Id="rId37" Type="http://schemas.openxmlformats.org/officeDocument/2006/relationships/ctrlProp" Target="../ctrlProps/ctrlProp33.xml" /><Relationship Id="rId38" Type="http://schemas.openxmlformats.org/officeDocument/2006/relationships/ctrlProp" Target="../ctrlProps/ctrlProp34.xml" /><Relationship Id="rId39" Type="http://schemas.openxmlformats.org/officeDocument/2006/relationships/ctrlProp" Target="../ctrlProps/ctrlProp35.xml" /><Relationship Id="rId40" Type="http://schemas.openxmlformats.org/officeDocument/2006/relationships/ctrlProp" Target="../ctrlProps/ctrlProp36.xml" /><Relationship Id="rId41" Type="http://schemas.openxmlformats.org/officeDocument/2006/relationships/ctrlProp" Target="../ctrlProps/ctrlProp37.xml" /><Relationship Id="rId42" Type="http://schemas.openxmlformats.org/officeDocument/2006/relationships/ctrlProp" Target="../ctrlProps/ctrlProp38.xml" /><Relationship Id="rId43" Type="http://schemas.openxmlformats.org/officeDocument/2006/relationships/ctrlProp" Target="../ctrlProps/ctrlProp39.xml" /><Relationship Id="rId44" Type="http://schemas.openxmlformats.org/officeDocument/2006/relationships/ctrlProp" Target="../ctrlProps/ctrlProp40.xml" /><Relationship Id="rId45" Type="http://schemas.openxmlformats.org/officeDocument/2006/relationships/ctrlProp" Target="../ctrlProps/ctrlProp41.xml" /><Relationship Id="rId46" Type="http://schemas.openxmlformats.org/officeDocument/2006/relationships/ctrlProp" Target="../ctrlProps/ctrlProp42.xml" /><Relationship Id="rId47" Type="http://schemas.openxmlformats.org/officeDocument/2006/relationships/ctrlProp" Target="../ctrlProps/ctrlProp43.xml" /><Relationship Id="rId48" Type="http://schemas.openxmlformats.org/officeDocument/2006/relationships/ctrlProp" Target="../ctrlProps/ctrlProp44.xml" /><Relationship Id="rId49" Type="http://schemas.openxmlformats.org/officeDocument/2006/relationships/ctrlProp" Target="../ctrlProps/ctrlProp45.xml" /><Relationship Id="rId50" Type="http://schemas.openxmlformats.org/officeDocument/2006/relationships/ctrlProp" Target="../ctrlProps/ctrlProp46.xml" /><Relationship Id="rId51" Type="http://schemas.openxmlformats.org/officeDocument/2006/relationships/ctrlProp" Target="../ctrlProps/ctrlProp47.xml" /><Relationship Id="rId52" Type="http://schemas.openxmlformats.org/officeDocument/2006/relationships/ctrlProp" Target="../ctrlProps/ctrlProp48.xml" /><Relationship Id="rId53" Type="http://schemas.openxmlformats.org/officeDocument/2006/relationships/ctrlProp" Target="../ctrlProps/ctrlProp49.xml" /><Relationship Id="rId54" Type="http://schemas.openxmlformats.org/officeDocument/2006/relationships/ctrlProp" Target="../ctrlProps/ctrlProp50.xml" /><Relationship Id="rId55" Type="http://schemas.openxmlformats.org/officeDocument/2006/relationships/ctrlProp" Target="../ctrlProps/ctrlProp51.xml" /><Relationship Id="rId56" Type="http://schemas.openxmlformats.org/officeDocument/2006/relationships/ctrlProp" Target="../ctrlProps/ctrlProp52.xml" /><Relationship Id="rId57" Type="http://schemas.openxmlformats.org/officeDocument/2006/relationships/ctrlProp" Target="../ctrlProps/ctrlProp53.xml" /><Relationship Id="rId58" Type="http://schemas.openxmlformats.org/officeDocument/2006/relationships/ctrlProp" Target="../ctrlProps/ctrlProp54.xml" /><Relationship Id="rId59" Type="http://schemas.openxmlformats.org/officeDocument/2006/relationships/ctrlProp" Target="../ctrlProps/ctrlProp55.xml" /><Relationship Id="rId60" Type="http://schemas.openxmlformats.org/officeDocument/2006/relationships/ctrlProp" Target="../ctrlProps/ctrlProp56.xml" /><Relationship Id="rId61" Type="http://schemas.openxmlformats.org/officeDocument/2006/relationships/ctrlProp" Target="../ctrlProps/ctrlProp57.xml" /><Relationship Id="rId62" Type="http://schemas.openxmlformats.org/officeDocument/2006/relationships/ctrlProp" Target="../ctrlProps/ctrlProp58.xml" /><Relationship Id="rId63" Type="http://schemas.openxmlformats.org/officeDocument/2006/relationships/ctrlProp" Target="../ctrlProps/ctrlProp59.xml" /><Relationship Id="rId64" Type="http://schemas.openxmlformats.org/officeDocument/2006/relationships/ctrlProp" Target="../ctrlProps/ctrlProp60.xml" /><Relationship Id="rId65" Type="http://schemas.openxmlformats.org/officeDocument/2006/relationships/ctrlProp" Target="../ctrlProps/ctrlProp61.xml" /><Relationship Id="rId66" Type="http://schemas.openxmlformats.org/officeDocument/2006/relationships/ctrlProp" Target="../ctrlProps/ctrlProp62.xml" /><Relationship Id="rId67" Type="http://schemas.openxmlformats.org/officeDocument/2006/relationships/ctrlProp" Target="../ctrlProps/ctrlProp63.xml" /><Relationship Id="rId68" Type="http://schemas.openxmlformats.org/officeDocument/2006/relationships/ctrlProp" Target="../ctrlProps/ctrlProp64.xml" /><Relationship Id="rId69" Type="http://schemas.openxmlformats.org/officeDocument/2006/relationships/ctrlProp" Target="../ctrlProps/ctrlProp65.xml" /><Relationship Id="rId70" Type="http://schemas.openxmlformats.org/officeDocument/2006/relationships/ctrlProp" Target="../ctrlProps/ctrlProp66.xml" /><Relationship Id="rId71" Type="http://schemas.openxmlformats.org/officeDocument/2006/relationships/ctrlProp" Target="../ctrlProps/ctrlProp67.xml" /><Relationship Id="rId72" Type="http://schemas.openxmlformats.org/officeDocument/2006/relationships/ctrlProp" Target="../ctrlProps/ctrlProp68.xml" /><Relationship Id="rId73" Type="http://schemas.openxmlformats.org/officeDocument/2006/relationships/ctrlProp" Target="../ctrlProps/ctrlProp69.xml" /><Relationship Id="rId74" Type="http://schemas.openxmlformats.org/officeDocument/2006/relationships/ctrlProp" Target="../ctrlProps/ctrlProp70.xml" /><Relationship Id="rId75" Type="http://schemas.openxmlformats.org/officeDocument/2006/relationships/ctrlProp" Target="../ctrlProps/ctrlProp71.xml" /><Relationship Id="rId76" Type="http://schemas.openxmlformats.org/officeDocument/2006/relationships/ctrlProp" Target="../ctrlProps/ctrlProp72.xml" /><Relationship Id="rId77" Type="http://schemas.openxmlformats.org/officeDocument/2006/relationships/ctrlProp" Target="../ctrlProps/ctrlProp73.xml" /><Relationship Id="rId78" Type="http://schemas.openxmlformats.org/officeDocument/2006/relationships/ctrlProp" Target="../ctrlProps/ctrlProp74.xml" /><Relationship Id="rId79" Type="http://schemas.openxmlformats.org/officeDocument/2006/relationships/ctrlProp" Target="../ctrlProps/ctrlProp75.xml" /><Relationship Id="rId80" Type="http://schemas.openxmlformats.org/officeDocument/2006/relationships/ctrlProp" Target="../ctrlProps/ctrlProp76.xml" /><Relationship Id="rId81" Type="http://schemas.openxmlformats.org/officeDocument/2006/relationships/ctrlProp" Target="../ctrlProps/ctrlProp77.xml" /><Relationship Id="rId82" Type="http://schemas.openxmlformats.org/officeDocument/2006/relationships/ctrlProp" Target="../ctrlProps/ctrlProp78.xml" /><Relationship Id="rId83" Type="http://schemas.openxmlformats.org/officeDocument/2006/relationships/ctrlProp" Target="../ctrlProps/ctrlProp79.xml" /><Relationship Id="rId84" Type="http://schemas.openxmlformats.org/officeDocument/2006/relationships/ctrlProp" Target="../ctrlProps/ctrlProp80.xml" /><Relationship Id="rId85" Type="http://schemas.openxmlformats.org/officeDocument/2006/relationships/ctrlProp" Target="../ctrlProps/ctrlProp81.xml" /><Relationship Id="rId86" Type="http://schemas.openxmlformats.org/officeDocument/2006/relationships/ctrlProp" Target="../ctrlProps/ctrlProp82.xml" /><Relationship Id="rId87" Type="http://schemas.openxmlformats.org/officeDocument/2006/relationships/ctrlProp" Target="../ctrlProps/ctrlProp83.xml" /><Relationship Id="rId88" Type="http://schemas.openxmlformats.org/officeDocument/2006/relationships/ctrlProp" Target="../ctrlProps/ctrlProp84.xml" /><Relationship Id="rId89" Type="http://schemas.openxmlformats.org/officeDocument/2006/relationships/ctrlProp" Target="../ctrlProps/ctrlProp85.xml" /><Relationship Id="rId90" Type="http://schemas.openxmlformats.org/officeDocument/2006/relationships/ctrlProp" Target="../ctrlProps/ctrlProp86.xml" /><Relationship Id="rId91" Type="http://schemas.openxmlformats.org/officeDocument/2006/relationships/ctrlProp" Target="../ctrlProps/ctrlProp87.xml" /><Relationship Id="rId92" Type="http://schemas.openxmlformats.org/officeDocument/2006/relationships/ctrlProp" Target="../ctrlProps/ctrlProp88.xml" /><Relationship Id="rId93" Type="http://schemas.openxmlformats.org/officeDocument/2006/relationships/ctrlProp" Target="../ctrlProps/ctrlProp89.xml" /><Relationship Id="rId94" Type="http://schemas.openxmlformats.org/officeDocument/2006/relationships/ctrlProp" Target="../ctrlProps/ctrlProp90.xml" /><Relationship Id="rId95" Type="http://schemas.openxmlformats.org/officeDocument/2006/relationships/ctrlProp" Target="../ctrlProps/ctrlProp91.xml" /><Relationship Id="rId96" Type="http://schemas.openxmlformats.org/officeDocument/2006/relationships/ctrlProp" Target="../ctrlProps/ctrlProp92.xml" /><Relationship Id="rId97" Type="http://schemas.openxmlformats.org/officeDocument/2006/relationships/ctrlProp" Target="../ctrlProps/ctrlProp93.xml" /><Relationship Id="rId98" Type="http://schemas.openxmlformats.org/officeDocument/2006/relationships/ctrlProp" Target="../ctrlProps/ctrlProp94.xml" /><Relationship Id="rId99" Type="http://schemas.openxmlformats.org/officeDocument/2006/relationships/ctrlProp" Target="../ctrlProps/ctrlProp95.xml" /><Relationship Id="rId100" Type="http://schemas.openxmlformats.org/officeDocument/2006/relationships/ctrlProp" Target="../ctrlProps/ctrlProp96.xml" /><Relationship Id="rId101" Type="http://schemas.openxmlformats.org/officeDocument/2006/relationships/ctrlProp" Target="../ctrlProps/ctrlProp97.xml" /><Relationship Id="rId102" Type="http://schemas.openxmlformats.org/officeDocument/2006/relationships/ctrlProp" Target="../ctrlProps/ctrlProp98.xml" /><Relationship Id="rId103" Type="http://schemas.openxmlformats.org/officeDocument/2006/relationships/ctrlProp" Target="../ctrlProps/ctrlProp99.xml" /><Relationship Id="rId104" Type="http://schemas.openxmlformats.org/officeDocument/2006/relationships/ctrlProp" Target="../ctrlProps/ctrlProp100.xml" /><Relationship Id="rId105" Type="http://schemas.openxmlformats.org/officeDocument/2006/relationships/ctrlProp" Target="../ctrlProps/ctrlProp101.xml" /><Relationship Id="rId106" Type="http://schemas.openxmlformats.org/officeDocument/2006/relationships/ctrlProp" Target="../ctrlProps/ctrlProp102.xml" /><Relationship Id="rId107" Type="http://schemas.openxmlformats.org/officeDocument/2006/relationships/ctrlProp" Target="../ctrlProps/ctrlProp103.xml" /><Relationship Id="rId108" Type="http://schemas.openxmlformats.org/officeDocument/2006/relationships/ctrlProp" Target="../ctrlProps/ctrlProp104.xml" /><Relationship Id="rId109" Type="http://schemas.openxmlformats.org/officeDocument/2006/relationships/ctrlProp" Target="../ctrlProps/ctrlProp105.xml" /><Relationship Id="rId110" Type="http://schemas.openxmlformats.org/officeDocument/2006/relationships/ctrlProp" Target="../ctrlProps/ctrlProp106.xml" /><Relationship Id="rId111" Type="http://schemas.openxmlformats.org/officeDocument/2006/relationships/ctrlProp" Target="../ctrlProps/ctrlProp107.xml" /><Relationship Id="rId112" Type="http://schemas.openxmlformats.org/officeDocument/2006/relationships/ctrlProp" Target="../ctrlProps/ctrlProp108.xml" /><Relationship Id="rId113" Type="http://schemas.openxmlformats.org/officeDocument/2006/relationships/ctrlProp" Target="../ctrlProps/ctrlProp109.xml" /><Relationship Id="rId114" Type="http://schemas.openxmlformats.org/officeDocument/2006/relationships/ctrlProp" Target="../ctrlProps/ctrlProp110.xml" /><Relationship Id="rId115" Type="http://schemas.openxmlformats.org/officeDocument/2006/relationships/ctrlProp" Target="../ctrlProps/ctrlProp111.xml" /><Relationship Id="rId116" Type="http://schemas.openxmlformats.org/officeDocument/2006/relationships/ctrlProp" Target="../ctrlProps/ctrlProp112.xml" /><Relationship Id="rId117" Type="http://schemas.openxmlformats.org/officeDocument/2006/relationships/ctrlProp" Target="../ctrlProps/ctrlProp113.xml" /><Relationship Id="rId118" Type="http://schemas.openxmlformats.org/officeDocument/2006/relationships/ctrlProp" Target="../ctrlProps/ctrlProp114.xml" /><Relationship Id="rId119" Type="http://schemas.openxmlformats.org/officeDocument/2006/relationships/ctrlProp" Target="../ctrlProps/ctrlProp115.xml" /><Relationship Id="rId120" Type="http://schemas.openxmlformats.org/officeDocument/2006/relationships/ctrlProp" Target="../ctrlProps/ctrlProp116.xml" /><Relationship Id="rId121" Type="http://schemas.openxmlformats.org/officeDocument/2006/relationships/ctrlProp" Target="../ctrlProps/ctrlProp117.xml" /><Relationship Id="rId122" Type="http://schemas.openxmlformats.org/officeDocument/2006/relationships/ctrlProp" Target="../ctrlProps/ctrlProp118.xml" /><Relationship Id="rId123" Type="http://schemas.openxmlformats.org/officeDocument/2006/relationships/ctrlProp" Target="../ctrlProps/ctrlProp119.xml" /><Relationship Id="rId124" Type="http://schemas.openxmlformats.org/officeDocument/2006/relationships/ctrlProp" Target="../ctrlProps/ctrlProp120.xml"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13.bin" /><Relationship Id="rId2" Type="http://schemas.openxmlformats.org/officeDocument/2006/relationships/printerSettings" Target="../printerSettings/printerSettings114.bin" /><Relationship Id="rId3" Type="http://schemas.openxmlformats.org/officeDocument/2006/relationships/drawing" Target="../drawings/drawing57.xml"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15.bin" /><Relationship Id="rId2" Type="http://schemas.openxmlformats.org/officeDocument/2006/relationships/printerSettings" Target="../printerSettings/printerSettings116.bin" /><Relationship Id="rId3" Type="http://schemas.openxmlformats.org/officeDocument/2006/relationships/drawing" Target="../drawings/drawing58.xml"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17.bin" /><Relationship Id="rId2" Type="http://schemas.openxmlformats.org/officeDocument/2006/relationships/printerSettings" Target="../printerSettings/printerSettings118.bin" /><Relationship Id="rId3" Type="http://schemas.openxmlformats.org/officeDocument/2006/relationships/drawing" Target="../drawings/drawing59.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printerSettings" Target="../printerSettings/printerSettings12.bin" /><Relationship Id="rId3" Type="http://schemas.openxmlformats.org/officeDocument/2006/relationships/drawing" Target="../drawings/drawing6.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printerSettings" Target="../printerSettings/printerSettings120.bin" /><Relationship Id="rId3" Type="http://schemas.openxmlformats.org/officeDocument/2006/relationships/drawing" Target="../drawings/drawing60.xml"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printerSettings" Target="../printerSettings/printerSettings122.bin" /><Relationship Id="rId3" Type="http://schemas.openxmlformats.org/officeDocument/2006/relationships/drawing" Target="../drawings/drawing61.xml"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23.bin" /><Relationship Id="rId2" Type="http://schemas.openxmlformats.org/officeDocument/2006/relationships/printerSettings" Target="../printerSettings/printerSettings124.bin" /><Relationship Id="rId3" Type="http://schemas.openxmlformats.org/officeDocument/2006/relationships/drawing" Target="../drawings/drawing62.xml"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25.bin" /><Relationship Id="rId2" Type="http://schemas.openxmlformats.org/officeDocument/2006/relationships/printerSettings" Target="../printerSettings/printerSettings126.bin" /><Relationship Id="rId3" Type="http://schemas.openxmlformats.org/officeDocument/2006/relationships/drawing" Target="../drawings/drawing63.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27.bin" /><Relationship Id="rId2" Type="http://schemas.openxmlformats.org/officeDocument/2006/relationships/printerSettings" Target="../printerSettings/printerSettings128.bin" /><Relationship Id="rId3" Type="http://schemas.openxmlformats.org/officeDocument/2006/relationships/drawing" Target="../drawings/drawing64.xml"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29.bin" /><Relationship Id="rId2" Type="http://schemas.openxmlformats.org/officeDocument/2006/relationships/printerSettings" Target="../printerSettings/printerSettings130.bin" /><Relationship Id="rId3" Type="http://schemas.openxmlformats.org/officeDocument/2006/relationships/drawing" Target="../drawings/drawing65.xml"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31.bin" /><Relationship Id="rId2" Type="http://schemas.openxmlformats.org/officeDocument/2006/relationships/printerSettings" Target="../printerSettings/printerSettings132.bin" /><Relationship Id="rId3" Type="http://schemas.openxmlformats.org/officeDocument/2006/relationships/drawing" Target="../drawings/drawing66.xml"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33.bin" /><Relationship Id="rId2" Type="http://schemas.openxmlformats.org/officeDocument/2006/relationships/printerSettings" Target="../printerSettings/printerSettings134.bin" /><Relationship Id="rId3" Type="http://schemas.openxmlformats.org/officeDocument/2006/relationships/drawing" Target="../drawings/drawing67.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35.bin" /><Relationship Id="rId2" Type="http://schemas.openxmlformats.org/officeDocument/2006/relationships/printerSettings" Target="../printerSettings/printerSettings136.bin" /><Relationship Id="rId3" Type="http://schemas.openxmlformats.org/officeDocument/2006/relationships/drawing" Target="../drawings/drawing68.xml"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37.bin" /><Relationship Id="rId2" Type="http://schemas.openxmlformats.org/officeDocument/2006/relationships/printerSettings" Target="../printerSettings/printerSettings138.bin" /><Relationship Id="rId3" Type="http://schemas.openxmlformats.org/officeDocument/2006/relationships/drawing" Target="../drawings/drawing69.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printerSettings" Target="../printerSettings/printerSettings14.bin" /><Relationship Id="rId3" Type="http://schemas.openxmlformats.org/officeDocument/2006/relationships/drawing" Target="../drawings/drawing7.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39.bin" /><Relationship Id="rId2" Type="http://schemas.openxmlformats.org/officeDocument/2006/relationships/printerSettings" Target="../printerSettings/printerSettings140.bin" /><Relationship Id="rId3" Type="http://schemas.openxmlformats.org/officeDocument/2006/relationships/drawing" Target="../drawings/drawing70.xml"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41.bin" /><Relationship Id="rId2" Type="http://schemas.openxmlformats.org/officeDocument/2006/relationships/printerSettings" Target="../printerSettings/printerSettings142.bin" /><Relationship Id="rId3" Type="http://schemas.openxmlformats.org/officeDocument/2006/relationships/drawing" Target="../drawings/drawing71.xml"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43.bin" /><Relationship Id="rId2" Type="http://schemas.openxmlformats.org/officeDocument/2006/relationships/printerSettings" Target="../printerSettings/printerSettings144.bin" /><Relationship Id="rId3" Type="http://schemas.openxmlformats.org/officeDocument/2006/relationships/drawing" Target="../drawings/drawing72.xml"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45.bin" /><Relationship Id="rId2" Type="http://schemas.openxmlformats.org/officeDocument/2006/relationships/printerSettings" Target="../printerSettings/printerSettings146.bin" /><Relationship Id="rId3" Type="http://schemas.openxmlformats.org/officeDocument/2006/relationships/drawing" Target="../drawings/drawing73.xml"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4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printerSettings" Target="../printerSettings/printerSettings16.bin" /><Relationship Id="rId3" Type="http://schemas.openxmlformats.org/officeDocument/2006/relationships/drawing" Target="../drawings/drawing8.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 Id="rId3"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E75"/>
  <sheetViews>
    <sheetView tabSelected="1" view="pageBreakPreview" zoomScale="55" zoomScaleNormal="55" zoomScaleSheetLayoutView="55" workbookViewId="0">
      <pane xSplit="3" ySplit="3" topLeftCell="D40" activePane="bottomRight" state="frozen"/>
      <selection pane="topRight"/>
      <selection pane="bottomLeft"/>
      <selection pane="bottomRight" activeCell="B49" sqref="B49"/>
    </sheetView>
  </sheetViews>
  <sheetFormatPr defaultRowHeight="18"/>
  <cols>
    <col min="1" max="1" width="11.296875" style="1" hidden="1" customWidth="1"/>
    <col min="2" max="2" width="16" style="2" customWidth="1"/>
    <col min="3" max="3" width="144.625" style="2" customWidth="1"/>
    <col min="4" max="4" width="20.09765625" style="1" customWidth="1"/>
    <col min="5" max="5" width="75.25" style="2" customWidth="1"/>
    <col min="6" max="16366" width="9" style="2" customWidth="1"/>
    <col min="16367" max="16383" width="8.88671875" style="2" customWidth="1"/>
    <col min="16384" max="16384" width="9" style="2" customWidth="1"/>
  </cols>
  <sheetData>
    <row r="1" spans="1:5" s="3" customFormat="1" ht="35.25" customHeight="1">
      <c r="A1" s="5"/>
      <c r="B1" s="9" t="s">
        <v>1757</v>
      </c>
      <c r="C1" s="9"/>
      <c r="D1" s="9"/>
      <c r="E1" s="9"/>
    </row>
    <row r="2" spans="1:5" s="3" customFormat="1" ht="35.25" customHeight="1">
      <c r="A2" s="6"/>
      <c r="B2" s="6"/>
      <c r="C2" s="6"/>
      <c r="D2" s="6"/>
      <c r="E2" s="6"/>
    </row>
    <row r="3" spans="1:5" s="4" customFormat="1" ht="150">
      <c r="A3" s="7"/>
      <c r="B3" s="10"/>
      <c r="C3" s="12" t="s">
        <v>1763</v>
      </c>
      <c r="D3" s="16" t="s">
        <v>256</v>
      </c>
      <c r="E3" s="18" t="s">
        <v>1893</v>
      </c>
    </row>
    <row r="4" spans="1:5" ht="26.4">
      <c r="A4" s="8" t="s">
        <v>1793</v>
      </c>
      <c r="B4" s="11" t="str">
        <f t="shared" ref="B4:B67" si="0">HYPERLINK("#'"&amp;A4&amp;"'!A1",A4)</f>
        <v>別紙2-1</v>
      </c>
      <c r="C4" s="13" t="s">
        <v>321</v>
      </c>
      <c r="D4" s="17"/>
      <c r="E4" s="19" t="s">
        <v>1844</v>
      </c>
    </row>
    <row r="5" spans="1:5" ht="26.4">
      <c r="A5" s="8" t="s">
        <v>1794</v>
      </c>
      <c r="B5" s="11" t="str">
        <f t="shared" si="0"/>
        <v>別紙2-2</v>
      </c>
      <c r="C5" s="14" t="s">
        <v>1235</v>
      </c>
      <c r="D5" s="17"/>
      <c r="E5" s="19" t="s">
        <v>1844</v>
      </c>
    </row>
    <row r="6" spans="1:5" ht="26.4">
      <c r="A6" s="8" t="s">
        <v>1795</v>
      </c>
      <c r="B6" s="11" t="str">
        <f t="shared" si="0"/>
        <v>別紙2-3</v>
      </c>
      <c r="C6" s="14" t="s">
        <v>677</v>
      </c>
      <c r="D6" s="17"/>
      <c r="E6" s="19" t="s">
        <v>1844</v>
      </c>
    </row>
    <row r="7" spans="1:5" ht="26.4">
      <c r="A7" s="8" t="s">
        <v>567</v>
      </c>
      <c r="B7" s="11" t="str">
        <f t="shared" si="0"/>
        <v>別紙2-4</v>
      </c>
      <c r="C7" s="14" t="s">
        <v>1796</v>
      </c>
      <c r="D7" s="17"/>
      <c r="E7" s="19" t="s">
        <v>1844</v>
      </c>
    </row>
    <row r="8" spans="1:5" ht="25.5" customHeight="1">
      <c r="A8" s="8" t="s">
        <v>1797</v>
      </c>
      <c r="B8" s="11" t="str">
        <f t="shared" si="0"/>
        <v>別紙3-1</v>
      </c>
      <c r="C8" s="14" t="s">
        <v>1642</v>
      </c>
      <c r="D8" s="17"/>
      <c r="E8" s="20" t="s">
        <v>366</v>
      </c>
    </row>
    <row r="9" spans="1:5" ht="25.5" customHeight="1">
      <c r="A9" s="8" t="s">
        <v>1799</v>
      </c>
      <c r="B9" s="11" t="str">
        <f t="shared" si="0"/>
        <v>別紙3-2</v>
      </c>
      <c r="C9" s="14" t="s">
        <v>1760</v>
      </c>
      <c r="D9" s="17"/>
      <c r="E9" s="20" t="s">
        <v>1711</v>
      </c>
    </row>
    <row r="10" spans="1:5" ht="25.5" customHeight="1">
      <c r="A10" s="8" t="s">
        <v>1735</v>
      </c>
      <c r="B10" s="11" t="str">
        <f t="shared" si="0"/>
        <v>別紙4</v>
      </c>
      <c r="C10" s="14" t="s">
        <v>1761</v>
      </c>
      <c r="D10" s="17"/>
      <c r="E10" s="20"/>
    </row>
    <row r="11" spans="1:5" ht="37.5" customHeight="1">
      <c r="A11" s="8" t="s">
        <v>1734</v>
      </c>
      <c r="B11" s="11" t="str">
        <f t="shared" si="0"/>
        <v>別紙5</v>
      </c>
      <c r="C11" s="14" t="s">
        <v>678</v>
      </c>
      <c r="D11" s="17"/>
      <c r="E11" s="19" t="s">
        <v>1711</v>
      </c>
    </row>
    <row r="12" spans="1:5" ht="25.5" customHeight="1">
      <c r="A12" s="8" t="s">
        <v>1113</v>
      </c>
      <c r="B12" s="11" t="str">
        <f t="shared" si="0"/>
        <v>別紙6-1</v>
      </c>
      <c r="C12" s="14" t="str">
        <v>視覚・聴覚言語障害者支援体制加算（Ⅰ）に関する届出書</v>
      </c>
      <c r="D12" s="17"/>
      <c r="E12" s="20" t="s">
        <v>948</v>
      </c>
    </row>
    <row r="13" spans="1:5" ht="25.5" customHeight="1">
      <c r="A13" s="8" t="s">
        <v>5</v>
      </c>
      <c r="B13" s="11" t="str">
        <f t="shared" si="0"/>
        <v>別紙6-2</v>
      </c>
      <c r="C13" s="14" t="str">
        <v>視覚・聴覚言語障害者支援体制加算（Ⅱ）に関する届出書</v>
      </c>
      <c r="D13" s="17"/>
      <c r="E13" s="20" t="s">
        <v>948</v>
      </c>
    </row>
    <row r="14" spans="1:5" ht="25.5" customHeight="1">
      <c r="A14" s="8" t="s">
        <v>1800</v>
      </c>
      <c r="B14" s="11" t="str">
        <f t="shared" si="0"/>
        <v>別紙7</v>
      </c>
      <c r="C14" s="14" t="str">
        <v>高次脳機能障害者支援体制加算に関する届出書</v>
      </c>
      <c r="D14" s="17"/>
      <c r="E14" s="20" t="s">
        <v>1665</v>
      </c>
    </row>
    <row r="15" spans="1:5" ht="25.5" customHeight="1">
      <c r="A15" s="8" t="s">
        <v>1768</v>
      </c>
      <c r="B15" s="11" t="str">
        <f t="shared" si="0"/>
        <v>別紙８-１</v>
      </c>
      <c r="C15" s="14" t="s">
        <v>192</v>
      </c>
      <c r="D15" s="17"/>
      <c r="E15" s="20" t="s">
        <v>1781</v>
      </c>
    </row>
    <row r="16" spans="1:5" ht="25.5" customHeight="1">
      <c r="A16" s="8" t="s">
        <v>1801</v>
      </c>
      <c r="B16" s="11" t="str">
        <f t="shared" si="0"/>
        <v>別紙８-２</v>
      </c>
      <c r="C16" s="14" t="s">
        <v>1244</v>
      </c>
      <c r="D16" s="17"/>
      <c r="E16" s="20" t="s">
        <v>1781</v>
      </c>
    </row>
    <row r="17" spans="1:5" ht="25.5" customHeight="1">
      <c r="A17" s="8" t="s">
        <v>1802</v>
      </c>
      <c r="B17" s="11" t="str">
        <f t="shared" si="0"/>
        <v>別紙８-３</v>
      </c>
      <c r="C17" s="14" t="s">
        <v>1066</v>
      </c>
      <c r="D17" s="17"/>
      <c r="E17" s="20" t="s">
        <v>1783</v>
      </c>
    </row>
    <row r="18" spans="1:5" ht="25.5" customHeight="1">
      <c r="A18" s="8" t="s">
        <v>1803</v>
      </c>
      <c r="B18" s="11" t="str">
        <f t="shared" si="0"/>
        <v>別紙９-１</v>
      </c>
      <c r="C18" s="14" t="s">
        <v>1804</v>
      </c>
      <c r="D18" s="17"/>
      <c r="E18" s="20" t="s">
        <v>1784</v>
      </c>
    </row>
    <row r="19" spans="1:5" ht="25.5" customHeight="1">
      <c r="A19" s="8" t="s">
        <v>1718</v>
      </c>
      <c r="B19" s="11" t="str">
        <f t="shared" si="0"/>
        <v>別紙９-２</v>
      </c>
      <c r="C19" s="14" t="s">
        <v>1762</v>
      </c>
      <c r="D19" s="17"/>
      <c r="E19" s="20" t="s">
        <v>1784</v>
      </c>
    </row>
    <row r="20" spans="1:5" ht="25.5" customHeight="1">
      <c r="A20" s="8" t="s">
        <v>1182</v>
      </c>
      <c r="B20" s="11" t="str">
        <f t="shared" si="0"/>
        <v>別紙10</v>
      </c>
      <c r="C20" s="14" t="s">
        <v>386</v>
      </c>
      <c r="D20" s="17"/>
      <c r="E20" s="19" t="s">
        <v>475</v>
      </c>
    </row>
    <row r="21" spans="1:5" ht="63.75" customHeight="1">
      <c r="A21" s="8" t="s">
        <v>1439</v>
      </c>
      <c r="B21" s="11" t="str">
        <f t="shared" si="0"/>
        <v>別紙11</v>
      </c>
      <c r="C21" s="14" t="s">
        <v>246</v>
      </c>
      <c r="D21" s="17"/>
      <c r="E21" s="21" t="s">
        <v>1785</v>
      </c>
    </row>
    <row r="22" spans="1:5" ht="44.25" customHeight="1">
      <c r="A22" s="8" t="s">
        <v>1805</v>
      </c>
      <c r="B22" s="11" t="str">
        <f t="shared" si="0"/>
        <v>別紙12</v>
      </c>
      <c r="C22" s="14" t="s">
        <v>1684</v>
      </c>
      <c r="D22" s="17"/>
      <c r="E22" s="19" t="str">
        <v>組織体制図・資格証の写し・（嘱託医契約書の写し）
重度障害者等包括支援は、GHのみ</v>
      </c>
    </row>
    <row r="23" spans="1:5" ht="42" customHeight="1">
      <c r="A23" s="8" t="s">
        <v>1278</v>
      </c>
      <c r="B23" s="11" t="str">
        <f t="shared" si="0"/>
        <v>別紙13</v>
      </c>
      <c r="C23" s="14" t="s">
        <v>1332</v>
      </c>
      <c r="D23" s="17"/>
      <c r="E23" s="19" t="str">
        <v>運営規定・資格証の写し
重度障害者等包括支援は、GHのみ</v>
      </c>
    </row>
    <row r="24" spans="1:5" ht="42" customHeight="1">
      <c r="A24" s="8" t="s">
        <v>3</v>
      </c>
      <c r="B24" s="11" t="str">
        <f t="shared" si="0"/>
        <v>別紙14</v>
      </c>
      <c r="C24" s="14" t="s">
        <v>1733</v>
      </c>
      <c r="D24" s="17"/>
      <c r="E24" s="19" t="str">
        <v>研修修了証の写し
重度障害者等包括支援は、GHのみ</v>
      </c>
    </row>
    <row r="25" spans="1:5" ht="25.5" customHeight="1">
      <c r="A25" s="8" t="s">
        <v>1806</v>
      </c>
      <c r="B25" s="11" t="str">
        <f t="shared" si="0"/>
        <v>別紙15</v>
      </c>
      <c r="C25" s="14" t="s">
        <v>1764</v>
      </c>
      <c r="D25" s="17"/>
      <c r="E25" s="20" t="s">
        <v>1352</v>
      </c>
    </row>
    <row r="26" spans="1:5" ht="25.5" customHeight="1">
      <c r="A26" s="8" t="s">
        <v>1417</v>
      </c>
      <c r="B26" s="11" t="str">
        <f t="shared" si="0"/>
        <v>別紙16</v>
      </c>
      <c r="C26" s="14" t="s">
        <v>476</v>
      </c>
      <c r="D26" s="17"/>
      <c r="E26" s="20" t="s">
        <v>1711</v>
      </c>
    </row>
    <row r="27" spans="1:5" ht="25.5" customHeight="1">
      <c r="A27" s="8" t="s">
        <v>1807</v>
      </c>
      <c r="B27" s="11" t="str">
        <f t="shared" si="0"/>
        <v>別紙17</v>
      </c>
      <c r="C27" s="14" t="s">
        <v>1114</v>
      </c>
      <c r="D27" s="17"/>
      <c r="E27" s="20"/>
    </row>
    <row r="28" spans="1:5" ht="25.5" customHeight="1">
      <c r="A28" s="8" t="s">
        <v>788</v>
      </c>
      <c r="B28" s="11" t="str">
        <f t="shared" si="0"/>
        <v>別紙18</v>
      </c>
      <c r="C28" s="14" t="s">
        <v>1765</v>
      </c>
      <c r="D28" s="17"/>
      <c r="E28" s="20"/>
    </row>
    <row r="29" spans="1:5" ht="25.5" customHeight="1">
      <c r="A29" s="8" t="s">
        <v>1808</v>
      </c>
      <c r="B29" s="11" t="str">
        <f t="shared" si="0"/>
        <v>別紙19</v>
      </c>
      <c r="C29" s="14" t="s">
        <v>158</v>
      </c>
      <c r="D29" s="17"/>
      <c r="E29" s="20" t="s">
        <v>1711</v>
      </c>
    </row>
    <row r="30" spans="1:5" ht="25.5" customHeight="1">
      <c r="A30" s="8" t="s">
        <v>415</v>
      </c>
      <c r="B30" s="11" t="str">
        <f t="shared" si="0"/>
        <v>別紙20</v>
      </c>
      <c r="C30" s="14" t="s">
        <v>1767</v>
      </c>
      <c r="D30" s="17"/>
      <c r="E30" s="20"/>
    </row>
    <row r="31" spans="1:5" ht="25.5" customHeight="1">
      <c r="A31" s="8" t="s">
        <v>1809</v>
      </c>
      <c r="B31" s="11" t="str">
        <f t="shared" si="0"/>
        <v>別紙21</v>
      </c>
      <c r="C31" s="14" t="s">
        <v>69</v>
      </c>
      <c r="D31" s="17"/>
      <c r="E31" s="20"/>
    </row>
    <row r="32" spans="1:5" ht="25.5" customHeight="1">
      <c r="A32" s="8" t="s">
        <v>982</v>
      </c>
      <c r="B32" s="11" t="str">
        <f t="shared" si="0"/>
        <v>別紙22</v>
      </c>
      <c r="C32" s="14" t="str">
        <v>障害者支援施設等感染対策向上加算に関する届出書</v>
      </c>
      <c r="D32" s="17"/>
      <c r="E32" s="20" t="s">
        <v>988</v>
      </c>
    </row>
    <row r="33" spans="1:5" ht="29.25" customHeight="1">
      <c r="A33" s="8" t="s">
        <v>1319</v>
      </c>
      <c r="B33" s="11" t="str">
        <f t="shared" si="0"/>
        <v>別紙23-１</v>
      </c>
      <c r="C33" s="14" t="s">
        <v>95</v>
      </c>
      <c r="D33" s="17"/>
      <c r="E33" s="19" t="s">
        <v>262</v>
      </c>
    </row>
    <row r="34" spans="1:5" ht="29.25" customHeight="1">
      <c r="A34" s="8" t="s">
        <v>1810</v>
      </c>
      <c r="B34" s="11" t="str">
        <f t="shared" si="0"/>
        <v>別紙23-２</v>
      </c>
      <c r="C34" s="14" t="s">
        <v>261</v>
      </c>
      <c r="D34" s="17"/>
      <c r="E34" s="19" t="s">
        <v>262</v>
      </c>
    </row>
    <row r="35" spans="1:5" ht="29.25" customHeight="1">
      <c r="A35" s="8" t="s">
        <v>276</v>
      </c>
      <c r="B35" s="11" t="str">
        <f t="shared" si="0"/>
        <v>別紙24</v>
      </c>
      <c r="C35" s="14" t="s">
        <v>585</v>
      </c>
      <c r="D35" s="17"/>
      <c r="E35" s="19" t="s">
        <v>262</v>
      </c>
    </row>
    <row r="36" spans="1:5" ht="25.5" customHeight="1">
      <c r="A36" s="8" t="s">
        <v>1639</v>
      </c>
      <c r="B36" s="11" t="str">
        <f t="shared" si="0"/>
        <v>別紙25</v>
      </c>
      <c r="C36" s="14" t="s">
        <v>1769</v>
      </c>
      <c r="D36" s="17"/>
      <c r="E36" s="20" t="s">
        <v>223</v>
      </c>
    </row>
    <row r="37" spans="1:5" ht="25.5" customHeight="1">
      <c r="A37" s="8" t="s">
        <v>1811</v>
      </c>
      <c r="B37" s="11" t="str">
        <f t="shared" si="0"/>
        <v>別紙26</v>
      </c>
      <c r="C37" s="14" t="s">
        <v>1759</v>
      </c>
      <c r="D37" s="17"/>
      <c r="E37" s="20" t="s">
        <v>1146</v>
      </c>
    </row>
    <row r="38" spans="1:5" ht="25.5" customHeight="1">
      <c r="A38" s="8" t="s">
        <v>1812</v>
      </c>
      <c r="B38" s="11" t="str">
        <f t="shared" si="0"/>
        <v>別紙27</v>
      </c>
      <c r="C38" s="14" t="s">
        <v>1813</v>
      </c>
      <c r="D38" s="17"/>
      <c r="E38" s="20" t="s">
        <v>1463</v>
      </c>
    </row>
    <row r="39" spans="1:5" ht="25.5" customHeight="1">
      <c r="A39" s="8" t="s">
        <v>1002</v>
      </c>
      <c r="B39" s="11" t="str">
        <f t="shared" si="0"/>
        <v>別紙28</v>
      </c>
      <c r="C39" s="14" t="s">
        <v>1716</v>
      </c>
      <c r="D39" s="17"/>
      <c r="E39" s="20"/>
    </row>
    <row r="40" spans="1:5" ht="25.5" customHeight="1">
      <c r="A40" s="8" t="s">
        <v>1814</v>
      </c>
      <c r="B40" s="11" t="str">
        <f t="shared" si="0"/>
        <v>別紙29-１</v>
      </c>
      <c r="C40" s="14" t="s">
        <v>398</v>
      </c>
      <c r="D40" s="17"/>
      <c r="E40" s="20"/>
    </row>
    <row r="41" spans="1:5" ht="25.5" customHeight="1">
      <c r="A41" s="8" t="s">
        <v>1492</v>
      </c>
      <c r="B41" s="11" t="str">
        <f t="shared" si="0"/>
        <v>別紙29-２</v>
      </c>
      <c r="C41" s="14" t="s">
        <v>1815</v>
      </c>
      <c r="D41" s="17"/>
      <c r="E41" s="22" t="s">
        <v>388</v>
      </c>
    </row>
    <row r="42" spans="1:5" ht="25.5" customHeight="1">
      <c r="A42" s="8" t="s">
        <v>1816</v>
      </c>
      <c r="B42" s="11" t="str">
        <f t="shared" si="0"/>
        <v>別紙30</v>
      </c>
      <c r="C42" s="14" t="s">
        <v>1770</v>
      </c>
      <c r="D42" s="17"/>
      <c r="E42" s="20" t="s">
        <v>1786</v>
      </c>
    </row>
    <row r="43" spans="1:5" ht="25.5" customHeight="1">
      <c r="A43" s="8" t="s">
        <v>1782</v>
      </c>
      <c r="B43" s="11" t="str">
        <f t="shared" si="0"/>
        <v>別紙31</v>
      </c>
      <c r="C43" s="14" t="s">
        <v>1771</v>
      </c>
      <c r="D43" s="17"/>
      <c r="E43" s="20" t="s">
        <v>1787</v>
      </c>
    </row>
    <row r="44" spans="1:5" ht="25.5" customHeight="1">
      <c r="A44" s="8" t="s">
        <v>1431</v>
      </c>
      <c r="B44" s="11" t="str">
        <f t="shared" si="0"/>
        <v>別紙32</v>
      </c>
      <c r="C44" s="14" t="s">
        <v>1726</v>
      </c>
      <c r="D44" s="17"/>
      <c r="E44" s="20" t="s">
        <v>1788</v>
      </c>
    </row>
    <row r="45" spans="1:5" ht="25.5" customHeight="1">
      <c r="A45" s="8" t="s">
        <v>508</v>
      </c>
      <c r="B45" s="11" t="str">
        <f t="shared" si="0"/>
        <v>別紙33</v>
      </c>
      <c r="C45" s="14" t="s">
        <v>1289</v>
      </c>
      <c r="D45" s="17"/>
      <c r="E45" s="20"/>
    </row>
    <row r="46" spans="1:5" ht="25.5" customHeight="1">
      <c r="A46" s="8" t="s">
        <v>1817</v>
      </c>
      <c r="B46" s="11" t="str">
        <f t="shared" si="0"/>
        <v>別紙34</v>
      </c>
      <c r="C46" s="14" t="s">
        <v>394</v>
      </c>
      <c r="D46" s="17"/>
      <c r="E46" s="19" t="s">
        <v>1126</v>
      </c>
    </row>
    <row r="47" spans="1:5" ht="25.5" customHeight="1">
      <c r="A47" s="8" t="s">
        <v>1550</v>
      </c>
      <c r="B47" s="11" t="str">
        <f t="shared" si="0"/>
        <v>別紙35</v>
      </c>
      <c r="C47" s="14" t="s">
        <v>382</v>
      </c>
      <c r="D47" s="17"/>
      <c r="E47" s="19" t="s">
        <v>1789</v>
      </c>
    </row>
    <row r="48" spans="1:5" ht="25.5" customHeight="1">
      <c r="A48" s="8" t="s">
        <v>1818</v>
      </c>
      <c r="B48" s="11" t="str">
        <f t="shared" si="0"/>
        <v>別紙36</v>
      </c>
      <c r="C48" s="14" t="s">
        <v>1766</v>
      </c>
      <c r="D48" s="17"/>
      <c r="E48" s="20" t="s">
        <v>525</v>
      </c>
    </row>
    <row r="49" spans="1:5" ht="25.5" customHeight="1">
      <c r="A49" s="8" t="s">
        <v>1873</v>
      </c>
      <c r="B49" s="11" t="str">
        <f t="shared" si="0"/>
        <v>別紙37-1</v>
      </c>
      <c r="C49" s="14" t="s">
        <v>1772</v>
      </c>
      <c r="D49" s="17"/>
      <c r="E49" s="20" t="s">
        <v>1522</v>
      </c>
    </row>
    <row r="50" spans="1:5" ht="25.5" customHeight="1">
      <c r="A50" s="8" t="s">
        <v>1458</v>
      </c>
      <c r="B50" s="11" t="str">
        <f t="shared" si="0"/>
        <v>別紙37-2</v>
      </c>
      <c r="C50" s="14" t="s">
        <v>589</v>
      </c>
      <c r="D50" s="17"/>
      <c r="E50" s="22" t="s">
        <v>1891</v>
      </c>
    </row>
    <row r="51" spans="1:5" ht="25.5" customHeight="1">
      <c r="A51" s="8" t="s">
        <v>1874</v>
      </c>
      <c r="B51" s="11" t="str">
        <f t="shared" si="0"/>
        <v>別紙37-3</v>
      </c>
      <c r="C51" s="14" t="s">
        <v>1774</v>
      </c>
      <c r="D51" s="17"/>
      <c r="E51" s="22" t="s">
        <v>1891</v>
      </c>
    </row>
    <row r="52" spans="1:5" ht="25.5" customHeight="1">
      <c r="A52" s="8" t="s">
        <v>1490</v>
      </c>
      <c r="B52" s="11" t="str">
        <f t="shared" si="0"/>
        <v>別紙38</v>
      </c>
      <c r="C52" s="14" t="s">
        <v>124</v>
      </c>
      <c r="D52" s="17"/>
      <c r="E52" s="22" t="s">
        <v>1165</v>
      </c>
    </row>
    <row r="53" spans="1:5" ht="25.5" customHeight="1">
      <c r="A53" s="8" t="s">
        <v>1728</v>
      </c>
      <c r="B53" s="11" t="str">
        <f t="shared" si="0"/>
        <v>別紙39</v>
      </c>
      <c r="C53" s="14" t="s">
        <v>1362</v>
      </c>
      <c r="D53" s="17"/>
      <c r="E53" s="20" t="s">
        <v>1711</v>
      </c>
    </row>
    <row r="54" spans="1:5" ht="25.5" customHeight="1">
      <c r="A54" s="8" t="s">
        <v>1884</v>
      </c>
      <c r="B54" s="11" t="str">
        <f t="shared" si="0"/>
        <v>別紙40-1</v>
      </c>
      <c r="C54" s="14" t="s">
        <v>867</v>
      </c>
      <c r="D54" s="17"/>
      <c r="E54" s="20" t="s">
        <v>1085</v>
      </c>
    </row>
    <row r="55" spans="1:5" ht="25.5" customHeight="1">
      <c r="A55" s="8" t="s">
        <v>747</v>
      </c>
      <c r="B55" s="11" t="str">
        <f t="shared" si="0"/>
        <v>別紙40-2</v>
      </c>
      <c r="C55" s="15" t="s">
        <v>1775</v>
      </c>
      <c r="D55" s="17"/>
      <c r="E55" s="22" t="s">
        <v>1566</v>
      </c>
    </row>
    <row r="56" spans="1:5" ht="25.5" customHeight="1">
      <c r="A56" s="8" t="s">
        <v>384</v>
      </c>
      <c r="B56" s="11" t="str">
        <f t="shared" si="0"/>
        <v>別紙41</v>
      </c>
      <c r="C56" s="14" t="str">
        <v>強度行動障害者体験利用加算に係る届出書</v>
      </c>
      <c r="D56" s="17"/>
      <c r="E56" s="20" t="s">
        <v>1781</v>
      </c>
    </row>
    <row r="57" spans="1:5" ht="25.5" customHeight="1">
      <c r="A57" s="8" t="s">
        <v>910</v>
      </c>
      <c r="B57" s="11" t="str">
        <f t="shared" si="0"/>
        <v>別紙42</v>
      </c>
      <c r="C57" s="14" t="s">
        <v>1820</v>
      </c>
      <c r="D57" s="17"/>
      <c r="E57" s="20" t="s">
        <v>1420</v>
      </c>
    </row>
    <row r="58" spans="1:5" ht="25.5" customHeight="1">
      <c r="A58" s="8" t="s">
        <v>1819</v>
      </c>
      <c r="B58" s="11" t="str">
        <f t="shared" si="0"/>
        <v>別紙43</v>
      </c>
      <c r="C58" s="14" t="s">
        <v>1821</v>
      </c>
      <c r="D58" s="17"/>
      <c r="E58" s="20"/>
    </row>
    <row r="59" spans="1:5" ht="52.8">
      <c r="A59" s="8" t="s">
        <v>1657</v>
      </c>
      <c r="B59" s="11" t="str">
        <f t="shared" si="0"/>
        <v>別紙44</v>
      </c>
      <c r="C59" s="15" t="s">
        <v>1386</v>
      </c>
      <c r="D59" s="17"/>
      <c r="E59" s="20"/>
    </row>
    <row r="60" spans="1:5" ht="25.5" customHeight="1">
      <c r="A60" s="8" t="s">
        <v>1145</v>
      </c>
      <c r="B60" s="11" t="str">
        <f t="shared" si="0"/>
        <v>別紙45</v>
      </c>
      <c r="C60" s="14" t="s">
        <v>496</v>
      </c>
      <c r="D60" s="17"/>
      <c r="E60" s="20"/>
    </row>
    <row r="61" spans="1:5" ht="25.5" customHeight="1">
      <c r="A61" s="8" t="s">
        <v>1713</v>
      </c>
      <c r="B61" s="11" t="str">
        <f t="shared" si="0"/>
        <v>別紙46-１</v>
      </c>
      <c r="C61" s="14" t="s">
        <v>97</v>
      </c>
      <c r="D61" s="17"/>
      <c r="E61" s="20"/>
    </row>
    <row r="62" spans="1:5" ht="52.8">
      <c r="A62" s="8" t="s">
        <v>1151</v>
      </c>
      <c r="B62" s="11" t="str">
        <f t="shared" si="0"/>
        <v>別紙46-２</v>
      </c>
      <c r="C62" s="15" t="s">
        <v>1169</v>
      </c>
      <c r="D62" s="17"/>
      <c r="E62" s="20"/>
    </row>
    <row r="63" spans="1:5" ht="25.5" customHeight="1">
      <c r="A63" s="8" t="s">
        <v>181</v>
      </c>
      <c r="B63" s="11" t="str">
        <f t="shared" si="0"/>
        <v>別紙47</v>
      </c>
      <c r="C63" s="14" t="s">
        <v>1021</v>
      </c>
      <c r="D63" s="17"/>
      <c r="E63" s="20"/>
    </row>
    <row r="64" spans="1:5" ht="25.5" customHeight="1">
      <c r="A64" s="8" t="s">
        <v>1303</v>
      </c>
      <c r="B64" s="11" t="str">
        <f t="shared" si="0"/>
        <v>別紙48</v>
      </c>
      <c r="C64" s="14" t="s">
        <v>1776</v>
      </c>
      <c r="D64" s="17"/>
      <c r="E64" s="22" t="str">
        <v>重度障害者等包括支援は、短期入所のみ</v>
      </c>
    </row>
    <row r="65" spans="1:5" ht="25.5" customHeight="1">
      <c r="A65" s="8" t="s">
        <v>1822</v>
      </c>
      <c r="B65" s="11" t="str">
        <f t="shared" si="0"/>
        <v>別紙49</v>
      </c>
      <c r="C65" s="14" t="s">
        <v>1644</v>
      </c>
      <c r="D65" s="17"/>
      <c r="E65" s="20" t="s">
        <v>1711</v>
      </c>
    </row>
    <row r="66" spans="1:5" ht="25.5" customHeight="1">
      <c r="A66" s="8" t="s">
        <v>1823</v>
      </c>
      <c r="B66" s="11" t="str">
        <f t="shared" si="0"/>
        <v>別紙50</v>
      </c>
      <c r="C66" s="14" t="s">
        <v>1777</v>
      </c>
      <c r="D66" s="17"/>
      <c r="E66" s="20" t="s">
        <v>1711</v>
      </c>
    </row>
    <row r="67" spans="1:5" ht="25.5" customHeight="1">
      <c r="A67" s="8" t="s">
        <v>287</v>
      </c>
      <c r="B67" s="11" t="str">
        <f t="shared" si="0"/>
        <v>別紙51-１</v>
      </c>
      <c r="C67" s="14" t="s">
        <v>232</v>
      </c>
      <c r="D67" s="17"/>
      <c r="E67" s="20" t="s">
        <v>1790</v>
      </c>
    </row>
    <row r="68" spans="1:5" ht="25.5" customHeight="1">
      <c r="A68" s="8" t="s">
        <v>1824</v>
      </c>
      <c r="B68" s="11" t="str">
        <f t="shared" ref="B68:B75" si="1">HYPERLINK("#'"&amp;A68&amp;"'!A1",A68)</f>
        <v>別紙51-２</v>
      </c>
      <c r="C68" s="14" t="s">
        <v>993</v>
      </c>
      <c r="D68" s="17"/>
      <c r="E68" s="20" t="s">
        <v>1790</v>
      </c>
    </row>
    <row r="69" spans="1:5" ht="25.5" customHeight="1">
      <c r="A69" s="8" t="s">
        <v>798</v>
      </c>
      <c r="B69" s="11" t="str">
        <f t="shared" si="1"/>
        <v>別紙51-３</v>
      </c>
      <c r="C69" s="14" t="s">
        <v>1778</v>
      </c>
      <c r="D69" s="17"/>
      <c r="E69" s="20" t="s">
        <v>1790</v>
      </c>
    </row>
    <row r="70" spans="1:5" ht="25.5" customHeight="1">
      <c r="A70" s="8" t="s">
        <v>1758</v>
      </c>
      <c r="B70" s="11" t="str">
        <f t="shared" si="1"/>
        <v>別紙52</v>
      </c>
      <c r="C70" s="14" t="s">
        <v>1779</v>
      </c>
      <c r="D70" s="17"/>
      <c r="E70" s="20"/>
    </row>
    <row r="71" spans="1:5" ht="25.5" customHeight="1">
      <c r="A71" s="8" t="s">
        <v>1174</v>
      </c>
      <c r="B71" s="11" t="str">
        <f t="shared" si="1"/>
        <v>別紙53</v>
      </c>
      <c r="C71" s="14" t="str">
        <v>障害基礎年金１級を受給する利用者の状況（重度者支援体制加算に係る届出書）</v>
      </c>
      <c r="D71" s="17"/>
      <c r="E71" s="20"/>
    </row>
    <row r="72" spans="1:5" ht="42.75" customHeight="1">
      <c r="A72" s="8" t="s">
        <v>149</v>
      </c>
      <c r="B72" s="11" t="str">
        <f t="shared" si="1"/>
        <v>別紙54</v>
      </c>
      <c r="C72" s="14" t="s">
        <v>1780</v>
      </c>
      <c r="D72" s="17"/>
      <c r="E72" s="19" t="s">
        <v>299</v>
      </c>
    </row>
    <row r="73" spans="1:5" ht="25.5" customHeight="1">
      <c r="A73" s="8" t="s">
        <v>324</v>
      </c>
      <c r="B73" s="11" t="str">
        <f t="shared" si="1"/>
        <v>別紙55</v>
      </c>
      <c r="C73" s="14" t="s">
        <v>1737</v>
      </c>
      <c r="D73" s="17"/>
      <c r="E73" s="20" t="s">
        <v>1791</v>
      </c>
    </row>
    <row r="74" spans="1:5" ht="25.5" customHeight="1">
      <c r="A74" s="8" t="s">
        <v>1544</v>
      </c>
      <c r="B74" s="11" t="str">
        <f t="shared" si="1"/>
        <v>別紙56</v>
      </c>
      <c r="C74" s="14" t="s">
        <v>1530</v>
      </c>
      <c r="D74" s="17"/>
      <c r="E74" s="20"/>
    </row>
    <row r="75" spans="1:5" ht="26.4">
      <c r="A75" s="8" t="s">
        <v>1899</v>
      </c>
      <c r="B75" s="11" t="str">
        <f t="shared" si="1"/>
        <v>別紙57</v>
      </c>
      <c r="C75" s="14" t="s">
        <v>1628</v>
      </c>
      <c r="D75" s="17"/>
      <c r="E75" s="20"/>
    </row>
  </sheetData>
  <autoFilter ref="A3:E74"/>
  <customSheetViews>
    <customSheetView guid="{0E755BD3-6999-CD45-9159-A46609466F2A}" scale="55" fitToPage="1" printArea="1" showAutoFilter="1" hiddenColumns="1" view="pageBreakPreview">
      <pane xSplit="3" ySplit="3" topLeftCell="D67" activePane="bottomRight" state="frozen"/>
      <selection activeCell="C94" sqref="C94"/>
      <colBreaks count="1" manualBreakCount="1">
        <brk id="6" max="72" man="1"/>
      </colBreaks>
      <pageMargins left="0.23" right="0.17" top="0.31" bottom="0.2" header="0.21" footer="0.17"/>
      <pageSetup paperSize="9" r:id="rId1"/>
      <autoFilter ref="A3:E3"/>
    </customSheetView>
  </customSheetViews>
  <mergeCells count="1">
    <mergeCell ref="B1:E1"/>
  </mergeCells>
  <phoneticPr fontId="9"/>
  <conditionalFormatting sqref="D4:D75">
    <cfRule type="cellIs" dxfId="100" priority="1" operator="equal">
      <formula>"○"</formula>
    </cfRule>
  </conditionalFormatting>
  <dataValidations count="1">
    <dataValidation type="list" allowBlank="1" showDropDown="0" showInputMessage="1" showErrorMessage="1" sqref="D4:D75">
      <formula1>"○"</formula1>
    </dataValidation>
  </dataValidations>
  <pageMargins left="0.23" right="0.17" top="0.31" bottom="0.2" header="0.21" footer="0.17"/>
  <pageSetup paperSize="9" scale="35" fitToWidth="1" fitToHeight="1" orientation="portrait" usePrinterDefaults="1" r:id="rId2"/>
  <colBreaks count="1" manualBreakCount="1">
    <brk id="6" max="72"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dimension ref="A1:AM51"/>
  <sheetViews>
    <sheetView view="pageBreakPreview" zoomScale="70" zoomScaleSheetLayoutView="70" workbookViewId="0">
      <selection activeCell="AP11" sqref="AP11"/>
    </sheetView>
  </sheetViews>
  <sheetFormatPr defaultColWidth="8.625" defaultRowHeight="21" customHeight="1"/>
  <cols>
    <col min="1" max="1" width="7.875" style="325" customWidth="1"/>
    <col min="2" max="23" width="2.625" style="325" customWidth="1"/>
    <col min="24" max="24" width="5.5" style="325" customWidth="1"/>
    <col min="25" max="25" width="4.375" style="325" customWidth="1"/>
    <col min="26" max="37" width="2.625" style="325" customWidth="1"/>
    <col min="38" max="38" width="2.5" style="325" customWidth="1"/>
    <col min="39" max="39" width="9" style="325" customWidth="1"/>
    <col min="40" max="40" width="2.5" style="325" customWidth="1"/>
    <col min="41" max="16384" width="8.625" style="325"/>
  </cols>
  <sheetData>
    <row r="1" spans="1:39" s="326" customFormat="1" ht="19.5" customHeight="1">
      <c r="A1" s="35" t="str">
        <f>HYPERLINK("#加算届出書一覧表!A1","目次へ戻る")</f>
        <v>目次へ戻る</v>
      </c>
    </row>
    <row r="2" spans="1:39" s="327" customFormat="1" ht="20.100000000000001" customHeight="1">
      <c r="B2" s="328" t="s">
        <v>898</v>
      </c>
      <c r="C2" s="328"/>
      <c r="D2" s="328"/>
      <c r="E2" s="328"/>
      <c r="F2" s="328"/>
      <c r="G2" s="328"/>
    </row>
    <row r="3" spans="1:39" s="327" customFormat="1" ht="20.100000000000001" customHeight="1">
      <c r="AA3" s="358" t="s">
        <v>899</v>
      </c>
      <c r="AB3" s="358"/>
      <c r="AC3" s="358"/>
      <c r="AD3" s="358"/>
      <c r="AE3" s="358"/>
      <c r="AF3" s="358"/>
      <c r="AG3" s="358"/>
      <c r="AH3" s="358"/>
      <c r="AI3" s="358"/>
      <c r="AJ3" s="358"/>
    </row>
    <row r="4" spans="1:39" s="327" customFormat="1" ht="20.100000000000001" customHeight="1"/>
    <row r="5" spans="1:39" ht="21" customHeight="1">
      <c r="B5" s="331" t="s">
        <v>901</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row>
    <row r="6" spans="1:39" s="328" customFormat="1" ht="18" customHeight="1">
      <c r="A6" s="330"/>
      <c r="B6" s="330"/>
      <c r="C6" s="330"/>
      <c r="D6" s="330"/>
      <c r="E6" s="330"/>
      <c r="F6" s="330"/>
      <c r="G6" s="330"/>
      <c r="H6" s="330"/>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row>
    <row r="7" spans="1:39" s="328" customFormat="1" ht="29.25" customHeight="1">
      <c r="A7" s="330"/>
      <c r="B7" s="332" t="s">
        <v>902</v>
      </c>
      <c r="C7" s="332"/>
      <c r="D7" s="332"/>
      <c r="E7" s="332"/>
      <c r="F7" s="332"/>
      <c r="G7" s="332"/>
      <c r="H7" s="332"/>
      <c r="I7" s="332"/>
      <c r="J7" s="332"/>
      <c r="K7" s="332"/>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28"/>
      <c r="AL7" s="328"/>
      <c r="AM7" s="328"/>
    </row>
    <row r="8" spans="1:39" s="328" customFormat="1" ht="31.5" customHeight="1">
      <c r="A8" s="330"/>
      <c r="B8" s="332" t="s">
        <v>903</v>
      </c>
      <c r="C8" s="332"/>
      <c r="D8" s="332"/>
      <c r="E8" s="332"/>
      <c r="F8" s="332"/>
      <c r="G8" s="332"/>
      <c r="H8" s="332"/>
      <c r="I8" s="332"/>
      <c r="J8" s="332"/>
      <c r="K8" s="332"/>
      <c r="L8" s="351"/>
      <c r="M8" s="351"/>
      <c r="N8" s="351"/>
      <c r="O8" s="351"/>
      <c r="P8" s="351"/>
      <c r="Q8" s="351"/>
      <c r="R8" s="351"/>
      <c r="S8" s="351"/>
      <c r="T8" s="351"/>
      <c r="U8" s="351"/>
      <c r="V8" s="351"/>
      <c r="W8" s="351"/>
      <c r="X8" s="351"/>
      <c r="Y8" s="351"/>
      <c r="Z8" s="340" t="s">
        <v>905</v>
      </c>
      <c r="AA8" s="340"/>
      <c r="AB8" s="340"/>
      <c r="AC8" s="340"/>
      <c r="AD8" s="340"/>
      <c r="AE8" s="340"/>
      <c r="AF8" s="340"/>
      <c r="AG8" s="371" t="s">
        <v>907</v>
      </c>
      <c r="AH8" s="371"/>
      <c r="AI8" s="371"/>
      <c r="AJ8" s="371"/>
      <c r="AK8" s="328"/>
      <c r="AL8" s="328"/>
      <c r="AM8" s="328"/>
    </row>
    <row r="9" spans="1:39" s="328" customFormat="1" ht="29.25" customHeight="1">
      <c r="A9" s="328"/>
      <c r="B9" s="333" t="s">
        <v>258</v>
      </c>
      <c r="C9" s="333"/>
      <c r="D9" s="333"/>
      <c r="E9" s="333"/>
      <c r="F9" s="333"/>
      <c r="G9" s="333"/>
      <c r="H9" s="333"/>
      <c r="I9" s="333"/>
      <c r="J9" s="333"/>
      <c r="K9" s="333"/>
      <c r="L9" s="349" t="s">
        <v>911</v>
      </c>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28"/>
      <c r="AL9" s="328"/>
      <c r="AM9" s="328"/>
    </row>
    <row r="10" spans="1:39" ht="9.75" customHeight="1"/>
    <row r="11" spans="1:39" ht="21" customHeight="1">
      <c r="B11" s="334" t="s">
        <v>724</v>
      </c>
      <c r="C11" s="334"/>
      <c r="D11" s="334"/>
      <c r="E11" s="334"/>
      <c r="F11" s="334"/>
      <c r="G11" s="334"/>
      <c r="H11" s="334"/>
      <c r="I11" s="334"/>
      <c r="J11" s="334"/>
      <c r="K11" s="334"/>
      <c r="L11" s="334"/>
      <c r="M11" s="334"/>
      <c r="N11" s="334"/>
      <c r="O11" s="334"/>
      <c r="P11" s="334"/>
      <c r="Q11" s="334"/>
      <c r="R11" s="334"/>
      <c r="S11" s="334"/>
      <c r="T11" s="334"/>
      <c r="U11" s="334"/>
      <c r="V11" s="334"/>
      <c r="W11" s="334"/>
      <c r="X11" s="334"/>
      <c r="Y11" s="334"/>
      <c r="Z11" s="334"/>
      <c r="AA11" s="334"/>
      <c r="AB11" s="334"/>
      <c r="AC11" s="334"/>
      <c r="AD11" s="334"/>
      <c r="AE11" s="334"/>
      <c r="AF11" s="334"/>
      <c r="AG11" s="334"/>
      <c r="AH11" s="334"/>
      <c r="AI11" s="334"/>
      <c r="AJ11" s="334"/>
    </row>
    <row r="12" spans="1:39" ht="21" customHeight="1">
      <c r="B12" s="335" t="s">
        <v>912</v>
      </c>
      <c r="C12" s="335"/>
      <c r="D12" s="335"/>
      <c r="E12" s="335"/>
      <c r="F12" s="335"/>
      <c r="G12" s="335"/>
      <c r="H12" s="335"/>
      <c r="I12" s="335"/>
      <c r="J12" s="335"/>
      <c r="K12" s="335"/>
      <c r="L12" s="335"/>
      <c r="M12" s="335"/>
      <c r="N12" s="335"/>
      <c r="O12" s="335"/>
      <c r="P12" s="335"/>
      <c r="Q12" s="335"/>
      <c r="R12" s="335"/>
      <c r="S12" s="354"/>
      <c r="T12" s="354"/>
      <c r="U12" s="354"/>
      <c r="V12" s="354"/>
      <c r="W12" s="354"/>
      <c r="X12" s="354"/>
      <c r="Y12" s="354"/>
      <c r="Z12" s="354"/>
      <c r="AA12" s="354"/>
      <c r="AB12" s="354"/>
      <c r="AC12" s="359" t="s">
        <v>34</v>
      </c>
      <c r="AD12" s="364"/>
      <c r="AE12" s="367"/>
      <c r="AF12" s="367"/>
      <c r="AG12" s="367"/>
      <c r="AH12" s="367"/>
      <c r="AI12" s="367"/>
      <c r="AJ12" s="367"/>
      <c r="AM12" s="374"/>
    </row>
    <row r="13" spans="1:39" ht="21" customHeight="1">
      <c r="B13" s="336"/>
      <c r="C13" s="348" t="s">
        <v>179</v>
      </c>
      <c r="D13" s="348"/>
      <c r="E13" s="348"/>
      <c r="F13" s="348"/>
      <c r="G13" s="348"/>
      <c r="H13" s="348"/>
      <c r="I13" s="348"/>
      <c r="J13" s="348"/>
      <c r="K13" s="348"/>
      <c r="L13" s="348"/>
      <c r="M13" s="348"/>
      <c r="N13" s="348"/>
      <c r="O13" s="348"/>
      <c r="P13" s="348"/>
      <c r="Q13" s="348"/>
      <c r="R13" s="348"/>
      <c r="S13" s="355">
        <f>ROUNDUP(S12*50%,1)</f>
        <v>0</v>
      </c>
      <c r="T13" s="355"/>
      <c r="U13" s="355"/>
      <c r="V13" s="355"/>
      <c r="W13" s="355"/>
      <c r="X13" s="355"/>
      <c r="Y13" s="355"/>
      <c r="Z13" s="355"/>
      <c r="AA13" s="355"/>
      <c r="AB13" s="355"/>
      <c r="AC13" s="360" t="s">
        <v>34</v>
      </c>
      <c r="AD13" s="360"/>
      <c r="AE13" s="368"/>
      <c r="AF13" s="368"/>
      <c r="AG13" s="368"/>
      <c r="AH13" s="368"/>
      <c r="AI13" s="368"/>
      <c r="AJ13" s="368"/>
    </row>
    <row r="14" spans="1:39" ht="21" customHeight="1">
      <c r="B14" s="337" t="s">
        <v>913</v>
      </c>
      <c r="C14" s="337"/>
      <c r="D14" s="337"/>
      <c r="E14" s="337"/>
      <c r="F14" s="337"/>
      <c r="G14" s="337"/>
      <c r="H14" s="337"/>
      <c r="I14" s="337"/>
      <c r="J14" s="337"/>
      <c r="K14" s="337"/>
      <c r="L14" s="337"/>
      <c r="M14" s="337"/>
      <c r="N14" s="337"/>
      <c r="O14" s="337"/>
      <c r="P14" s="337"/>
      <c r="Q14" s="337"/>
      <c r="R14" s="337"/>
      <c r="S14" s="356" t="e">
        <f>ROUNDUP(AE26/L26,1)</f>
        <v>#DIV/0!</v>
      </c>
      <c r="T14" s="356"/>
      <c r="U14" s="356"/>
      <c r="V14" s="356"/>
      <c r="W14" s="356"/>
      <c r="X14" s="356"/>
      <c r="Y14" s="356"/>
      <c r="Z14" s="356"/>
      <c r="AA14" s="356"/>
      <c r="AB14" s="356"/>
      <c r="AC14" s="361" t="s">
        <v>34</v>
      </c>
      <c r="AD14" s="361"/>
      <c r="AE14" s="369" t="s">
        <v>915</v>
      </c>
      <c r="AF14" s="369"/>
      <c r="AG14" s="369"/>
      <c r="AH14" s="369"/>
      <c r="AI14" s="369"/>
      <c r="AJ14" s="369"/>
    </row>
    <row r="15" spans="1:39" ht="21" customHeight="1">
      <c r="B15" s="338" t="s">
        <v>48</v>
      </c>
      <c r="C15" s="338"/>
      <c r="D15" s="338"/>
      <c r="E15" s="338"/>
      <c r="F15" s="338"/>
      <c r="G15" s="338"/>
      <c r="H15" s="338"/>
      <c r="I15" s="338"/>
      <c r="J15" s="338"/>
      <c r="K15" s="338"/>
      <c r="L15" s="338" t="s">
        <v>918</v>
      </c>
      <c r="M15" s="338"/>
      <c r="N15" s="338"/>
      <c r="O15" s="338"/>
      <c r="P15" s="338"/>
      <c r="Q15" s="338"/>
      <c r="R15" s="338"/>
      <c r="S15" s="338"/>
      <c r="T15" s="338"/>
      <c r="U15" s="338"/>
      <c r="V15" s="338"/>
      <c r="W15" s="338"/>
      <c r="X15" s="338"/>
      <c r="Y15" s="338" t="s">
        <v>920</v>
      </c>
      <c r="Z15" s="338"/>
      <c r="AA15" s="338"/>
      <c r="AB15" s="338"/>
      <c r="AC15" s="338"/>
      <c r="AD15" s="338"/>
      <c r="AE15" s="338" t="s">
        <v>921</v>
      </c>
      <c r="AF15" s="338"/>
      <c r="AG15" s="338"/>
      <c r="AH15" s="338"/>
      <c r="AI15" s="338"/>
      <c r="AJ15" s="338"/>
    </row>
    <row r="16" spans="1:39" ht="21" customHeight="1">
      <c r="B16" s="339">
        <v>1</v>
      </c>
      <c r="C16" s="349"/>
      <c r="D16" s="349"/>
      <c r="E16" s="349"/>
      <c r="F16" s="349"/>
      <c r="G16" s="349"/>
      <c r="H16" s="349"/>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row>
    <row r="17" spans="2:36" ht="21" customHeight="1">
      <c r="B17" s="339">
        <v>2</v>
      </c>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row>
    <row r="18" spans="2:36" ht="21" customHeight="1">
      <c r="B18" s="339">
        <v>3</v>
      </c>
      <c r="C18" s="349"/>
      <c r="D18" s="349"/>
      <c r="E18" s="349"/>
      <c r="F18" s="349"/>
      <c r="G18" s="349"/>
      <c r="H18" s="349"/>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row>
    <row r="19" spans="2:36" ht="21" customHeight="1">
      <c r="B19" s="339">
        <v>4</v>
      </c>
      <c r="C19" s="349"/>
      <c r="D19" s="349"/>
      <c r="E19" s="349"/>
      <c r="F19" s="349"/>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row>
    <row r="20" spans="2:36" ht="21" customHeight="1">
      <c r="B20" s="339">
        <v>5</v>
      </c>
      <c r="C20" s="349"/>
      <c r="D20" s="349"/>
      <c r="E20" s="349"/>
      <c r="F20" s="349"/>
      <c r="G20" s="349"/>
      <c r="H20" s="349"/>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row>
    <row r="21" spans="2:36" ht="21" customHeight="1">
      <c r="B21" s="339">
        <v>6</v>
      </c>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row>
    <row r="22" spans="2:36" ht="21" customHeight="1">
      <c r="B22" s="339">
        <v>7</v>
      </c>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row>
    <row r="23" spans="2:36" ht="21" customHeight="1">
      <c r="B23" s="339">
        <v>8</v>
      </c>
      <c r="C23" s="349"/>
      <c r="D23" s="349"/>
      <c r="E23" s="349"/>
      <c r="F23" s="349"/>
      <c r="G23" s="349"/>
      <c r="H23" s="349"/>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row>
    <row r="24" spans="2:36" ht="21" customHeight="1">
      <c r="B24" s="339">
        <v>9</v>
      </c>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row>
    <row r="25" spans="2:36" ht="21" customHeight="1">
      <c r="B25" s="339">
        <v>10</v>
      </c>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row>
    <row r="26" spans="2:36" ht="21" customHeight="1">
      <c r="B26" s="340" t="s">
        <v>922</v>
      </c>
      <c r="C26" s="340"/>
      <c r="D26" s="340"/>
      <c r="E26" s="340"/>
      <c r="F26" s="340"/>
      <c r="G26" s="340"/>
      <c r="H26" s="340"/>
      <c r="I26" s="340"/>
      <c r="J26" s="340"/>
      <c r="K26" s="340"/>
      <c r="L26" s="352"/>
      <c r="M26" s="352"/>
      <c r="N26" s="352"/>
      <c r="O26" s="352"/>
      <c r="P26" s="352"/>
      <c r="Q26" s="353" t="s">
        <v>636</v>
      </c>
      <c r="R26" s="353"/>
      <c r="S26" s="338" t="s">
        <v>775</v>
      </c>
      <c r="T26" s="338"/>
      <c r="U26" s="338"/>
      <c r="V26" s="338"/>
      <c r="W26" s="338"/>
      <c r="X26" s="338"/>
      <c r="Y26" s="338"/>
      <c r="Z26" s="338"/>
      <c r="AA26" s="338"/>
      <c r="AB26" s="338"/>
      <c r="AC26" s="338"/>
      <c r="AD26" s="338"/>
      <c r="AE26" s="370">
        <f>SUM(AE16:AJ25)</f>
        <v>0</v>
      </c>
      <c r="AF26" s="370"/>
      <c r="AG26" s="370"/>
      <c r="AH26" s="370"/>
      <c r="AI26" s="370"/>
      <c r="AJ26" s="370"/>
    </row>
    <row r="27" spans="2:36" ht="9" customHeight="1">
      <c r="B27" s="341"/>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row>
    <row r="28" spans="2:36" ht="21" customHeight="1">
      <c r="B28" s="334" t="s">
        <v>10</v>
      </c>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row>
    <row r="29" spans="2:36" ht="21" customHeight="1">
      <c r="B29" s="342" t="s">
        <v>243</v>
      </c>
      <c r="C29" s="342"/>
      <c r="D29" s="342"/>
      <c r="E29" s="342"/>
      <c r="F29" s="342"/>
      <c r="G29" s="342"/>
      <c r="H29" s="342"/>
      <c r="I29" s="342"/>
      <c r="J29" s="342"/>
      <c r="K29" s="342"/>
      <c r="L29" s="342"/>
      <c r="M29" s="342"/>
      <c r="N29" s="342"/>
      <c r="O29" s="342"/>
      <c r="P29" s="342"/>
      <c r="Q29" s="342"/>
      <c r="R29" s="342"/>
      <c r="S29" s="355">
        <f>ROUNDUP(S12/40,1)</f>
        <v>0</v>
      </c>
      <c r="T29" s="355"/>
      <c r="U29" s="355"/>
      <c r="V29" s="355"/>
      <c r="W29" s="355"/>
      <c r="X29" s="355"/>
      <c r="Y29" s="355"/>
      <c r="Z29" s="355"/>
      <c r="AA29" s="355"/>
      <c r="AB29" s="355"/>
      <c r="AC29" s="362" t="s">
        <v>34</v>
      </c>
      <c r="AD29" s="365"/>
      <c r="AE29" s="368"/>
      <c r="AF29" s="368"/>
      <c r="AG29" s="368"/>
      <c r="AH29" s="368"/>
      <c r="AI29" s="368"/>
      <c r="AJ29" s="368"/>
    </row>
    <row r="30" spans="2:36" ht="21" customHeight="1">
      <c r="B30" s="337" t="s">
        <v>870</v>
      </c>
      <c r="C30" s="337"/>
      <c r="D30" s="337"/>
      <c r="E30" s="337"/>
      <c r="F30" s="337"/>
      <c r="G30" s="337"/>
      <c r="H30" s="337"/>
      <c r="I30" s="337"/>
      <c r="J30" s="337"/>
      <c r="K30" s="337"/>
      <c r="L30" s="337"/>
      <c r="M30" s="337"/>
      <c r="N30" s="337"/>
      <c r="O30" s="337"/>
      <c r="P30" s="337"/>
      <c r="Q30" s="337"/>
      <c r="R30" s="337"/>
      <c r="S30" s="357"/>
      <c r="T30" s="357"/>
      <c r="U30" s="357"/>
      <c r="V30" s="357"/>
      <c r="W30" s="357"/>
      <c r="X30" s="357"/>
      <c r="Y30" s="357"/>
      <c r="Z30" s="357"/>
      <c r="AA30" s="357"/>
      <c r="AB30" s="357"/>
      <c r="AC30" s="363" t="s">
        <v>34</v>
      </c>
      <c r="AD30" s="366"/>
      <c r="AE30" s="369" t="s">
        <v>924</v>
      </c>
      <c r="AF30" s="369"/>
      <c r="AG30" s="369"/>
      <c r="AH30" s="369"/>
      <c r="AI30" s="369"/>
      <c r="AJ30" s="369"/>
    </row>
    <row r="31" spans="2:36" ht="21" customHeight="1">
      <c r="B31" s="343" t="s">
        <v>638</v>
      </c>
      <c r="C31" s="343"/>
      <c r="D31" s="343"/>
      <c r="E31" s="343"/>
      <c r="F31" s="343"/>
      <c r="G31" s="343"/>
      <c r="H31" s="343"/>
      <c r="I31" s="343"/>
      <c r="J31" s="343"/>
      <c r="K31" s="343"/>
      <c r="L31" s="343"/>
      <c r="M31" s="343"/>
      <c r="N31" s="343"/>
      <c r="O31" s="343"/>
      <c r="P31" s="343"/>
      <c r="Q31" s="343"/>
      <c r="R31" s="343"/>
      <c r="S31" s="343" t="s">
        <v>925</v>
      </c>
      <c r="T31" s="343"/>
      <c r="U31" s="343"/>
      <c r="V31" s="343"/>
      <c r="W31" s="343"/>
      <c r="X31" s="343"/>
      <c r="Y31" s="343"/>
      <c r="Z31" s="343"/>
      <c r="AA31" s="343"/>
      <c r="AB31" s="343"/>
      <c r="AC31" s="343"/>
      <c r="AD31" s="343"/>
      <c r="AE31" s="343"/>
      <c r="AF31" s="343"/>
      <c r="AG31" s="343"/>
      <c r="AH31" s="343"/>
      <c r="AI31" s="343"/>
      <c r="AJ31" s="343"/>
    </row>
    <row r="32" spans="2:36" ht="21" customHeight="1">
      <c r="B32" s="339">
        <v>1</v>
      </c>
      <c r="C32" s="349"/>
      <c r="D32" s="349"/>
      <c r="E32" s="349"/>
      <c r="F32" s="349"/>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49"/>
      <c r="AI32" s="349"/>
      <c r="AJ32" s="349"/>
    </row>
    <row r="33" spans="2:38" ht="21" customHeight="1">
      <c r="B33" s="339">
        <v>2</v>
      </c>
      <c r="C33" s="349"/>
      <c r="D33" s="349"/>
      <c r="E33" s="349"/>
      <c r="F33" s="349"/>
      <c r="G33" s="349"/>
      <c r="H33" s="349"/>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349"/>
      <c r="AJ33" s="349"/>
    </row>
    <row r="34" spans="2:38" ht="21" customHeight="1">
      <c r="B34" s="339">
        <v>3</v>
      </c>
      <c r="C34" s="349"/>
      <c r="D34" s="349"/>
      <c r="E34" s="349"/>
      <c r="F34" s="349"/>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349"/>
      <c r="AH34" s="349"/>
      <c r="AI34" s="349"/>
      <c r="AJ34" s="349"/>
    </row>
    <row r="35" spans="2:38" ht="3" customHeight="1">
      <c r="B35" s="341"/>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row>
    <row r="36" spans="2:38" ht="22.5" customHeight="1">
      <c r="B36" s="344" t="s">
        <v>893</v>
      </c>
      <c r="C36" s="344"/>
      <c r="D36" s="344"/>
      <c r="E36" s="344"/>
      <c r="F36" s="344"/>
      <c r="G36" s="344"/>
      <c r="H36" s="350" t="s">
        <v>102</v>
      </c>
      <c r="I36" s="350"/>
      <c r="J36" s="350"/>
      <c r="K36" s="350"/>
      <c r="L36" s="350"/>
      <c r="M36" s="350"/>
      <c r="N36" s="350"/>
      <c r="O36" s="350"/>
      <c r="P36" s="350"/>
      <c r="Q36" s="350"/>
      <c r="R36" s="350"/>
      <c r="S36" s="350"/>
      <c r="T36" s="350"/>
      <c r="U36" s="350"/>
      <c r="V36" s="350"/>
      <c r="W36" s="350"/>
      <c r="X36" s="350"/>
      <c r="Y36" s="350"/>
      <c r="Z36" s="350"/>
      <c r="AA36" s="350"/>
      <c r="AB36" s="350"/>
      <c r="AC36" s="350"/>
      <c r="AD36" s="350"/>
      <c r="AE36" s="350"/>
      <c r="AF36" s="350"/>
      <c r="AG36" s="350"/>
      <c r="AH36" s="350"/>
      <c r="AI36" s="350"/>
      <c r="AJ36" s="350"/>
    </row>
    <row r="37" spans="2:38" ht="3" customHeight="1">
      <c r="B37" s="341"/>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row>
    <row r="38" spans="2:38" ht="18.75" customHeight="1">
      <c r="B38" s="345" t="s">
        <v>220</v>
      </c>
      <c r="C38" s="345"/>
      <c r="D38" s="345"/>
      <c r="E38" s="345"/>
      <c r="F38" s="345"/>
      <c r="G38" s="345"/>
      <c r="H38" s="345"/>
      <c r="I38" s="345"/>
      <c r="J38" s="345"/>
      <c r="K38" s="345"/>
      <c r="L38" s="345"/>
      <c r="M38" s="345"/>
      <c r="N38" s="345"/>
      <c r="O38" s="345"/>
      <c r="P38" s="345"/>
      <c r="Q38" s="345"/>
      <c r="R38" s="345"/>
      <c r="S38" s="345"/>
      <c r="T38" s="345"/>
      <c r="U38" s="345"/>
      <c r="V38" s="345"/>
      <c r="W38" s="345"/>
      <c r="X38" s="345"/>
      <c r="Y38" s="345"/>
      <c r="Z38" s="345"/>
      <c r="AA38" s="345"/>
      <c r="AB38" s="345"/>
      <c r="AC38" s="345"/>
      <c r="AD38" s="345"/>
      <c r="AE38" s="345"/>
      <c r="AF38" s="345"/>
      <c r="AG38" s="345"/>
      <c r="AH38" s="345"/>
      <c r="AI38" s="345"/>
      <c r="AJ38" s="345"/>
      <c r="AK38" s="345"/>
      <c r="AL38" s="373"/>
    </row>
    <row r="39" spans="2:38" ht="18.75" customHeight="1">
      <c r="B39" s="345"/>
      <c r="C39" s="345"/>
      <c r="D39" s="345"/>
      <c r="E39" s="345"/>
      <c r="F39" s="345"/>
      <c r="G39" s="345"/>
      <c r="H39" s="345"/>
      <c r="I39" s="345"/>
      <c r="J39" s="345"/>
      <c r="K39" s="345"/>
      <c r="L39" s="345"/>
      <c r="M39" s="345"/>
      <c r="N39" s="345"/>
      <c r="O39" s="345"/>
      <c r="P39" s="345"/>
      <c r="Q39" s="345"/>
      <c r="R39" s="345"/>
      <c r="S39" s="345"/>
      <c r="T39" s="345"/>
      <c r="U39" s="345"/>
      <c r="V39" s="345"/>
      <c r="W39" s="345"/>
      <c r="X39" s="345"/>
      <c r="Y39" s="345"/>
      <c r="Z39" s="345"/>
      <c r="AA39" s="345"/>
      <c r="AB39" s="345"/>
      <c r="AC39" s="345"/>
      <c r="AD39" s="345"/>
      <c r="AE39" s="345"/>
      <c r="AF39" s="345"/>
      <c r="AG39" s="345"/>
      <c r="AH39" s="345"/>
      <c r="AI39" s="345"/>
      <c r="AJ39" s="345"/>
      <c r="AK39" s="345"/>
      <c r="AL39" s="373"/>
    </row>
    <row r="40" spans="2:38" ht="18.75" customHeight="1">
      <c r="B40" s="345"/>
      <c r="C40" s="345"/>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A40" s="345"/>
      <c r="AB40" s="345"/>
      <c r="AC40" s="345"/>
      <c r="AD40" s="345"/>
      <c r="AE40" s="345"/>
      <c r="AF40" s="345"/>
      <c r="AG40" s="345"/>
      <c r="AH40" s="345"/>
      <c r="AI40" s="345"/>
      <c r="AJ40" s="345"/>
      <c r="AK40" s="345"/>
      <c r="AL40" s="373"/>
    </row>
    <row r="41" spans="2:38" ht="18.75" customHeight="1">
      <c r="B41" s="345"/>
      <c r="C41" s="345"/>
      <c r="D41" s="345"/>
      <c r="E41" s="345"/>
      <c r="F41" s="345"/>
      <c r="G41" s="345"/>
      <c r="H41" s="345"/>
      <c r="I41" s="345"/>
      <c r="J41" s="345"/>
      <c r="K41" s="345"/>
      <c r="L41" s="345"/>
      <c r="M41" s="345"/>
      <c r="N41" s="345"/>
      <c r="O41" s="345"/>
      <c r="P41" s="345"/>
      <c r="Q41" s="345"/>
      <c r="R41" s="345"/>
      <c r="S41" s="345"/>
      <c r="T41" s="345"/>
      <c r="U41" s="345"/>
      <c r="V41" s="345"/>
      <c r="W41" s="345"/>
      <c r="X41" s="345"/>
      <c r="Y41" s="345"/>
      <c r="Z41" s="345"/>
      <c r="AA41" s="345"/>
      <c r="AB41" s="345"/>
      <c r="AC41" s="345"/>
      <c r="AD41" s="345"/>
      <c r="AE41" s="345"/>
      <c r="AF41" s="345"/>
      <c r="AG41" s="345"/>
      <c r="AH41" s="345"/>
      <c r="AI41" s="345"/>
      <c r="AJ41" s="345"/>
      <c r="AK41" s="345"/>
      <c r="AL41" s="373"/>
    </row>
    <row r="42" spans="2:38" ht="75.599999999999994" customHeight="1">
      <c r="B42" s="345"/>
      <c r="C42" s="345"/>
      <c r="D42" s="345"/>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45"/>
      <c r="AC42" s="345"/>
      <c r="AD42" s="345"/>
      <c r="AE42" s="345"/>
      <c r="AF42" s="345"/>
      <c r="AG42" s="345"/>
      <c r="AH42" s="345"/>
      <c r="AI42" s="345"/>
      <c r="AJ42" s="345"/>
      <c r="AK42" s="345"/>
      <c r="AL42" s="373"/>
    </row>
    <row r="43" spans="2:38" ht="15" customHeight="1">
      <c r="B43" s="346" t="s">
        <v>926</v>
      </c>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73"/>
    </row>
    <row r="44" spans="2:38" ht="15" customHeight="1">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73"/>
    </row>
    <row r="45" spans="2:38" ht="15" customHeight="1">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73"/>
    </row>
    <row r="46" spans="2:38" ht="15" customHeight="1">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73"/>
    </row>
    <row r="47" spans="2:38" ht="31.8" customHeight="1">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73"/>
    </row>
    <row r="48" spans="2:38" s="329" customFormat="1" ht="30" customHeight="1">
      <c r="B48" s="346" t="s">
        <v>590</v>
      </c>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row>
    <row r="49" spans="2:37" s="329" customFormat="1" ht="36" customHeight="1">
      <c r="B49" s="347" t="s">
        <v>838</v>
      </c>
      <c r="C49" s="347"/>
      <c r="D49" s="347"/>
      <c r="E49" s="347"/>
      <c r="F49" s="347"/>
      <c r="G49" s="347"/>
      <c r="H49" s="347"/>
      <c r="I49" s="347"/>
      <c r="J49" s="347"/>
      <c r="K49" s="347"/>
      <c r="L49" s="347"/>
      <c r="M49" s="347"/>
      <c r="N49" s="347"/>
      <c r="O49" s="347"/>
      <c r="P49" s="347"/>
      <c r="Q49" s="347"/>
      <c r="R49" s="347"/>
      <c r="S49" s="347"/>
      <c r="T49" s="347"/>
      <c r="U49" s="347"/>
      <c r="V49" s="347"/>
      <c r="W49" s="347"/>
      <c r="X49" s="347"/>
      <c r="Y49" s="347"/>
      <c r="Z49" s="347"/>
      <c r="AA49" s="347"/>
      <c r="AB49" s="347"/>
      <c r="AC49" s="347"/>
      <c r="AD49" s="347"/>
      <c r="AE49" s="347"/>
      <c r="AF49" s="347"/>
      <c r="AG49" s="347"/>
      <c r="AH49" s="347"/>
      <c r="AI49" s="347"/>
      <c r="AJ49" s="347"/>
      <c r="AK49" s="347"/>
    </row>
    <row r="50" spans="2:37" s="329" customFormat="1" ht="21" customHeight="1">
      <c r="B50" s="329" t="s">
        <v>630</v>
      </c>
      <c r="AK50" s="372"/>
    </row>
    <row r="51" spans="2:37" s="329" customFormat="1" ht="21" customHeight="1">
      <c r="B51" s="329" t="s">
        <v>630</v>
      </c>
      <c r="AK51" s="372"/>
    </row>
  </sheetData>
  <protectedRanges>
    <protectedRange sqref="L8:Y8 AG8:AJ8 L7:AJ7 L9:AJ9" name="範囲1"/>
  </protectedRanges>
  <customSheetViews>
    <customSheetView guid="{0E755BD3-6999-CD45-9159-A46609466F2A}" printArea="1" view="pageBreakPreview">
      <selection activeCell="S12" sqref="S12:AB12"/>
      <pageMargins left="0.62986111111111109" right="0.62986111111111109" top="0.55138888888888893" bottom="0.31527777777777777" header="0.51180555555555551" footer="0.51180555555555551"/>
      <pageSetup paperSize="9" scale="74" cellComments="atEnd" horizontalDpi="300" verticalDpi="300" r:id="rId1"/>
      <headerFooter alignWithMargins="0"/>
    </customSheetView>
  </customSheetViews>
  <mergeCells count="91">
    <mergeCell ref="B2:G2"/>
    <mergeCell ref="AA3:AJ3"/>
    <mergeCell ref="B5:AJ5"/>
    <mergeCell ref="B7:K7"/>
    <mergeCell ref="L7:AJ7"/>
    <mergeCell ref="B8:K8"/>
    <mergeCell ref="L8:Y8"/>
    <mergeCell ref="Z8:AF8"/>
    <mergeCell ref="AG8:AJ8"/>
    <mergeCell ref="B9:K9"/>
    <mergeCell ref="L9:AJ9"/>
    <mergeCell ref="B11:AJ11"/>
    <mergeCell ref="B12:R12"/>
    <mergeCell ref="S12:AB12"/>
    <mergeCell ref="AE12:AJ12"/>
    <mergeCell ref="C13:R13"/>
    <mergeCell ref="S13:AB13"/>
    <mergeCell ref="AE13:AJ13"/>
    <mergeCell ref="B14:R14"/>
    <mergeCell ref="S14:AB14"/>
    <mergeCell ref="AE14:AJ14"/>
    <mergeCell ref="B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C25:K25"/>
    <mergeCell ref="L25:X25"/>
    <mergeCell ref="Y25:AD25"/>
    <mergeCell ref="AE25:AJ25"/>
    <mergeCell ref="B26:K26"/>
    <mergeCell ref="L26:P26"/>
    <mergeCell ref="Q26:R26"/>
    <mergeCell ref="S26:AD26"/>
    <mergeCell ref="AE26:AJ26"/>
    <mergeCell ref="B28:AJ28"/>
    <mergeCell ref="B29:R29"/>
    <mergeCell ref="S29:AB29"/>
    <mergeCell ref="AE29:AJ29"/>
    <mergeCell ref="B30:R30"/>
    <mergeCell ref="S30:AB30"/>
    <mergeCell ref="AE30:AJ30"/>
    <mergeCell ref="B31:R31"/>
    <mergeCell ref="S31:AJ31"/>
    <mergeCell ref="C32:R32"/>
    <mergeCell ref="S32:AJ32"/>
    <mergeCell ref="C33:R33"/>
    <mergeCell ref="S33:AJ33"/>
    <mergeCell ref="C34:R34"/>
    <mergeCell ref="S34:AJ34"/>
    <mergeCell ref="B36:G36"/>
    <mergeCell ref="H36:AJ36"/>
    <mergeCell ref="B48:AK48"/>
    <mergeCell ref="B49:AK49"/>
    <mergeCell ref="B38:AK42"/>
    <mergeCell ref="B43:AK47"/>
  </mergeCells>
  <phoneticPr fontId="19"/>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dimension ref="A1:AM51"/>
  <sheetViews>
    <sheetView view="pageBreakPreview" topLeftCell="A31" zoomScaleSheetLayoutView="100" workbookViewId="0">
      <selection activeCell="AO42" sqref="AO42"/>
    </sheetView>
  </sheetViews>
  <sheetFormatPr defaultColWidth="8.625" defaultRowHeight="21" customHeight="1"/>
  <cols>
    <col min="1" max="1" width="7.875" style="327" customWidth="1"/>
    <col min="2" max="23" width="2.625" style="327" customWidth="1"/>
    <col min="24" max="24" width="5.5" style="327" customWidth="1"/>
    <col min="25" max="25" width="4.375" style="327" customWidth="1"/>
    <col min="26" max="37" width="2.625" style="327" customWidth="1"/>
    <col min="38" max="38" width="2.5" style="327" customWidth="1"/>
    <col min="39" max="39" width="9" style="327" customWidth="1"/>
    <col min="40" max="40" width="2.5" style="327" customWidth="1"/>
    <col min="41" max="16384" width="8.625" style="327"/>
  </cols>
  <sheetData>
    <row r="1" spans="1:39" s="375" customFormat="1" ht="19.5" customHeight="1">
      <c r="A1" s="35" t="str">
        <f>HYPERLINK("#加算届出書一覧表!A1","目次へ戻る")</f>
        <v>目次へ戻る</v>
      </c>
    </row>
    <row r="2" spans="1:39" ht="20.100000000000001" customHeight="1">
      <c r="B2" s="328" t="s">
        <v>928</v>
      </c>
      <c r="C2" s="328"/>
      <c r="D2" s="328"/>
      <c r="E2" s="328"/>
      <c r="F2" s="328"/>
      <c r="G2" s="328"/>
      <c r="H2" s="328"/>
    </row>
    <row r="3" spans="1:39" ht="20.100000000000001" customHeight="1">
      <c r="AA3" s="358" t="s">
        <v>899</v>
      </c>
      <c r="AB3" s="358"/>
      <c r="AC3" s="358"/>
      <c r="AD3" s="358"/>
      <c r="AE3" s="358"/>
      <c r="AF3" s="358"/>
      <c r="AG3" s="358"/>
      <c r="AH3" s="358"/>
      <c r="AI3" s="358"/>
      <c r="AJ3" s="358"/>
    </row>
    <row r="4" spans="1:39" ht="20.100000000000001" customHeight="1"/>
    <row r="5" spans="1:39" ht="20.100000000000001" customHeight="1">
      <c r="A5" s="325"/>
      <c r="B5" s="331" t="s">
        <v>930</v>
      </c>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25"/>
    </row>
    <row r="6" spans="1:39" s="376" customFormat="1" ht="20.100000000000001" customHeight="1">
      <c r="A6" s="330"/>
      <c r="B6" s="330"/>
      <c r="C6" s="330"/>
      <c r="D6" s="330"/>
      <c r="E6" s="330"/>
      <c r="F6" s="330"/>
      <c r="G6" s="330"/>
      <c r="H6" s="330"/>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row>
    <row r="7" spans="1:39" s="376" customFormat="1" ht="29.25" customHeight="1">
      <c r="A7" s="330"/>
      <c r="B7" s="332" t="s">
        <v>902</v>
      </c>
      <c r="C7" s="332"/>
      <c r="D7" s="332"/>
      <c r="E7" s="332"/>
      <c r="F7" s="332"/>
      <c r="G7" s="332"/>
      <c r="H7" s="332"/>
      <c r="I7" s="332"/>
      <c r="J7" s="332"/>
      <c r="K7" s="332"/>
      <c r="L7" s="349"/>
      <c r="M7" s="349"/>
      <c r="N7" s="349"/>
      <c r="O7" s="349"/>
      <c r="P7" s="349"/>
      <c r="Q7" s="349"/>
      <c r="R7" s="349"/>
      <c r="S7" s="349"/>
      <c r="T7" s="349"/>
      <c r="U7" s="349"/>
      <c r="V7" s="349"/>
      <c r="W7" s="349"/>
      <c r="X7" s="349"/>
      <c r="Y7" s="349"/>
      <c r="Z7" s="349"/>
      <c r="AA7" s="349"/>
      <c r="AB7" s="349"/>
      <c r="AC7" s="349"/>
      <c r="AD7" s="349"/>
      <c r="AE7" s="349"/>
      <c r="AF7" s="349"/>
      <c r="AG7" s="349"/>
      <c r="AH7" s="349"/>
      <c r="AI7" s="349"/>
      <c r="AJ7" s="349"/>
      <c r="AK7" s="328"/>
    </row>
    <row r="8" spans="1:39" s="376" customFormat="1" ht="31.5" customHeight="1">
      <c r="A8" s="330"/>
      <c r="B8" s="332" t="s">
        <v>903</v>
      </c>
      <c r="C8" s="332"/>
      <c r="D8" s="332"/>
      <c r="E8" s="332"/>
      <c r="F8" s="332"/>
      <c r="G8" s="332"/>
      <c r="H8" s="332"/>
      <c r="I8" s="332"/>
      <c r="J8" s="332"/>
      <c r="K8" s="332"/>
      <c r="L8" s="351"/>
      <c r="M8" s="351"/>
      <c r="N8" s="351"/>
      <c r="O8" s="351"/>
      <c r="P8" s="351"/>
      <c r="Q8" s="351"/>
      <c r="R8" s="351"/>
      <c r="S8" s="351"/>
      <c r="T8" s="351"/>
      <c r="U8" s="351"/>
      <c r="V8" s="351"/>
      <c r="W8" s="351"/>
      <c r="X8" s="351"/>
      <c r="Y8" s="351"/>
      <c r="Z8" s="340" t="s">
        <v>905</v>
      </c>
      <c r="AA8" s="340"/>
      <c r="AB8" s="340"/>
      <c r="AC8" s="340"/>
      <c r="AD8" s="340"/>
      <c r="AE8" s="340"/>
      <c r="AF8" s="340"/>
      <c r="AG8" s="371" t="s">
        <v>931</v>
      </c>
      <c r="AH8" s="371"/>
      <c r="AI8" s="371"/>
      <c r="AJ8" s="371"/>
      <c r="AK8" s="328"/>
    </row>
    <row r="9" spans="1:39" s="376" customFormat="1" ht="29.25" customHeight="1">
      <c r="A9" s="328"/>
      <c r="B9" s="333" t="s">
        <v>258</v>
      </c>
      <c r="C9" s="333"/>
      <c r="D9" s="333"/>
      <c r="E9" s="333"/>
      <c r="F9" s="333"/>
      <c r="G9" s="333"/>
      <c r="H9" s="333"/>
      <c r="I9" s="333"/>
      <c r="J9" s="333"/>
      <c r="K9" s="333"/>
      <c r="L9" s="349" t="s">
        <v>911</v>
      </c>
      <c r="M9" s="349"/>
      <c r="N9" s="349"/>
      <c r="O9" s="349"/>
      <c r="P9" s="349"/>
      <c r="Q9" s="349"/>
      <c r="R9" s="349"/>
      <c r="S9" s="349"/>
      <c r="T9" s="349"/>
      <c r="U9" s="349"/>
      <c r="V9" s="349"/>
      <c r="W9" s="349"/>
      <c r="X9" s="349"/>
      <c r="Y9" s="349"/>
      <c r="Z9" s="349"/>
      <c r="AA9" s="349"/>
      <c r="AB9" s="349"/>
      <c r="AC9" s="349"/>
      <c r="AD9" s="349"/>
      <c r="AE9" s="349"/>
      <c r="AF9" s="349"/>
      <c r="AG9" s="349"/>
      <c r="AH9" s="349"/>
      <c r="AI9" s="349"/>
      <c r="AJ9" s="349"/>
      <c r="AK9" s="328"/>
    </row>
    <row r="10" spans="1:39" ht="9.75" customHeight="1">
      <c r="A10" s="325"/>
      <c r="B10" s="325"/>
      <c r="C10" s="325"/>
      <c r="D10" s="325"/>
      <c r="E10" s="325"/>
      <c r="F10" s="325"/>
      <c r="G10" s="325"/>
      <c r="H10" s="325"/>
      <c r="I10" s="325"/>
      <c r="J10" s="325"/>
      <c r="K10" s="325"/>
      <c r="L10" s="325"/>
      <c r="M10" s="325"/>
      <c r="N10" s="325"/>
      <c r="O10" s="325"/>
      <c r="P10" s="325"/>
      <c r="Q10" s="325"/>
      <c r="R10" s="325"/>
      <c r="S10" s="325"/>
      <c r="T10" s="325"/>
      <c r="U10" s="325"/>
      <c r="V10" s="325"/>
      <c r="W10" s="325"/>
      <c r="X10" s="325"/>
      <c r="Y10" s="325"/>
      <c r="Z10" s="325"/>
      <c r="AA10" s="325"/>
      <c r="AB10" s="325"/>
      <c r="AC10" s="325"/>
      <c r="AD10" s="325"/>
      <c r="AE10" s="325"/>
      <c r="AF10" s="325"/>
      <c r="AG10" s="325"/>
      <c r="AH10" s="325"/>
      <c r="AI10" s="325"/>
      <c r="AJ10" s="325"/>
      <c r="AK10" s="325"/>
    </row>
    <row r="11" spans="1:39" ht="21" customHeight="1">
      <c r="A11" s="325"/>
      <c r="B11" s="334" t="s">
        <v>724</v>
      </c>
      <c r="C11" s="334"/>
      <c r="D11" s="334"/>
      <c r="E11" s="334"/>
      <c r="F11" s="334"/>
      <c r="G11" s="334"/>
      <c r="H11" s="334"/>
      <c r="I11" s="334"/>
      <c r="J11" s="334"/>
      <c r="K11" s="334"/>
      <c r="L11" s="334"/>
      <c r="M11" s="334"/>
      <c r="N11" s="334"/>
      <c r="O11" s="334"/>
      <c r="P11" s="334"/>
      <c r="Q11" s="334"/>
      <c r="R11" s="334"/>
      <c r="S11" s="334"/>
      <c r="T11" s="334"/>
      <c r="U11" s="334"/>
      <c r="V11" s="334"/>
      <c r="W11" s="334"/>
      <c r="X11" s="334"/>
      <c r="Y11" s="334"/>
      <c r="Z11" s="334"/>
      <c r="AA11" s="334"/>
      <c r="AB11" s="334"/>
      <c r="AC11" s="334"/>
      <c r="AD11" s="334"/>
      <c r="AE11" s="334"/>
      <c r="AF11" s="334"/>
      <c r="AG11" s="334"/>
      <c r="AH11" s="334"/>
      <c r="AI11" s="334"/>
      <c r="AJ11" s="334"/>
      <c r="AK11" s="325"/>
    </row>
    <row r="12" spans="1:39" ht="21" customHeight="1">
      <c r="A12" s="325"/>
      <c r="B12" s="335" t="s">
        <v>912</v>
      </c>
      <c r="C12" s="335"/>
      <c r="D12" s="335"/>
      <c r="E12" s="335"/>
      <c r="F12" s="335"/>
      <c r="G12" s="335"/>
      <c r="H12" s="335"/>
      <c r="I12" s="335"/>
      <c r="J12" s="335"/>
      <c r="K12" s="335"/>
      <c r="L12" s="335"/>
      <c r="M12" s="335"/>
      <c r="N12" s="335"/>
      <c r="O12" s="335"/>
      <c r="P12" s="335"/>
      <c r="Q12" s="335"/>
      <c r="R12" s="335"/>
      <c r="S12" s="354"/>
      <c r="T12" s="354"/>
      <c r="U12" s="354"/>
      <c r="V12" s="354"/>
      <c r="W12" s="354"/>
      <c r="X12" s="354"/>
      <c r="Y12" s="354"/>
      <c r="Z12" s="354"/>
      <c r="AA12" s="354"/>
      <c r="AB12" s="354"/>
      <c r="AC12" s="359" t="s">
        <v>34</v>
      </c>
      <c r="AD12" s="364"/>
      <c r="AE12" s="367"/>
      <c r="AF12" s="367"/>
      <c r="AG12" s="367"/>
      <c r="AH12" s="367"/>
      <c r="AI12" s="367"/>
      <c r="AJ12" s="367"/>
      <c r="AK12" s="325"/>
      <c r="AM12" s="380"/>
    </row>
    <row r="13" spans="1:39" ht="21" customHeight="1">
      <c r="A13" s="325"/>
      <c r="B13" s="336"/>
      <c r="C13" s="348" t="s">
        <v>526</v>
      </c>
      <c r="D13" s="348"/>
      <c r="E13" s="348"/>
      <c r="F13" s="348"/>
      <c r="G13" s="348"/>
      <c r="H13" s="348"/>
      <c r="I13" s="348"/>
      <c r="J13" s="348"/>
      <c r="K13" s="348"/>
      <c r="L13" s="348"/>
      <c r="M13" s="348"/>
      <c r="N13" s="348"/>
      <c r="O13" s="348"/>
      <c r="P13" s="348"/>
      <c r="Q13" s="348"/>
      <c r="R13" s="348"/>
      <c r="S13" s="355">
        <f>ROUNDUP(S12*30%,1)</f>
        <v>0</v>
      </c>
      <c r="T13" s="355"/>
      <c r="U13" s="355"/>
      <c r="V13" s="355"/>
      <c r="W13" s="355"/>
      <c r="X13" s="355"/>
      <c r="Y13" s="355"/>
      <c r="Z13" s="355"/>
      <c r="AA13" s="355"/>
      <c r="AB13" s="355"/>
      <c r="AC13" s="360" t="s">
        <v>34</v>
      </c>
      <c r="AD13" s="360"/>
      <c r="AE13" s="368"/>
      <c r="AF13" s="368"/>
      <c r="AG13" s="368"/>
      <c r="AH13" s="368"/>
      <c r="AI13" s="368"/>
      <c r="AJ13" s="368"/>
      <c r="AK13" s="325"/>
    </row>
    <row r="14" spans="1:39" ht="21" customHeight="1">
      <c r="A14" s="325"/>
      <c r="B14" s="337" t="s">
        <v>913</v>
      </c>
      <c r="C14" s="337"/>
      <c r="D14" s="337"/>
      <c r="E14" s="337"/>
      <c r="F14" s="337"/>
      <c r="G14" s="337"/>
      <c r="H14" s="337"/>
      <c r="I14" s="337"/>
      <c r="J14" s="337"/>
      <c r="K14" s="337"/>
      <c r="L14" s="337"/>
      <c r="M14" s="337"/>
      <c r="N14" s="337"/>
      <c r="O14" s="337"/>
      <c r="P14" s="337"/>
      <c r="Q14" s="337"/>
      <c r="R14" s="337"/>
      <c r="S14" s="356" t="e">
        <f>ROUNDUP(AE26/L26,1)</f>
        <v>#DIV/0!</v>
      </c>
      <c r="T14" s="356"/>
      <c r="U14" s="356"/>
      <c r="V14" s="356"/>
      <c r="W14" s="356"/>
      <c r="X14" s="356"/>
      <c r="Y14" s="356"/>
      <c r="Z14" s="356"/>
      <c r="AA14" s="356"/>
      <c r="AB14" s="356"/>
      <c r="AC14" s="361" t="s">
        <v>34</v>
      </c>
      <c r="AD14" s="361"/>
      <c r="AE14" s="369" t="s">
        <v>915</v>
      </c>
      <c r="AF14" s="369"/>
      <c r="AG14" s="369"/>
      <c r="AH14" s="369"/>
      <c r="AI14" s="369"/>
      <c r="AJ14" s="369"/>
      <c r="AK14" s="325"/>
    </row>
    <row r="15" spans="1:39" ht="21" customHeight="1">
      <c r="A15" s="325"/>
      <c r="B15" s="338" t="s">
        <v>48</v>
      </c>
      <c r="C15" s="338"/>
      <c r="D15" s="338"/>
      <c r="E15" s="338"/>
      <c r="F15" s="338"/>
      <c r="G15" s="338"/>
      <c r="H15" s="338"/>
      <c r="I15" s="338"/>
      <c r="J15" s="338"/>
      <c r="K15" s="338"/>
      <c r="L15" s="338" t="s">
        <v>918</v>
      </c>
      <c r="M15" s="338"/>
      <c r="N15" s="338"/>
      <c r="O15" s="338"/>
      <c r="P15" s="338"/>
      <c r="Q15" s="338"/>
      <c r="R15" s="338"/>
      <c r="S15" s="338"/>
      <c r="T15" s="338"/>
      <c r="U15" s="338"/>
      <c r="V15" s="338"/>
      <c r="W15" s="338"/>
      <c r="X15" s="338"/>
      <c r="Y15" s="338" t="s">
        <v>920</v>
      </c>
      <c r="Z15" s="338"/>
      <c r="AA15" s="338"/>
      <c r="AB15" s="338"/>
      <c r="AC15" s="338"/>
      <c r="AD15" s="338"/>
      <c r="AE15" s="338" t="s">
        <v>921</v>
      </c>
      <c r="AF15" s="338"/>
      <c r="AG15" s="338"/>
      <c r="AH15" s="338"/>
      <c r="AI15" s="338"/>
      <c r="AJ15" s="338"/>
      <c r="AK15" s="325"/>
    </row>
    <row r="16" spans="1:39" ht="21" customHeight="1">
      <c r="A16" s="325"/>
      <c r="B16" s="339">
        <v>1</v>
      </c>
      <c r="C16" s="349"/>
      <c r="D16" s="349"/>
      <c r="E16" s="349"/>
      <c r="F16" s="349"/>
      <c r="G16" s="349"/>
      <c r="H16" s="349"/>
      <c r="I16" s="349"/>
      <c r="J16" s="349"/>
      <c r="K16" s="349"/>
      <c r="L16" s="349"/>
      <c r="M16" s="349"/>
      <c r="N16" s="349"/>
      <c r="O16" s="349"/>
      <c r="P16" s="349"/>
      <c r="Q16" s="349"/>
      <c r="R16" s="349"/>
      <c r="S16" s="349"/>
      <c r="T16" s="349"/>
      <c r="U16" s="349"/>
      <c r="V16" s="349"/>
      <c r="W16" s="349"/>
      <c r="X16" s="349"/>
      <c r="Y16" s="349"/>
      <c r="Z16" s="349"/>
      <c r="AA16" s="349"/>
      <c r="AB16" s="349"/>
      <c r="AC16" s="349"/>
      <c r="AD16" s="349"/>
      <c r="AE16" s="349"/>
      <c r="AF16" s="349"/>
      <c r="AG16" s="349"/>
      <c r="AH16" s="349"/>
      <c r="AI16" s="349"/>
      <c r="AJ16" s="349"/>
      <c r="AK16" s="325"/>
    </row>
    <row r="17" spans="1:37" ht="21" customHeight="1">
      <c r="A17" s="325"/>
      <c r="B17" s="339">
        <v>2</v>
      </c>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25"/>
    </row>
    <row r="18" spans="1:37" ht="21" customHeight="1">
      <c r="A18" s="325"/>
      <c r="B18" s="339">
        <v>3</v>
      </c>
      <c r="C18" s="349"/>
      <c r="D18" s="349"/>
      <c r="E18" s="349"/>
      <c r="F18" s="349"/>
      <c r="G18" s="349"/>
      <c r="H18" s="349"/>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25"/>
    </row>
    <row r="19" spans="1:37" ht="21" customHeight="1">
      <c r="A19" s="325"/>
      <c r="B19" s="339">
        <v>4</v>
      </c>
      <c r="C19" s="349"/>
      <c r="D19" s="349"/>
      <c r="E19" s="349"/>
      <c r="F19" s="349"/>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25"/>
    </row>
    <row r="20" spans="1:37" ht="21" customHeight="1">
      <c r="A20" s="325"/>
      <c r="B20" s="339">
        <v>5</v>
      </c>
      <c r="C20" s="349"/>
      <c r="D20" s="349"/>
      <c r="E20" s="349"/>
      <c r="F20" s="349"/>
      <c r="G20" s="349"/>
      <c r="H20" s="349"/>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c r="AG20" s="349"/>
      <c r="AH20" s="349"/>
      <c r="AI20" s="349"/>
      <c r="AJ20" s="349"/>
      <c r="AK20" s="325"/>
    </row>
    <row r="21" spans="1:37" ht="21" customHeight="1">
      <c r="A21" s="325"/>
      <c r="B21" s="339">
        <v>6</v>
      </c>
      <c r="C21" s="349"/>
      <c r="D21" s="349"/>
      <c r="E21" s="349"/>
      <c r="F21" s="349"/>
      <c r="G21" s="349"/>
      <c r="H21" s="349"/>
      <c r="I21" s="349"/>
      <c r="J21" s="349"/>
      <c r="K21" s="349"/>
      <c r="L21" s="349"/>
      <c r="M21" s="349"/>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25"/>
    </row>
    <row r="22" spans="1:37" ht="21" customHeight="1">
      <c r="A22" s="325"/>
      <c r="B22" s="339">
        <v>7</v>
      </c>
      <c r="C22" s="349"/>
      <c r="D22" s="349"/>
      <c r="E22" s="349"/>
      <c r="F22" s="349"/>
      <c r="G22" s="349"/>
      <c r="H22" s="349"/>
      <c r="I22" s="349"/>
      <c r="J22" s="349"/>
      <c r="K22" s="349"/>
      <c r="L22" s="349"/>
      <c r="M22" s="349"/>
      <c r="N22" s="349"/>
      <c r="O22" s="349"/>
      <c r="P22" s="349"/>
      <c r="Q22" s="349"/>
      <c r="R22" s="349"/>
      <c r="S22" s="349"/>
      <c r="T22" s="349"/>
      <c r="U22" s="349"/>
      <c r="V22" s="349"/>
      <c r="W22" s="349"/>
      <c r="X22" s="349"/>
      <c r="Y22" s="349"/>
      <c r="Z22" s="349"/>
      <c r="AA22" s="349"/>
      <c r="AB22" s="349"/>
      <c r="AC22" s="349"/>
      <c r="AD22" s="349"/>
      <c r="AE22" s="349"/>
      <c r="AF22" s="349"/>
      <c r="AG22" s="349"/>
      <c r="AH22" s="349"/>
      <c r="AI22" s="349"/>
      <c r="AJ22" s="349"/>
      <c r="AK22" s="325"/>
    </row>
    <row r="23" spans="1:37" ht="21" customHeight="1">
      <c r="A23" s="325"/>
      <c r="B23" s="339">
        <v>8</v>
      </c>
      <c r="C23" s="349"/>
      <c r="D23" s="349"/>
      <c r="E23" s="349"/>
      <c r="F23" s="349"/>
      <c r="G23" s="349"/>
      <c r="H23" s="349"/>
      <c r="I23" s="349"/>
      <c r="J23" s="349"/>
      <c r="K23" s="349"/>
      <c r="L23" s="349"/>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25"/>
    </row>
    <row r="24" spans="1:37" ht="21" customHeight="1">
      <c r="A24" s="325"/>
      <c r="B24" s="339">
        <v>9</v>
      </c>
      <c r="C24" s="349"/>
      <c r="D24" s="349"/>
      <c r="E24" s="349"/>
      <c r="F24" s="349"/>
      <c r="G24" s="349"/>
      <c r="H24" s="349"/>
      <c r="I24" s="349"/>
      <c r="J24" s="349"/>
      <c r="K24" s="349"/>
      <c r="L24" s="349"/>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25"/>
    </row>
    <row r="25" spans="1:37" ht="21" customHeight="1">
      <c r="A25" s="325"/>
      <c r="B25" s="339">
        <v>10</v>
      </c>
      <c r="C25" s="349"/>
      <c r="D25" s="349"/>
      <c r="E25" s="349"/>
      <c r="F25" s="349"/>
      <c r="G25" s="349"/>
      <c r="H25" s="349"/>
      <c r="I25" s="349"/>
      <c r="J25" s="349"/>
      <c r="K25" s="349"/>
      <c r="L25" s="349"/>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25"/>
    </row>
    <row r="26" spans="1:37" ht="21" customHeight="1">
      <c r="A26" s="325"/>
      <c r="B26" s="340" t="s">
        <v>922</v>
      </c>
      <c r="C26" s="340"/>
      <c r="D26" s="340"/>
      <c r="E26" s="340"/>
      <c r="F26" s="340"/>
      <c r="G26" s="340"/>
      <c r="H26" s="340"/>
      <c r="I26" s="340"/>
      <c r="J26" s="340"/>
      <c r="K26" s="340"/>
      <c r="L26" s="352"/>
      <c r="M26" s="352"/>
      <c r="N26" s="352"/>
      <c r="O26" s="352"/>
      <c r="P26" s="352"/>
      <c r="Q26" s="353" t="s">
        <v>636</v>
      </c>
      <c r="R26" s="353"/>
      <c r="S26" s="338" t="s">
        <v>775</v>
      </c>
      <c r="T26" s="338"/>
      <c r="U26" s="338"/>
      <c r="V26" s="338"/>
      <c r="W26" s="338"/>
      <c r="X26" s="338"/>
      <c r="Y26" s="338"/>
      <c r="Z26" s="338"/>
      <c r="AA26" s="338"/>
      <c r="AB26" s="338"/>
      <c r="AC26" s="338"/>
      <c r="AD26" s="338"/>
      <c r="AE26" s="370">
        <f>SUM(AE16:AJ25)</f>
        <v>0</v>
      </c>
      <c r="AF26" s="370"/>
      <c r="AG26" s="370"/>
      <c r="AH26" s="370"/>
      <c r="AI26" s="370"/>
      <c r="AJ26" s="370"/>
      <c r="AK26" s="325"/>
    </row>
    <row r="27" spans="1:37" ht="9" customHeight="1">
      <c r="A27" s="325"/>
      <c r="B27" s="341"/>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5"/>
    </row>
    <row r="28" spans="1:37" ht="21" customHeight="1">
      <c r="A28" s="325"/>
      <c r="B28" s="334" t="s">
        <v>10</v>
      </c>
      <c r="C28" s="334"/>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25"/>
    </row>
    <row r="29" spans="1:37" ht="21" customHeight="1">
      <c r="A29" s="325"/>
      <c r="B29" s="342" t="s">
        <v>933</v>
      </c>
      <c r="C29" s="342"/>
      <c r="D29" s="342"/>
      <c r="E29" s="342"/>
      <c r="F29" s="342"/>
      <c r="G29" s="342"/>
      <c r="H29" s="342"/>
      <c r="I29" s="342"/>
      <c r="J29" s="342"/>
      <c r="K29" s="342"/>
      <c r="L29" s="342"/>
      <c r="M29" s="342"/>
      <c r="N29" s="342"/>
      <c r="O29" s="342"/>
      <c r="P29" s="342"/>
      <c r="Q29" s="342"/>
      <c r="R29" s="342"/>
      <c r="S29" s="355">
        <f>ROUNDUP(S12/50,1)</f>
        <v>0</v>
      </c>
      <c r="T29" s="355"/>
      <c r="U29" s="355"/>
      <c r="V29" s="355"/>
      <c r="W29" s="355"/>
      <c r="X29" s="355"/>
      <c r="Y29" s="355"/>
      <c r="Z29" s="355"/>
      <c r="AA29" s="355"/>
      <c r="AB29" s="355"/>
      <c r="AC29" s="362" t="s">
        <v>34</v>
      </c>
      <c r="AD29" s="365"/>
      <c r="AE29" s="368"/>
      <c r="AF29" s="368"/>
      <c r="AG29" s="368"/>
      <c r="AH29" s="368"/>
      <c r="AI29" s="368"/>
      <c r="AJ29" s="368"/>
      <c r="AK29" s="325"/>
    </row>
    <row r="30" spans="1:37" ht="21" customHeight="1">
      <c r="A30" s="325"/>
      <c r="B30" s="337" t="s">
        <v>870</v>
      </c>
      <c r="C30" s="337"/>
      <c r="D30" s="337"/>
      <c r="E30" s="337"/>
      <c r="F30" s="337"/>
      <c r="G30" s="337"/>
      <c r="H30" s="337"/>
      <c r="I30" s="337"/>
      <c r="J30" s="337"/>
      <c r="K30" s="337"/>
      <c r="L30" s="337"/>
      <c r="M30" s="337"/>
      <c r="N30" s="337"/>
      <c r="O30" s="337"/>
      <c r="P30" s="337"/>
      <c r="Q30" s="337"/>
      <c r="R30" s="337"/>
      <c r="S30" s="357"/>
      <c r="T30" s="357"/>
      <c r="U30" s="357"/>
      <c r="V30" s="357"/>
      <c r="W30" s="357"/>
      <c r="X30" s="357"/>
      <c r="Y30" s="357"/>
      <c r="Z30" s="357"/>
      <c r="AA30" s="357"/>
      <c r="AB30" s="357"/>
      <c r="AC30" s="363" t="s">
        <v>34</v>
      </c>
      <c r="AD30" s="366"/>
      <c r="AE30" s="369" t="s">
        <v>739</v>
      </c>
      <c r="AF30" s="369"/>
      <c r="AG30" s="369"/>
      <c r="AH30" s="369"/>
      <c r="AI30" s="369"/>
      <c r="AJ30" s="369"/>
      <c r="AK30" s="325"/>
    </row>
    <row r="31" spans="1:37" ht="21" customHeight="1">
      <c r="A31" s="325"/>
      <c r="B31" s="343" t="s">
        <v>638</v>
      </c>
      <c r="C31" s="343"/>
      <c r="D31" s="343"/>
      <c r="E31" s="343"/>
      <c r="F31" s="343"/>
      <c r="G31" s="343"/>
      <c r="H31" s="343"/>
      <c r="I31" s="343"/>
      <c r="J31" s="343"/>
      <c r="K31" s="343"/>
      <c r="L31" s="343"/>
      <c r="M31" s="343"/>
      <c r="N31" s="343"/>
      <c r="O31" s="343"/>
      <c r="P31" s="343"/>
      <c r="Q31" s="343"/>
      <c r="R31" s="343"/>
      <c r="S31" s="343" t="s">
        <v>925</v>
      </c>
      <c r="T31" s="343"/>
      <c r="U31" s="343"/>
      <c r="V31" s="343"/>
      <c r="W31" s="343"/>
      <c r="X31" s="343"/>
      <c r="Y31" s="343"/>
      <c r="Z31" s="343"/>
      <c r="AA31" s="343"/>
      <c r="AB31" s="343"/>
      <c r="AC31" s="343"/>
      <c r="AD31" s="343"/>
      <c r="AE31" s="343"/>
      <c r="AF31" s="343"/>
      <c r="AG31" s="343"/>
      <c r="AH31" s="343"/>
      <c r="AI31" s="343"/>
      <c r="AJ31" s="343"/>
      <c r="AK31" s="325"/>
    </row>
    <row r="32" spans="1:37" ht="21" customHeight="1">
      <c r="A32" s="325"/>
      <c r="B32" s="339">
        <v>1</v>
      </c>
      <c r="C32" s="349"/>
      <c r="D32" s="349"/>
      <c r="E32" s="349"/>
      <c r="F32" s="349"/>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49"/>
      <c r="AI32" s="349"/>
      <c r="AJ32" s="349"/>
      <c r="AK32" s="325"/>
    </row>
    <row r="33" spans="1:38" ht="21" customHeight="1">
      <c r="A33" s="325"/>
      <c r="B33" s="339">
        <v>2</v>
      </c>
      <c r="C33" s="349"/>
      <c r="D33" s="349"/>
      <c r="E33" s="349"/>
      <c r="F33" s="349"/>
      <c r="G33" s="349"/>
      <c r="H33" s="349"/>
      <c r="I33" s="349"/>
      <c r="J33" s="349"/>
      <c r="K33" s="349"/>
      <c r="L33" s="349"/>
      <c r="M33" s="349"/>
      <c r="N33" s="349"/>
      <c r="O33" s="349"/>
      <c r="P33" s="349"/>
      <c r="Q33" s="349"/>
      <c r="R33" s="349"/>
      <c r="S33" s="349"/>
      <c r="T33" s="349"/>
      <c r="U33" s="349"/>
      <c r="V33" s="349"/>
      <c r="W33" s="349"/>
      <c r="X33" s="349"/>
      <c r="Y33" s="349"/>
      <c r="Z33" s="349"/>
      <c r="AA33" s="349"/>
      <c r="AB33" s="349"/>
      <c r="AC33" s="349"/>
      <c r="AD33" s="349"/>
      <c r="AE33" s="349"/>
      <c r="AF33" s="349"/>
      <c r="AG33" s="349"/>
      <c r="AH33" s="349"/>
      <c r="AI33" s="349"/>
      <c r="AJ33" s="349"/>
      <c r="AK33" s="325"/>
    </row>
    <row r="34" spans="1:38" ht="21" customHeight="1">
      <c r="A34" s="325"/>
      <c r="B34" s="339">
        <v>3</v>
      </c>
      <c r="C34" s="349"/>
      <c r="D34" s="349"/>
      <c r="E34" s="349"/>
      <c r="F34" s="349"/>
      <c r="G34" s="349"/>
      <c r="H34" s="349"/>
      <c r="I34" s="349"/>
      <c r="J34" s="349"/>
      <c r="K34" s="349"/>
      <c r="L34" s="349"/>
      <c r="M34" s="349"/>
      <c r="N34" s="349"/>
      <c r="O34" s="349"/>
      <c r="P34" s="349"/>
      <c r="Q34" s="349"/>
      <c r="R34" s="349"/>
      <c r="S34" s="349"/>
      <c r="T34" s="349"/>
      <c r="U34" s="349"/>
      <c r="V34" s="349"/>
      <c r="W34" s="349"/>
      <c r="X34" s="349"/>
      <c r="Y34" s="349"/>
      <c r="Z34" s="349"/>
      <c r="AA34" s="349"/>
      <c r="AB34" s="349"/>
      <c r="AC34" s="349"/>
      <c r="AD34" s="349"/>
      <c r="AE34" s="349"/>
      <c r="AF34" s="349"/>
      <c r="AG34" s="349"/>
      <c r="AH34" s="349"/>
      <c r="AI34" s="349"/>
      <c r="AJ34" s="349"/>
      <c r="AK34" s="325"/>
    </row>
    <row r="35" spans="1:38" ht="8.25" customHeight="1">
      <c r="A35" s="325"/>
      <c r="B35" s="341"/>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5"/>
    </row>
    <row r="36" spans="1:38" ht="22.5" customHeight="1">
      <c r="A36" s="325"/>
      <c r="B36" s="344" t="s">
        <v>893</v>
      </c>
      <c r="C36" s="344"/>
      <c r="D36" s="344"/>
      <c r="E36" s="344"/>
      <c r="F36" s="344"/>
      <c r="G36" s="344"/>
      <c r="H36" s="350" t="s">
        <v>102</v>
      </c>
      <c r="I36" s="350"/>
      <c r="J36" s="350"/>
      <c r="K36" s="350"/>
      <c r="L36" s="350"/>
      <c r="M36" s="350"/>
      <c r="N36" s="350"/>
      <c r="O36" s="350"/>
      <c r="P36" s="350"/>
      <c r="Q36" s="350"/>
      <c r="R36" s="350"/>
      <c r="S36" s="350"/>
      <c r="T36" s="350"/>
      <c r="U36" s="350"/>
      <c r="V36" s="350"/>
      <c r="W36" s="350"/>
      <c r="X36" s="350"/>
      <c r="Y36" s="350"/>
      <c r="Z36" s="350"/>
      <c r="AA36" s="350"/>
      <c r="AB36" s="350"/>
      <c r="AC36" s="350"/>
      <c r="AD36" s="350"/>
      <c r="AE36" s="350"/>
      <c r="AF36" s="350"/>
      <c r="AG36" s="350"/>
      <c r="AH36" s="350"/>
      <c r="AI36" s="350"/>
      <c r="AJ36" s="350"/>
      <c r="AK36" s="325"/>
    </row>
    <row r="37" spans="1:38" ht="8.25" customHeight="1">
      <c r="A37" s="325"/>
      <c r="B37" s="341"/>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5"/>
    </row>
    <row r="38" spans="1:38" ht="18.75" customHeight="1">
      <c r="A38" s="325"/>
      <c r="B38" s="345" t="s">
        <v>220</v>
      </c>
      <c r="C38" s="345"/>
      <c r="D38" s="345"/>
      <c r="E38" s="345"/>
      <c r="F38" s="345"/>
      <c r="G38" s="345"/>
      <c r="H38" s="345"/>
      <c r="I38" s="345"/>
      <c r="J38" s="345"/>
      <c r="K38" s="345"/>
      <c r="L38" s="345"/>
      <c r="M38" s="345"/>
      <c r="N38" s="345"/>
      <c r="O38" s="345"/>
      <c r="P38" s="345"/>
      <c r="Q38" s="345"/>
      <c r="R38" s="345"/>
      <c r="S38" s="345"/>
      <c r="T38" s="345"/>
      <c r="U38" s="345"/>
      <c r="V38" s="345"/>
      <c r="W38" s="345"/>
      <c r="X38" s="345"/>
      <c r="Y38" s="345"/>
      <c r="Z38" s="345"/>
      <c r="AA38" s="345"/>
      <c r="AB38" s="345"/>
      <c r="AC38" s="345"/>
      <c r="AD38" s="345"/>
      <c r="AE38" s="345"/>
      <c r="AF38" s="345"/>
      <c r="AG38" s="345"/>
      <c r="AH38" s="345"/>
      <c r="AI38" s="345"/>
      <c r="AJ38" s="345"/>
      <c r="AK38" s="345"/>
      <c r="AL38" s="379"/>
    </row>
    <row r="39" spans="1:38" ht="18.75" customHeight="1">
      <c r="A39" s="325"/>
      <c r="B39" s="345"/>
      <c r="C39" s="345"/>
      <c r="D39" s="345"/>
      <c r="E39" s="345"/>
      <c r="F39" s="345"/>
      <c r="G39" s="345"/>
      <c r="H39" s="345"/>
      <c r="I39" s="345"/>
      <c r="J39" s="345"/>
      <c r="K39" s="345"/>
      <c r="L39" s="345"/>
      <c r="M39" s="345"/>
      <c r="N39" s="345"/>
      <c r="O39" s="345"/>
      <c r="P39" s="345"/>
      <c r="Q39" s="345"/>
      <c r="R39" s="345"/>
      <c r="S39" s="345"/>
      <c r="T39" s="345"/>
      <c r="U39" s="345"/>
      <c r="V39" s="345"/>
      <c r="W39" s="345"/>
      <c r="X39" s="345"/>
      <c r="Y39" s="345"/>
      <c r="Z39" s="345"/>
      <c r="AA39" s="345"/>
      <c r="AB39" s="345"/>
      <c r="AC39" s="345"/>
      <c r="AD39" s="345"/>
      <c r="AE39" s="345"/>
      <c r="AF39" s="345"/>
      <c r="AG39" s="345"/>
      <c r="AH39" s="345"/>
      <c r="AI39" s="345"/>
      <c r="AJ39" s="345"/>
      <c r="AK39" s="345"/>
      <c r="AL39" s="379"/>
    </row>
    <row r="40" spans="1:38" ht="18.75" customHeight="1">
      <c r="A40" s="325"/>
      <c r="B40" s="345"/>
      <c r="C40" s="345"/>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A40" s="345"/>
      <c r="AB40" s="345"/>
      <c r="AC40" s="345"/>
      <c r="AD40" s="345"/>
      <c r="AE40" s="345"/>
      <c r="AF40" s="345"/>
      <c r="AG40" s="345"/>
      <c r="AH40" s="345"/>
      <c r="AI40" s="345"/>
      <c r="AJ40" s="345"/>
      <c r="AK40" s="345"/>
      <c r="AL40" s="379"/>
    </row>
    <row r="41" spans="1:38" ht="18.75" customHeight="1">
      <c r="A41" s="325"/>
      <c r="B41" s="345"/>
      <c r="C41" s="345"/>
      <c r="D41" s="345"/>
      <c r="E41" s="345"/>
      <c r="F41" s="345"/>
      <c r="G41" s="345"/>
      <c r="H41" s="345"/>
      <c r="I41" s="345"/>
      <c r="J41" s="345"/>
      <c r="K41" s="345"/>
      <c r="L41" s="345"/>
      <c r="M41" s="345"/>
      <c r="N41" s="345"/>
      <c r="O41" s="345"/>
      <c r="P41" s="345"/>
      <c r="Q41" s="345"/>
      <c r="R41" s="345"/>
      <c r="S41" s="345"/>
      <c r="T41" s="345"/>
      <c r="U41" s="345"/>
      <c r="V41" s="345"/>
      <c r="W41" s="345"/>
      <c r="X41" s="345"/>
      <c r="Y41" s="345"/>
      <c r="Z41" s="345"/>
      <c r="AA41" s="345"/>
      <c r="AB41" s="345"/>
      <c r="AC41" s="345"/>
      <c r="AD41" s="345"/>
      <c r="AE41" s="345"/>
      <c r="AF41" s="345"/>
      <c r="AG41" s="345"/>
      <c r="AH41" s="345"/>
      <c r="AI41" s="345"/>
      <c r="AJ41" s="345"/>
      <c r="AK41" s="345"/>
      <c r="AL41" s="379"/>
    </row>
    <row r="42" spans="1:38" ht="81.75" customHeight="1">
      <c r="A42" s="325"/>
      <c r="B42" s="345"/>
      <c r="C42" s="345"/>
      <c r="D42" s="345"/>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45"/>
      <c r="AC42" s="345"/>
      <c r="AD42" s="345"/>
      <c r="AE42" s="345"/>
      <c r="AF42" s="345"/>
      <c r="AG42" s="345"/>
      <c r="AH42" s="345"/>
      <c r="AI42" s="345"/>
      <c r="AJ42" s="345"/>
      <c r="AK42" s="345"/>
      <c r="AL42" s="379"/>
    </row>
    <row r="43" spans="1:38" ht="15" customHeight="1">
      <c r="A43" s="325"/>
      <c r="B43" s="346" t="s">
        <v>926</v>
      </c>
      <c r="C43" s="346"/>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46"/>
      <c r="AG43" s="346"/>
      <c r="AH43" s="346"/>
      <c r="AI43" s="346"/>
      <c r="AJ43" s="346"/>
      <c r="AK43" s="346"/>
      <c r="AL43" s="379"/>
    </row>
    <row r="44" spans="1:38" ht="15" customHeight="1">
      <c r="A44" s="325"/>
      <c r="B44" s="346"/>
      <c r="C44" s="346"/>
      <c r="D44" s="346"/>
      <c r="E44" s="346"/>
      <c r="F44" s="346"/>
      <c r="G44" s="346"/>
      <c r="H44" s="346"/>
      <c r="I44" s="346"/>
      <c r="J44" s="346"/>
      <c r="K44" s="346"/>
      <c r="L44" s="346"/>
      <c r="M44" s="346"/>
      <c r="N44" s="346"/>
      <c r="O44" s="346"/>
      <c r="P44" s="346"/>
      <c r="Q44" s="346"/>
      <c r="R44" s="346"/>
      <c r="S44" s="346"/>
      <c r="T44" s="346"/>
      <c r="U44" s="346"/>
      <c r="V44" s="346"/>
      <c r="W44" s="346"/>
      <c r="X44" s="346"/>
      <c r="Y44" s="346"/>
      <c r="Z44" s="346"/>
      <c r="AA44" s="346"/>
      <c r="AB44" s="346"/>
      <c r="AC44" s="346"/>
      <c r="AD44" s="346"/>
      <c r="AE44" s="346"/>
      <c r="AF44" s="346"/>
      <c r="AG44" s="346"/>
      <c r="AH44" s="346"/>
      <c r="AI44" s="346"/>
      <c r="AJ44" s="346"/>
      <c r="AK44" s="346"/>
      <c r="AL44" s="379"/>
    </row>
    <row r="45" spans="1:38" ht="15" customHeight="1">
      <c r="A45" s="325"/>
      <c r="B45" s="346"/>
      <c r="C45" s="346"/>
      <c r="D45" s="346"/>
      <c r="E45" s="346"/>
      <c r="F45" s="346"/>
      <c r="G45" s="346"/>
      <c r="H45" s="346"/>
      <c r="I45" s="346"/>
      <c r="J45" s="346"/>
      <c r="K45" s="346"/>
      <c r="L45" s="346"/>
      <c r="M45" s="346"/>
      <c r="N45" s="346"/>
      <c r="O45" s="346"/>
      <c r="P45" s="346"/>
      <c r="Q45" s="346"/>
      <c r="R45" s="346"/>
      <c r="S45" s="346"/>
      <c r="T45" s="346"/>
      <c r="U45" s="346"/>
      <c r="V45" s="346"/>
      <c r="W45" s="346"/>
      <c r="X45" s="346"/>
      <c r="Y45" s="346"/>
      <c r="Z45" s="346"/>
      <c r="AA45" s="346"/>
      <c r="AB45" s="346"/>
      <c r="AC45" s="346"/>
      <c r="AD45" s="346"/>
      <c r="AE45" s="346"/>
      <c r="AF45" s="346"/>
      <c r="AG45" s="346"/>
      <c r="AH45" s="346"/>
      <c r="AI45" s="346"/>
      <c r="AJ45" s="346"/>
      <c r="AK45" s="346"/>
      <c r="AL45" s="379"/>
    </row>
    <row r="46" spans="1:38" ht="15" customHeight="1">
      <c r="A46" s="325"/>
      <c r="B46" s="346"/>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79"/>
    </row>
    <row r="47" spans="1:38" ht="36" customHeight="1">
      <c r="A47" s="325"/>
      <c r="B47" s="346"/>
      <c r="C47" s="346"/>
      <c r="D47" s="346"/>
      <c r="E47" s="346"/>
      <c r="F47" s="346"/>
      <c r="G47" s="346"/>
      <c r="H47" s="346"/>
      <c r="I47" s="346"/>
      <c r="J47" s="346"/>
      <c r="K47" s="346"/>
      <c r="L47" s="346"/>
      <c r="M47" s="346"/>
      <c r="N47" s="346"/>
      <c r="O47" s="346"/>
      <c r="P47" s="346"/>
      <c r="Q47" s="346"/>
      <c r="R47" s="346"/>
      <c r="S47" s="346"/>
      <c r="T47" s="346"/>
      <c r="U47" s="346"/>
      <c r="V47" s="346"/>
      <c r="W47" s="346"/>
      <c r="X47" s="346"/>
      <c r="Y47" s="346"/>
      <c r="Z47" s="346"/>
      <c r="AA47" s="346"/>
      <c r="AB47" s="346"/>
      <c r="AC47" s="346"/>
      <c r="AD47" s="346"/>
      <c r="AE47" s="346"/>
      <c r="AF47" s="346"/>
      <c r="AG47" s="346"/>
      <c r="AH47" s="346"/>
      <c r="AI47" s="346"/>
      <c r="AJ47" s="346"/>
      <c r="AK47" s="346"/>
      <c r="AL47" s="379"/>
    </row>
    <row r="48" spans="1:38" s="377" customFormat="1" ht="32.25" customHeight="1">
      <c r="A48" s="329"/>
      <c r="B48" s="346" t="s">
        <v>590</v>
      </c>
      <c r="C48" s="346"/>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46"/>
      <c r="AC48" s="346"/>
      <c r="AD48" s="346"/>
      <c r="AE48" s="346"/>
      <c r="AF48" s="346"/>
      <c r="AG48" s="346"/>
      <c r="AH48" s="346"/>
      <c r="AI48" s="346"/>
      <c r="AJ48" s="346"/>
      <c r="AK48" s="346"/>
    </row>
    <row r="49" spans="1:37" s="377" customFormat="1" ht="36" customHeight="1">
      <c r="A49" s="329"/>
      <c r="B49" s="347" t="s">
        <v>838</v>
      </c>
      <c r="C49" s="347"/>
      <c r="D49" s="347"/>
      <c r="E49" s="347"/>
      <c r="F49" s="347"/>
      <c r="G49" s="347"/>
      <c r="H49" s="347"/>
      <c r="I49" s="347"/>
      <c r="J49" s="347"/>
      <c r="K49" s="347"/>
      <c r="L49" s="347"/>
      <c r="M49" s="347"/>
      <c r="N49" s="347"/>
      <c r="O49" s="347"/>
      <c r="P49" s="347"/>
      <c r="Q49" s="347"/>
      <c r="R49" s="347"/>
      <c r="S49" s="347"/>
      <c r="T49" s="347"/>
      <c r="U49" s="347"/>
      <c r="V49" s="347"/>
      <c r="W49" s="347"/>
      <c r="X49" s="347"/>
      <c r="Y49" s="347"/>
      <c r="Z49" s="347"/>
      <c r="AA49" s="347"/>
      <c r="AB49" s="347"/>
      <c r="AC49" s="347"/>
      <c r="AD49" s="347"/>
      <c r="AE49" s="347"/>
      <c r="AF49" s="347"/>
      <c r="AG49" s="347"/>
      <c r="AH49" s="347"/>
      <c r="AI49" s="347"/>
      <c r="AJ49" s="347"/>
      <c r="AK49" s="347"/>
    </row>
    <row r="50" spans="1:37" s="377" customFormat="1" ht="21" customHeight="1">
      <c r="B50" s="377" t="s">
        <v>630</v>
      </c>
      <c r="AK50" s="378"/>
    </row>
    <row r="51" spans="1:37" s="377" customFormat="1" ht="21" customHeight="1">
      <c r="B51" s="377" t="s">
        <v>630</v>
      </c>
      <c r="AK51" s="378"/>
    </row>
  </sheetData>
  <protectedRanges>
    <protectedRange sqref="L8:Y8 AG8:AJ8 L7:AJ7 L9:AJ9" name="範囲1"/>
  </protectedRanges>
  <customSheetViews>
    <customSheetView guid="{0E755BD3-6999-CD45-9159-A46609466F2A}" printArea="1" view="pageBreakPreview">
      <selection activeCell="AM9" sqref="AM9"/>
      <pageMargins left="0.62986111111111109" right="0.62986111111111109" top="0.55138888888888893" bottom="0.31527777777777777" header="0.51180555555555551" footer="0.51180555555555551"/>
      <pageSetup paperSize="9" scale="74" cellComments="atEnd" horizontalDpi="300" verticalDpi="300" r:id="rId1"/>
      <headerFooter alignWithMargins="0"/>
    </customSheetView>
  </customSheetViews>
  <mergeCells count="91">
    <mergeCell ref="B2:H2"/>
    <mergeCell ref="AA3:AJ3"/>
    <mergeCell ref="B5:AJ5"/>
    <mergeCell ref="B7:K7"/>
    <mergeCell ref="L7:AJ7"/>
    <mergeCell ref="B8:K8"/>
    <mergeCell ref="L8:Y8"/>
    <mergeCell ref="Z8:AF8"/>
    <mergeCell ref="AG8:AJ8"/>
    <mergeCell ref="B9:K9"/>
    <mergeCell ref="L9:AJ9"/>
    <mergeCell ref="B11:AJ11"/>
    <mergeCell ref="B12:R12"/>
    <mergeCell ref="S12:AB12"/>
    <mergeCell ref="AE12:AJ12"/>
    <mergeCell ref="C13:R13"/>
    <mergeCell ref="S13:AB13"/>
    <mergeCell ref="AE13:AJ13"/>
    <mergeCell ref="B14:R14"/>
    <mergeCell ref="S14:AB14"/>
    <mergeCell ref="AE14:AJ14"/>
    <mergeCell ref="B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C25:K25"/>
    <mergeCell ref="L25:X25"/>
    <mergeCell ref="Y25:AD25"/>
    <mergeCell ref="AE25:AJ25"/>
    <mergeCell ref="B26:K26"/>
    <mergeCell ref="L26:P26"/>
    <mergeCell ref="Q26:R26"/>
    <mergeCell ref="S26:AD26"/>
    <mergeCell ref="AE26:AJ26"/>
    <mergeCell ref="B28:AJ28"/>
    <mergeCell ref="B29:R29"/>
    <mergeCell ref="S29:AB29"/>
    <mergeCell ref="AE29:AJ29"/>
    <mergeCell ref="B30:R30"/>
    <mergeCell ref="S30:AB30"/>
    <mergeCell ref="AE30:AJ30"/>
    <mergeCell ref="B31:R31"/>
    <mergeCell ref="S31:AJ31"/>
    <mergeCell ref="C32:R32"/>
    <mergeCell ref="S32:AJ32"/>
    <mergeCell ref="C33:R33"/>
    <mergeCell ref="S33:AJ33"/>
    <mergeCell ref="C34:R34"/>
    <mergeCell ref="S34:AJ34"/>
    <mergeCell ref="B36:G36"/>
    <mergeCell ref="H36:AJ36"/>
    <mergeCell ref="B48:AK48"/>
    <mergeCell ref="B49:AK49"/>
    <mergeCell ref="B38:AK42"/>
    <mergeCell ref="B43:AK47"/>
  </mergeCells>
  <phoneticPr fontId="19"/>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dimension ref="A1:AO37"/>
  <sheetViews>
    <sheetView view="pageBreakPreview" topLeftCell="A19" zoomScaleSheetLayoutView="100" workbookViewId="0">
      <selection activeCell="B34" sqref="B34:AL35"/>
    </sheetView>
  </sheetViews>
  <sheetFormatPr defaultColWidth="8.625" defaultRowHeight="21" customHeight="1"/>
  <cols>
    <col min="1" max="18" width="2.625" style="381" customWidth="1"/>
    <col min="19" max="34" width="2.875" style="381" customWidth="1"/>
    <col min="35" max="39" width="2.625" style="381" customWidth="1"/>
    <col min="40" max="40" width="2.5" style="381" customWidth="1"/>
    <col min="41" max="41" width="9" style="381" customWidth="1"/>
    <col min="42" max="42" width="2.5" style="381" customWidth="1"/>
    <col min="43" max="16384" width="8.625" style="381"/>
  </cols>
  <sheetData>
    <row r="1" spans="1:41" s="382" customFormat="1" ht="19.5" customHeight="1">
      <c r="A1" s="382"/>
      <c r="B1" s="382"/>
      <c r="C1" s="98" t="str">
        <f>HYPERLINK("#加算届出書一覧表!A1","目次へ戻る")</f>
        <v>目次へ戻る</v>
      </c>
      <c r="D1" s="418"/>
      <c r="E1" s="418"/>
      <c r="F1" s="102"/>
      <c r="G1" s="382"/>
      <c r="H1" s="382"/>
      <c r="I1" s="382"/>
      <c r="J1" s="382"/>
      <c r="K1" s="382"/>
      <c r="L1" s="382"/>
      <c r="M1" s="382"/>
      <c r="N1" s="382"/>
      <c r="O1" s="382"/>
      <c r="P1" s="382"/>
      <c r="Q1" s="382"/>
      <c r="R1" s="382"/>
      <c r="S1" s="382"/>
      <c r="T1" s="382"/>
      <c r="U1" s="382"/>
      <c r="V1" s="382"/>
      <c r="W1" s="382"/>
      <c r="X1" s="382"/>
      <c r="Y1" s="382"/>
      <c r="Z1" s="382"/>
      <c r="AA1" s="382"/>
      <c r="AB1" s="382"/>
      <c r="AC1" s="382"/>
      <c r="AD1" s="382"/>
      <c r="AE1" s="382"/>
      <c r="AF1" s="382"/>
      <c r="AG1" s="382"/>
      <c r="AH1" s="382"/>
      <c r="AI1" s="382"/>
      <c r="AJ1" s="382"/>
      <c r="AK1" s="382"/>
      <c r="AL1" s="382"/>
      <c r="AM1" s="382"/>
      <c r="AO1" s="382"/>
    </row>
    <row r="2" spans="1:41" ht="20.100000000000001" customHeight="1">
      <c r="B2" s="385" t="s">
        <v>934</v>
      </c>
      <c r="C2" s="404"/>
      <c r="D2" s="404"/>
      <c r="E2" s="404"/>
      <c r="F2" s="404"/>
      <c r="G2" s="404"/>
      <c r="H2" s="404"/>
    </row>
    <row r="3" spans="1:41" ht="20.100000000000001" customHeight="1">
      <c r="AD3" s="310" t="s">
        <v>916</v>
      </c>
      <c r="AE3" s="310"/>
      <c r="AF3" s="310"/>
      <c r="AG3" s="310"/>
      <c r="AH3" s="310"/>
      <c r="AI3" s="310"/>
      <c r="AJ3" s="310"/>
      <c r="AK3" s="310"/>
      <c r="AL3" s="310"/>
    </row>
    <row r="4" spans="1:41" ht="20.100000000000001" customHeight="1"/>
    <row r="5" spans="1:41" ht="20.100000000000001" customHeight="1">
      <c r="B5" s="249" t="s">
        <v>234</v>
      </c>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row>
    <row r="6" spans="1:41" s="259" customFormat="1" ht="20.100000000000001" customHeight="1">
      <c r="A6" s="384"/>
      <c r="B6" s="200"/>
      <c r="C6" s="200"/>
      <c r="D6" s="200"/>
      <c r="E6" s="200"/>
      <c r="F6" s="200"/>
      <c r="G6" s="200"/>
      <c r="H6" s="200"/>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row>
    <row r="7" spans="1:41" s="259" customFormat="1" ht="29.25" customHeight="1">
      <c r="A7" s="384"/>
      <c r="B7" s="386" t="s">
        <v>902</v>
      </c>
      <c r="C7" s="386"/>
      <c r="D7" s="386"/>
      <c r="E7" s="386"/>
      <c r="F7" s="386"/>
      <c r="G7" s="386"/>
      <c r="H7" s="386"/>
      <c r="I7" s="386"/>
      <c r="J7" s="386"/>
      <c r="K7" s="386"/>
      <c r="L7" s="420"/>
      <c r="M7" s="420"/>
      <c r="N7" s="420"/>
      <c r="O7" s="420"/>
      <c r="P7" s="420"/>
      <c r="Q7" s="420"/>
      <c r="R7" s="420"/>
      <c r="S7" s="420"/>
      <c r="T7" s="420"/>
      <c r="U7" s="420"/>
      <c r="V7" s="420"/>
      <c r="W7" s="420"/>
      <c r="X7" s="420"/>
      <c r="Y7" s="420"/>
      <c r="Z7" s="420"/>
      <c r="AA7" s="420"/>
      <c r="AB7" s="420"/>
      <c r="AC7" s="420"/>
      <c r="AD7" s="420"/>
      <c r="AE7" s="420"/>
      <c r="AF7" s="420"/>
      <c r="AG7" s="420"/>
      <c r="AH7" s="420"/>
      <c r="AI7" s="420"/>
      <c r="AJ7" s="420"/>
      <c r="AK7" s="420"/>
      <c r="AL7" s="420"/>
    </row>
    <row r="8" spans="1:41" s="259" customFormat="1" ht="31.5" customHeight="1">
      <c r="A8" s="384"/>
      <c r="B8" s="386" t="s">
        <v>903</v>
      </c>
      <c r="C8" s="386"/>
      <c r="D8" s="386"/>
      <c r="E8" s="386"/>
      <c r="F8" s="386"/>
      <c r="G8" s="386"/>
      <c r="H8" s="386"/>
      <c r="I8" s="386"/>
      <c r="J8" s="386"/>
      <c r="K8" s="386"/>
      <c r="L8" s="421"/>
      <c r="M8" s="421"/>
      <c r="N8" s="421"/>
      <c r="O8" s="421"/>
      <c r="P8" s="421"/>
      <c r="Q8" s="421"/>
      <c r="R8" s="421"/>
      <c r="S8" s="421"/>
      <c r="T8" s="421"/>
      <c r="U8" s="421"/>
      <c r="V8" s="421"/>
      <c r="W8" s="421"/>
      <c r="X8" s="421"/>
      <c r="Y8" s="421"/>
      <c r="Z8" s="421"/>
      <c r="AA8" s="430" t="s">
        <v>201</v>
      </c>
      <c r="AB8" s="430"/>
      <c r="AC8" s="430"/>
      <c r="AD8" s="430"/>
      <c r="AE8" s="430"/>
      <c r="AF8" s="430"/>
      <c r="AG8" s="430"/>
      <c r="AH8" s="430"/>
      <c r="AI8" s="449" t="s">
        <v>931</v>
      </c>
      <c r="AJ8" s="449"/>
      <c r="AK8" s="449"/>
      <c r="AL8" s="449"/>
    </row>
    <row r="9" spans="1:41" s="259" customFormat="1" ht="29.25" customHeight="1">
      <c r="B9" s="387" t="s">
        <v>137</v>
      </c>
      <c r="C9" s="387"/>
      <c r="D9" s="387"/>
      <c r="E9" s="387"/>
      <c r="F9" s="387"/>
      <c r="G9" s="387"/>
      <c r="H9" s="387"/>
      <c r="I9" s="387"/>
      <c r="J9" s="387"/>
      <c r="K9" s="387"/>
      <c r="L9" s="420" t="s">
        <v>937</v>
      </c>
      <c r="M9" s="420"/>
      <c r="N9" s="420"/>
      <c r="O9" s="420"/>
      <c r="P9" s="420"/>
      <c r="Q9" s="420"/>
      <c r="R9" s="420"/>
      <c r="S9" s="420"/>
      <c r="T9" s="420"/>
      <c r="U9" s="420"/>
      <c r="V9" s="420"/>
      <c r="W9" s="420"/>
      <c r="X9" s="420"/>
      <c r="Y9" s="420"/>
      <c r="Z9" s="420"/>
      <c r="AA9" s="420"/>
      <c r="AB9" s="420"/>
      <c r="AC9" s="420"/>
      <c r="AD9" s="420"/>
      <c r="AE9" s="420"/>
      <c r="AF9" s="420"/>
      <c r="AG9" s="420"/>
      <c r="AH9" s="420"/>
      <c r="AI9" s="420"/>
      <c r="AJ9" s="420"/>
      <c r="AK9" s="420"/>
      <c r="AL9" s="420"/>
    </row>
    <row r="10" spans="1:41" ht="12.75" customHeight="1">
      <c r="B10" s="280"/>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0"/>
      <c r="AK10" s="280"/>
      <c r="AL10" s="280"/>
    </row>
    <row r="11" spans="1:41" ht="21" customHeight="1">
      <c r="B11" s="388" t="s">
        <v>724</v>
      </c>
      <c r="C11" s="405"/>
      <c r="D11" s="405"/>
      <c r="E11" s="405"/>
      <c r="F11" s="405"/>
      <c r="G11" s="405"/>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405"/>
      <c r="AF11" s="405"/>
      <c r="AG11" s="405"/>
      <c r="AH11" s="405"/>
      <c r="AI11" s="405"/>
      <c r="AJ11" s="405"/>
      <c r="AK11" s="405"/>
      <c r="AL11" s="454"/>
    </row>
    <row r="12" spans="1:41" ht="27.75" customHeight="1">
      <c r="B12" s="389" t="s">
        <v>912</v>
      </c>
      <c r="C12" s="406"/>
      <c r="D12" s="406"/>
      <c r="E12" s="406"/>
      <c r="F12" s="406"/>
      <c r="G12" s="406"/>
      <c r="H12" s="406"/>
      <c r="I12" s="406"/>
      <c r="J12" s="406"/>
      <c r="K12" s="406"/>
      <c r="L12" s="406"/>
      <c r="M12" s="406"/>
      <c r="N12" s="406"/>
      <c r="O12" s="406"/>
      <c r="P12" s="406"/>
      <c r="Q12" s="406"/>
      <c r="R12" s="406"/>
      <c r="S12" s="423"/>
      <c r="T12" s="423"/>
      <c r="U12" s="423"/>
      <c r="V12" s="423"/>
      <c r="W12" s="423"/>
      <c r="X12" s="423"/>
      <c r="Y12" s="423"/>
      <c r="Z12" s="423"/>
      <c r="AA12" s="423"/>
      <c r="AB12" s="423"/>
      <c r="AC12" s="423"/>
      <c r="AD12" s="423"/>
      <c r="AE12" s="431" t="s">
        <v>34</v>
      </c>
      <c r="AF12" s="437"/>
      <c r="AG12" s="442"/>
      <c r="AH12" s="442"/>
      <c r="AI12" s="442"/>
      <c r="AJ12" s="442"/>
      <c r="AK12" s="442"/>
      <c r="AL12" s="455"/>
      <c r="AO12" s="469"/>
    </row>
    <row r="13" spans="1:41" ht="27.75" customHeight="1">
      <c r="B13" s="390"/>
      <c r="C13" s="407" t="s">
        <v>526</v>
      </c>
      <c r="D13" s="407"/>
      <c r="E13" s="407"/>
      <c r="F13" s="407"/>
      <c r="G13" s="407"/>
      <c r="H13" s="407"/>
      <c r="I13" s="407"/>
      <c r="J13" s="407"/>
      <c r="K13" s="407"/>
      <c r="L13" s="407"/>
      <c r="M13" s="407"/>
      <c r="N13" s="407"/>
      <c r="O13" s="407"/>
      <c r="P13" s="407"/>
      <c r="Q13" s="407"/>
      <c r="R13" s="407"/>
      <c r="S13" s="424">
        <f>ROUNDUP(S12*30%,1)</f>
        <v>0</v>
      </c>
      <c r="T13" s="424"/>
      <c r="U13" s="424"/>
      <c r="V13" s="424"/>
      <c r="W13" s="424"/>
      <c r="X13" s="424"/>
      <c r="Y13" s="424"/>
      <c r="Z13" s="424"/>
      <c r="AA13" s="424"/>
      <c r="AB13" s="424"/>
      <c r="AC13" s="424"/>
      <c r="AD13" s="424"/>
      <c r="AE13" s="432" t="s">
        <v>34</v>
      </c>
      <c r="AF13" s="432"/>
      <c r="AG13" s="443"/>
      <c r="AH13" s="443"/>
      <c r="AI13" s="443"/>
      <c r="AJ13" s="443"/>
      <c r="AK13" s="443"/>
      <c r="AL13" s="456"/>
    </row>
    <row r="14" spans="1:41" ht="27.75" customHeight="1">
      <c r="B14" s="391" t="s">
        <v>913</v>
      </c>
      <c r="C14" s="408"/>
      <c r="D14" s="408"/>
      <c r="E14" s="408"/>
      <c r="F14" s="408"/>
      <c r="G14" s="408"/>
      <c r="H14" s="408"/>
      <c r="I14" s="408"/>
      <c r="J14" s="408"/>
      <c r="K14" s="408"/>
      <c r="L14" s="408"/>
      <c r="M14" s="408"/>
      <c r="N14" s="408"/>
      <c r="O14" s="408"/>
      <c r="P14" s="408"/>
      <c r="Q14" s="408"/>
      <c r="R14" s="408"/>
      <c r="S14" s="425" t="e">
        <f>ROUNDUP(AG15/AG16,1)</f>
        <v>#DIV/0!</v>
      </c>
      <c r="T14" s="425"/>
      <c r="U14" s="425"/>
      <c r="V14" s="425"/>
      <c r="W14" s="425"/>
      <c r="X14" s="425"/>
      <c r="Y14" s="425"/>
      <c r="Z14" s="425"/>
      <c r="AA14" s="425"/>
      <c r="AB14" s="425"/>
      <c r="AC14" s="425"/>
      <c r="AD14" s="425"/>
      <c r="AE14" s="433" t="s">
        <v>34</v>
      </c>
      <c r="AF14" s="433"/>
      <c r="AG14" s="444" t="s">
        <v>915</v>
      </c>
      <c r="AH14" s="444"/>
      <c r="AI14" s="444"/>
      <c r="AJ14" s="444"/>
      <c r="AK14" s="444"/>
      <c r="AL14" s="457"/>
    </row>
    <row r="15" spans="1:41" ht="27.75" customHeight="1">
      <c r="B15" s="392" t="s">
        <v>939</v>
      </c>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38"/>
      <c r="AG15" s="445"/>
      <c r="AH15" s="445"/>
      <c r="AI15" s="445"/>
      <c r="AJ15" s="445"/>
      <c r="AK15" s="445"/>
      <c r="AL15" s="458"/>
    </row>
    <row r="16" spans="1:41" ht="27.75" customHeight="1">
      <c r="B16" s="393" t="s">
        <v>528</v>
      </c>
      <c r="C16" s="410"/>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39"/>
      <c r="AG16" s="446"/>
      <c r="AH16" s="446"/>
      <c r="AI16" s="446"/>
      <c r="AJ16" s="446"/>
      <c r="AK16" s="446"/>
      <c r="AL16" s="459"/>
    </row>
    <row r="17" spans="2:38" ht="12.75" customHeight="1">
      <c r="B17" s="394"/>
      <c r="C17" s="275"/>
      <c r="D17" s="275"/>
      <c r="E17" s="275"/>
      <c r="F17" s="275"/>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row>
    <row r="18" spans="2:38" ht="21" customHeight="1">
      <c r="B18" s="388" t="s">
        <v>941</v>
      </c>
      <c r="C18" s="405"/>
      <c r="D18" s="405"/>
      <c r="E18" s="405"/>
      <c r="F18" s="405"/>
      <c r="G18" s="405"/>
      <c r="H18" s="405"/>
      <c r="I18" s="405"/>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c r="AG18" s="405"/>
      <c r="AH18" s="405"/>
      <c r="AI18" s="405"/>
      <c r="AJ18" s="405"/>
      <c r="AK18" s="405"/>
      <c r="AL18" s="454"/>
    </row>
    <row r="19" spans="2:38" ht="27.75" customHeight="1">
      <c r="B19" s="395" t="s">
        <v>933</v>
      </c>
      <c r="C19" s="411"/>
      <c r="D19" s="411"/>
      <c r="E19" s="411"/>
      <c r="F19" s="411"/>
      <c r="G19" s="411"/>
      <c r="H19" s="411"/>
      <c r="I19" s="411"/>
      <c r="J19" s="411"/>
      <c r="K19" s="411"/>
      <c r="L19" s="411"/>
      <c r="M19" s="411"/>
      <c r="N19" s="411"/>
      <c r="O19" s="411"/>
      <c r="P19" s="411"/>
      <c r="Q19" s="411"/>
      <c r="R19" s="411"/>
      <c r="S19" s="424">
        <f>ROUNDUP(S12/50,1)</f>
        <v>0</v>
      </c>
      <c r="T19" s="424"/>
      <c r="U19" s="424"/>
      <c r="V19" s="424"/>
      <c r="W19" s="424"/>
      <c r="X19" s="424"/>
      <c r="Y19" s="424"/>
      <c r="Z19" s="424"/>
      <c r="AA19" s="424"/>
      <c r="AB19" s="424"/>
      <c r="AC19" s="424"/>
      <c r="AD19" s="424"/>
      <c r="AE19" s="434" t="s">
        <v>34</v>
      </c>
      <c r="AF19" s="440"/>
      <c r="AG19" s="443"/>
      <c r="AH19" s="443"/>
      <c r="AI19" s="443"/>
      <c r="AJ19" s="443"/>
      <c r="AK19" s="443"/>
      <c r="AL19" s="456"/>
    </row>
    <row r="20" spans="2:38" ht="27.75" customHeight="1">
      <c r="B20" s="396" t="s">
        <v>943</v>
      </c>
      <c r="C20" s="412"/>
      <c r="D20" s="412"/>
      <c r="E20" s="412"/>
      <c r="F20" s="412"/>
      <c r="G20" s="412"/>
      <c r="H20" s="412"/>
      <c r="I20" s="412"/>
      <c r="J20" s="412"/>
      <c r="K20" s="412"/>
      <c r="L20" s="412"/>
      <c r="M20" s="412"/>
      <c r="N20" s="412"/>
      <c r="O20" s="412"/>
      <c r="P20" s="412"/>
      <c r="Q20" s="412"/>
      <c r="R20" s="412"/>
      <c r="S20" s="426"/>
      <c r="T20" s="426"/>
      <c r="U20" s="426"/>
      <c r="V20" s="426"/>
      <c r="W20" s="426"/>
      <c r="X20" s="426"/>
      <c r="Y20" s="426"/>
      <c r="Z20" s="426"/>
      <c r="AA20" s="426"/>
      <c r="AB20" s="426"/>
      <c r="AC20" s="426"/>
      <c r="AD20" s="426"/>
      <c r="AE20" s="435" t="s">
        <v>34</v>
      </c>
      <c r="AF20" s="441"/>
      <c r="AG20" s="447" t="s">
        <v>739</v>
      </c>
      <c r="AH20" s="447"/>
      <c r="AI20" s="447"/>
      <c r="AJ20" s="447"/>
      <c r="AK20" s="447"/>
      <c r="AL20" s="460"/>
    </row>
    <row r="21" spans="2:38" ht="12.75" customHeight="1">
      <c r="B21" s="275"/>
      <c r="C21" s="275"/>
      <c r="D21" s="275"/>
      <c r="E21" s="275"/>
      <c r="F21" s="275"/>
      <c r="G21" s="275"/>
      <c r="H21" s="275"/>
      <c r="I21" s="275"/>
      <c r="J21" s="275"/>
      <c r="K21" s="275"/>
      <c r="L21" s="275"/>
      <c r="M21" s="275"/>
      <c r="N21" s="275"/>
      <c r="O21" s="275"/>
      <c r="P21" s="275"/>
      <c r="Q21" s="275"/>
      <c r="R21" s="275"/>
      <c r="S21" s="427"/>
      <c r="T21" s="427"/>
      <c r="U21" s="427"/>
      <c r="V21" s="427"/>
      <c r="W21" s="427"/>
      <c r="X21" s="427"/>
      <c r="Y21" s="427"/>
      <c r="Z21" s="427"/>
      <c r="AA21" s="427"/>
      <c r="AB21" s="427"/>
      <c r="AC21" s="427"/>
      <c r="AD21" s="427"/>
      <c r="AE21" s="436"/>
      <c r="AF21" s="436"/>
      <c r="AG21" s="448"/>
      <c r="AH21" s="448"/>
      <c r="AI21" s="448"/>
      <c r="AJ21" s="448"/>
      <c r="AK21" s="448"/>
      <c r="AL21" s="448"/>
    </row>
    <row r="22" spans="2:38" ht="27.75" customHeight="1">
      <c r="B22" s="388" t="s">
        <v>944</v>
      </c>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405"/>
      <c r="AL22" s="454"/>
    </row>
    <row r="23" spans="2:38" ht="27.75" customHeight="1">
      <c r="B23" s="397" t="s">
        <v>638</v>
      </c>
      <c r="C23" s="413"/>
      <c r="D23" s="413"/>
      <c r="E23" s="413"/>
      <c r="F23" s="413"/>
      <c r="G23" s="413"/>
      <c r="H23" s="413"/>
      <c r="I23" s="413"/>
      <c r="J23" s="413"/>
      <c r="K23" s="413"/>
      <c r="L23" s="413"/>
      <c r="M23" s="413"/>
      <c r="N23" s="413"/>
      <c r="O23" s="413"/>
      <c r="P23" s="413"/>
      <c r="Q23" s="413"/>
      <c r="R23" s="422"/>
      <c r="S23" s="428" t="s">
        <v>947</v>
      </c>
      <c r="T23" s="413"/>
      <c r="U23" s="413"/>
      <c r="V23" s="413"/>
      <c r="W23" s="413"/>
      <c r="X23" s="413"/>
      <c r="Y23" s="413"/>
      <c r="Z23" s="413"/>
      <c r="AA23" s="413"/>
      <c r="AB23" s="413"/>
      <c r="AC23" s="413"/>
      <c r="AD23" s="413"/>
      <c r="AE23" s="413"/>
      <c r="AF23" s="413"/>
      <c r="AG23" s="413"/>
      <c r="AH23" s="413"/>
      <c r="AI23" s="450"/>
      <c r="AJ23" s="450"/>
      <c r="AK23" s="450"/>
      <c r="AL23" s="461"/>
    </row>
    <row r="24" spans="2:38" ht="47.25" customHeight="1">
      <c r="B24" s="398"/>
      <c r="C24" s="275"/>
      <c r="D24" s="275"/>
      <c r="E24" s="275"/>
      <c r="F24" s="275"/>
      <c r="G24" s="275"/>
      <c r="H24" s="275"/>
      <c r="I24" s="275"/>
      <c r="J24" s="275"/>
      <c r="K24" s="275"/>
      <c r="L24" s="275"/>
      <c r="M24" s="275"/>
      <c r="N24" s="275"/>
      <c r="O24" s="275"/>
      <c r="P24" s="275"/>
      <c r="Q24" s="275"/>
      <c r="R24" s="275"/>
      <c r="S24" s="429" t="s">
        <v>949</v>
      </c>
      <c r="T24" s="429"/>
      <c r="U24" s="429"/>
      <c r="V24" s="429"/>
      <c r="W24" s="429"/>
      <c r="X24" s="429"/>
      <c r="Y24" s="429"/>
      <c r="Z24" s="429"/>
      <c r="AA24" s="429"/>
      <c r="AB24" s="429"/>
      <c r="AC24" s="429"/>
      <c r="AD24" s="429"/>
      <c r="AE24" s="429"/>
      <c r="AF24" s="429" t="s">
        <v>950</v>
      </c>
      <c r="AG24" s="429"/>
      <c r="AH24" s="429"/>
      <c r="AI24" s="451" t="s">
        <v>272</v>
      </c>
      <c r="AJ24" s="451"/>
      <c r="AK24" s="451"/>
      <c r="AL24" s="462"/>
    </row>
    <row r="25" spans="2:38" ht="27.75" customHeight="1">
      <c r="B25" s="399">
        <v>1</v>
      </c>
      <c r="C25" s="414"/>
      <c r="D25" s="414"/>
      <c r="E25" s="414"/>
      <c r="F25" s="414"/>
      <c r="G25" s="414"/>
      <c r="H25" s="414"/>
      <c r="I25" s="414"/>
      <c r="J25" s="414"/>
      <c r="K25" s="414"/>
      <c r="L25" s="414"/>
      <c r="M25" s="414"/>
      <c r="N25" s="414"/>
      <c r="O25" s="414"/>
      <c r="P25" s="414"/>
      <c r="Q25" s="414"/>
      <c r="R25" s="414"/>
      <c r="S25" s="414"/>
      <c r="T25" s="414"/>
      <c r="U25" s="414"/>
      <c r="V25" s="414"/>
      <c r="W25" s="414"/>
      <c r="X25" s="414"/>
      <c r="Y25" s="414"/>
      <c r="Z25" s="414"/>
      <c r="AA25" s="414"/>
      <c r="AB25" s="414"/>
      <c r="AC25" s="414"/>
      <c r="AD25" s="414"/>
      <c r="AE25" s="414"/>
      <c r="AF25" s="414"/>
      <c r="AG25" s="414"/>
      <c r="AH25" s="414" t="s">
        <v>951</v>
      </c>
      <c r="AI25" s="414"/>
      <c r="AJ25" s="414"/>
      <c r="AK25" s="414"/>
      <c r="AL25" s="463"/>
    </row>
    <row r="26" spans="2:38" ht="27.75" customHeight="1">
      <c r="B26" s="399">
        <v>2</v>
      </c>
      <c r="C26" s="414"/>
      <c r="D26" s="414"/>
      <c r="E26" s="414"/>
      <c r="F26" s="414"/>
      <c r="G26" s="414"/>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t="s">
        <v>951</v>
      </c>
      <c r="AI26" s="414"/>
      <c r="AJ26" s="414"/>
      <c r="AK26" s="414"/>
      <c r="AL26" s="463"/>
    </row>
    <row r="27" spans="2:38" ht="27.75" customHeight="1">
      <c r="B27" s="399">
        <v>3</v>
      </c>
      <c r="C27" s="414"/>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t="s">
        <v>951</v>
      </c>
      <c r="AI27" s="414"/>
      <c r="AJ27" s="414"/>
      <c r="AK27" s="414"/>
      <c r="AL27" s="463"/>
    </row>
    <row r="28" spans="2:38" ht="27.75" customHeight="1">
      <c r="B28" s="400">
        <v>4</v>
      </c>
      <c r="C28" s="415"/>
      <c r="D28" s="415"/>
      <c r="E28" s="41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t="s">
        <v>951</v>
      </c>
      <c r="AI28" s="415"/>
      <c r="AJ28" s="415"/>
      <c r="AK28" s="415"/>
      <c r="AL28" s="464"/>
    </row>
    <row r="29" spans="2:38" ht="15" customHeight="1">
      <c r="B29" s="401" t="s">
        <v>615</v>
      </c>
      <c r="C29" s="416"/>
      <c r="D29" s="416"/>
      <c r="E29" s="416"/>
      <c r="F29" s="416"/>
      <c r="G29" s="416"/>
      <c r="H29" s="416"/>
      <c r="I29" s="416"/>
      <c r="J29" s="416"/>
      <c r="K29" s="416"/>
      <c r="L29" s="416"/>
      <c r="M29" s="416"/>
      <c r="N29" s="416"/>
      <c r="O29" s="416"/>
      <c r="P29" s="416"/>
      <c r="Q29" s="416"/>
      <c r="R29" s="416"/>
      <c r="S29" s="416"/>
      <c r="T29" s="416"/>
      <c r="U29" s="416"/>
      <c r="V29" s="416"/>
      <c r="W29" s="416"/>
      <c r="X29" s="416"/>
      <c r="Y29" s="416"/>
      <c r="Z29" s="416"/>
      <c r="AA29" s="416"/>
      <c r="AB29" s="416"/>
      <c r="AC29" s="416"/>
      <c r="AD29" s="416"/>
      <c r="AE29" s="416"/>
      <c r="AF29" s="416"/>
      <c r="AG29" s="416"/>
      <c r="AH29" s="416"/>
      <c r="AI29" s="452" t="s">
        <v>540</v>
      </c>
      <c r="AJ29" s="452"/>
      <c r="AK29" s="452"/>
      <c r="AL29" s="465"/>
    </row>
    <row r="30" spans="2:38" ht="36.75" customHeight="1">
      <c r="B30" s="402"/>
      <c r="C30" s="417"/>
      <c r="D30" s="417"/>
      <c r="E30" s="417"/>
      <c r="F30" s="417"/>
      <c r="G30" s="417"/>
      <c r="H30" s="417"/>
      <c r="I30" s="417"/>
      <c r="J30" s="417"/>
      <c r="K30" s="417"/>
      <c r="L30" s="417"/>
      <c r="M30" s="417"/>
      <c r="N30" s="417"/>
      <c r="O30" s="417"/>
      <c r="P30" s="417"/>
      <c r="Q30" s="417"/>
      <c r="R30" s="417"/>
      <c r="S30" s="417"/>
      <c r="T30" s="417"/>
      <c r="U30" s="417"/>
      <c r="V30" s="417"/>
      <c r="W30" s="417"/>
      <c r="X30" s="417"/>
      <c r="Y30" s="417"/>
      <c r="Z30" s="417"/>
      <c r="AA30" s="417"/>
      <c r="AB30" s="417"/>
      <c r="AC30" s="417"/>
      <c r="AD30" s="417"/>
      <c r="AE30" s="417"/>
      <c r="AF30" s="417"/>
      <c r="AG30" s="417"/>
      <c r="AH30" s="417"/>
      <c r="AI30" s="453"/>
      <c r="AJ30" s="453"/>
      <c r="AK30" s="453"/>
      <c r="AL30" s="466"/>
    </row>
    <row r="31" spans="2:38" ht="9.75" customHeight="1">
      <c r="B31" s="394"/>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row>
    <row r="32" spans="2:38" ht="22.5" customHeight="1">
      <c r="B32" s="403" t="s">
        <v>893</v>
      </c>
      <c r="C32" s="403"/>
      <c r="D32" s="403"/>
      <c r="E32" s="403"/>
      <c r="F32" s="403"/>
      <c r="G32" s="403"/>
      <c r="H32" s="419" t="s">
        <v>1900</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c r="AJ32" s="419"/>
      <c r="AK32" s="419"/>
      <c r="AL32" s="419"/>
    </row>
    <row r="33" spans="2:39" ht="8.25" customHeight="1">
      <c r="B33" s="394"/>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row>
    <row r="34" spans="2:39" s="383" customFormat="1" ht="17.25" customHeight="1">
      <c r="B34" s="211" t="s">
        <v>953</v>
      </c>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row>
    <row r="35" spans="2:39" s="383" customFormat="1" ht="45.75" customHeight="1">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467"/>
    </row>
    <row r="36" spans="2:39" s="383" customFormat="1" ht="9" customHeight="1">
      <c r="B36" s="383" t="s">
        <v>630</v>
      </c>
      <c r="AM36" s="468"/>
    </row>
    <row r="37" spans="2:39" s="383" customFormat="1" ht="21" customHeight="1">
      <c r="B37" s="383" t="s">
        <v>630</v>
      </c>
      <c r="AM37" s="468"/>
    </row>
  </sheetData>
  <protectedRanges>
    <protectedRange sqref="L8:Z8 AI8:AL8 L7:AL7 L9:AL9" name="範囲1"/>
  </protectedRanges>
  <customSheetViews>
    <customSheetView guid="{0E755BD3-6999-CD45-9159-A46609466F2A}" printArea="1" view="pageBreakPreview">
      <selection activeCell="AG16" sqref="AG16:AL16"/>
      <pageMargins left="0.62986111111111109" right="0.62986111111111109" top="0.55138888888888893" bottom="0.31527777777777777" header="0.51180555555555551" footer="0.51180555555555551"/>
      <pageSetup paperSize="9" scale="75" cellComments="atEnd" horizontalDpi="300" verticalDpi="300" r:id="rId1"/>
      <headerFooter alignWithMargins="0"/>
    </customSheetView>
  </customSheetViews>
  <mergeCells count="61">
    <mergeCell ref="C1:F1"/>
    <mergeCell ref="B2:H2"/>
    <mergeCell ref="AD3:AL3"/>
    <mergeCell ref="B5:AL5"/>
    <mergeCell ref="B7:K7"/>
    <mergeCell ref="L7:AL7"/>
    <mergeCell ref="B8:K8"/>
    <mergeCell ref="L8:Z8"/>
    <mergeCell ref="AA8:AH8"/>
    <mergeCell ref="AI8:AL8"/>
    <mergeCell ref="B9:K9"/>
    <mergeCell ref="L9:AL9"/>
    <mergeCell ref="B11:AL11"/>
    <mergeCell ref="B12:R12"/>
    <mergeCell ref="S12:AD12"/>
    <mergeCell ref="AG12:AL12"/>
    <mergeCell ref="C13:R13"/>
    <mergeCell ref="S13:AD13"/>
    <mergeCell ref="AG13:AL13"/>
    <mergeCell ref="B14:R14"/>
    <mergeCell ref="S14:AD14"/>
    <mergeCell ref="AG14:AL14"/>
    <mergeCell ref="B15:AF15"/>
    <mergeCell ref="AG15:AL15"/>
    <mergeCell ref="B16:AF16"/>
    <mergeCell ref="AG16:AL16"/>
    <mergeCell ref="B18:AL18"/>
    <mergeCell ref="B19:R19"/>
    <mergeCell ref="S19:AD19"/>
    <mergeCell ref="AG19:AL19"/>
    <mergeCell ref="B20:R20"/>
    <mergeCell ref="S20:AD20"/>
    <mergeCell ref="AG20:AL20"/>
    <mergeCell ref="B22:AL22"/>
    <mergeCell ref="S23:AL23"/>
    <mergeCell ref="S24:AE24"/>
    <mergeCell ref="AF24:AH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C28:R28"/>
    <mergeCell ref="S28:AE28"/>
    <mergeCell ref="AF28:AG28"/>
    <mergeCell ref="AI28:AL28"/>
    <mergeCell ref="AI29:AL29"/>
    <mergeCell ref="AI30:AL30"/>
    <mergeCell ref="B32:G32"/>
    <mergeCell ref="H32:AL32"/>
    <mergeCell ref="B23:R24"/>
    <mergeCell ref="B29:AH30"/>
    <mergeCell ref="B34:AL35"/>
  </mergeCells>
  <phoneticPr fontId="19"/>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dimension ref="A1:I21"/>
  <sheetViews>
    <sheetView view="pageBreakPreview" zoomScaleSheetLayoutView="100" workbookViewId="0">
      <selection activeCell="C7" sqref="C7:G7"/>
    </sheetView>
  </sheetViews>
  <sheetFormatPr defaultRowHeight="13.2"/>
  <cols>
    <col min="1" max="1" width="1.125" style="197" customWidth="1"/>
    <col min="2" max="2" width="24.25" style="197" customWidth="1"/>
    <col min="3" max="3" width="4" style="197" customWidth="1"/>
    <col min="4" max="6" width="20.125" style="197" customWidth="1"/>
    <col min="7" max="7" width="3.125" style="197" customWidth="1"/>
    <col min="8" max="8" width="1" style="197" customWidth="1"/>
    <col min="9" max="9" width="2.5" style="197" customWidth="1"/>
    <col min="10" max="256" width="9" style="197" customWidth="1"/>
    <col min="257" max="257" width="3.75" style="197" customWidth="1"/>
    <col min="258" max="258" width="24.25" style="197" customWidth="1"/>
    <col min="259" max="259" width="4" style="197" customWidth="1"/>
    <col min="260" max="262" width="20.125" style="197" customWidth="1"/>
    <col min="263" max="263" width="3.125" style="197" customWidth="1"/>
    <col min="264" max="264" width="3.75" style="197" customWidth="1"/>
    <col min="265" max="265" width="2.5" style="197" customWidth="1"/>
    <col min="266" max="512" width="9" style="197" customWidth="1"/>
    <col min="513" max="513" width="3.75" style="197" customWidth="1"/>
    <col min="514" max="514" width="24.25" style="197" customWidth="1"/>
    <col min="515" max="515" width="4" style="197" customWidth="1"/>
    <col min="516" max="518" width="20.125" style="197" customWidth="1"/>
    <col min="519" max="519" width="3.125" style="197" customWidth="1"/>
    <col min="520" max="520" width="3.75" style="197" customWidth="1"/>
    <col min="521" max="521" width="2.5" style="197" customWidth="1"/>
    <col min="522" max="768" width="9" style="197" customWidth="1"/>
    <col min="769" max="769" width="3.75" style="197" customWidth="1"/>
    <col min="770" max="770" width="24.25" style="197" customWidth="1"/>
    <col min="771" max="771" width="4" style="197" customWidth="1"/>
    <col min="772" max="774" width="20.125" style="197" customWidth="1"/>
    <col min="775" max="775" width="3.125" style="197" customWidth="1"/>
    <col min="776" max="776" width="3.75" style="197" customWidth="1"/>
    <col min="777" max="777" width="2.5" style="197" customWidth="1"/>
    <col min="778" max="1024" width="9" style="197" customWidth="1"/>
    <col min="1025" max="1025" width="3.75" style="197" customWidth="1"/>
    <col min="1026" max="1026" width="24.25" style="197" customWidth="1"/>
    <col min="1027" max="1027" width="4" style="197" customWidth="1"/>
    <col min="1028" max="1030" width="20.125" style="197" customWidth="1"/>
    <col min="1031" max="1031" width="3.125" style="197" customWidth="1"/>
    <col min="1032" max="1032" width="3.75" style="197" customWidth="1"/>
    <col min="1033" max="1033" width="2.5" style="197" customWidth="1"/>
    <col min="1034" max="1280" width="9" style="197" customWidth="1"/>
    <col min="1281" max="1281" width="3.75" style="197" customWidth="1"/>
    <col min="1282" max="1282" width="24.25" style="197" customWidth="1"/>
    <col min="1283" max="1283" width="4" style="197" customWidth="1"/>
    <col min="1284" max="1286" width="20.125" style="197" customWidth="1"/>
    <col min="1287" max="1287" width="3.125" style="197" customWidth="1"/>
    <col min="1288" max="1288" width="3.75" style="197" customWidth="1"/>
    <col min="1289" max="1289" width="2.5" style="197" customWidth="1"/>
    <col min="1290" max="1536" width="9" style="197" customWidth="1"/>
    <col min="1537" max="1537" width="3.75" style="197" customWidth="1"/>
    <col min="1538" max="1538" width="24.25" style="197" customWidth="1"/>
    <col min="1539" max="1539" width="4" style="197" customWidth="1"/>
    <col min="1540" max="1542" width="20.125" style="197" customWidth="1"/>
    <col min="1543" max="1543" width="3.125" style="197" customWidth="1"/>
    <col min="1544" max="1544" width="3.75" style="197" customWidth="1"/>
    <col min="1545" max="1545" width="2.5" style="197" customWidth="1"/>
    <col min="1546" max="1792" width="9" style="197" customWidth="1"/>
    <col min="1793" max="1793" width="3.75" style="197" customWidth="1"/>
    <col min="1794" max="1794" width="24.25" style="197" customWidth="1"/>
    <col min="1795" max="1795" width="4" style="197" customWidth="1"/>
    <col min="1796" max="1798" width="20.125" style="197" customWidth="1"/>
    <col min="1799" max="1799" width="3.125" style="197" customWidth="1"/>
    <col min="1800" max="1800" width="3.75" style="197" customWidth="1"/>
    <col min="1801" max="1801" width="2.5" style="197" customWidth="1"/>
    <col min="1802" max="2048" width="9" style="197" customWidth="1"/>
    <col min="2049" max="2049" width="3.75" style="197" customWidth="1"/>
    <col min="2050" max="2050" width="24.25" style="197" customWidth="1"/>
    <col min="2051" max="2051" width="4" style="197" customWidth="1"/>
    <col min="2052" max="2054" width="20.125" style="197" customWidth="1"/>
    <col min="2055" max="2055" width="3.125" style="197" customWidth="1"/>
    <col min="2056" max="2056" width="3.75" style="197" customWidth="1"/>
    <col min="2057" max="2057" width="2.5" style="197" customWidth="1"/>
    <col min="2058" max="2304" width="9" style="197" customWidth="1"/>
    <col min="2305" max="2305" width="3.75" style="197" customWidth="1"/>
    <col min="2306" max="2306" width="24.25" style="197" customWidth="1"/>
    <col min="2307" max="2307" width="4" style="197" customWidth="1"/>
    <col min="2308" max="2310" width="20.125" style="197" customWidth="1"/>
    <col min="2311" max="2311" width="3.125" style="197" customWidth="1"/>
    <col min="2312" max="2312" width="3.75" style="197" customWidth="1"/>
    <col min="2313" max="2313" width="2.5" style="197" customWidth="1"/>
    <col min="2314" max="2560" width="9" style="197" customWidth="1"/>
    <col min="2561" max="2561" width="3.75" style="197" customWidth="1"/>
    <col min="2562" max="2562" width="24.25" style="197" customWidth="1"/>
    <col min="2563" max="2563" width="4" style="197" customWidth="1"/>
    <col min="2564" max="2566" width="20.125" style="197" customWidth="1"/>
    <col min="2567" max="2567" width="3.125" style="197" customWidth="1"/>
    <col min="2568" max="2568" width="3.75" style="197" customWidth="1"/>
    <col min="2569" max="2569" width="2.5" style="197" customWidth="1"/>
    <col min="2570" max="2816" width="9" style="197" customWidth="1"/>
    <col min="2817" max="2817" width="3.75" style="197" customWidth="1"/>
    <col min="2818" max="2818" width="24.25" style="197" customWidth="1"/>
    <col min="2819" max="2819" width="4" style="197" customWidth="1"/>
    <col min="2820" max="2822" width="20.125" style="197" customWidth="1"/>
    <col min="2823" max="2823" width="3.125" style="197" customWidth="1"/>
    <col min="2824" max="2824" width="3.75" style="197" customWidth="1"/>
    <col min="2825" max="2825" width="2.5" style="197" customWidth="1"/>
    <col min="2826" max="3072" width="9" style="197" customWidth="1"/>
    <col min="3073" max="3073" width="3.75" style="197" customWidth="1"/>
    <col min="3074" max="3074" width="24.25" style="197" customWidth="1"/>
    <col min="3075" max="3075" width="4" style="197" customWidth="1"/>
    <col min="3076" max="3078" width="20.125" style="197" customWidth="1"/>
    <col min="3079" max="3079" width="3.125" style="197" customWidth="1"/>
    <col min="3080" max="3080" width="3.75" style="197" customWidth="1"/>
    <col min="3081" max="3081" width="2.5" style="197" customWidth="1"/>
    <col min="3082" max="3328" width="9" style="197" customWidth="1"/>
    <col min="3329" max="3329" width="3.75" style="197" customWidth="1"/>
    <col min="3330" max="3330" width="24.25" style="197" customWidth="1"/>
    <col min="3331" max="3331" width="4" style="197" customWidth="1"/>
    <col min="3332" max="3334" width="20.125" style="197" customWidth="1"/>
    <col min="3335" max="3335" width="3.125" style="197" customWidth="1"/>
    <col min="3336" max="3336" width="3.75" style="197" customWidth="1"/>
    <col min="3337" max="3337" width="2.5" style="197" customWidth="1"/>
    <col min="3338" max="3584" width="9" style="197" customWidth="1"/>
    <col min="3585" max="3585" width="3.75" style="197" customWidth="1"/>
    <col min="3586" max="3586" width="24.25" style="197" customWidth="1"/>
    <col min="3587" max="3587" width="4" style="197" customWidth="1"/>
    <col min="3588" max="3590" width="20.125" style="197" customWidth="1"/>
    <col min="3591" max="3591" width="3.125" style="197" customWidth="1"/>
    <col min="3592" max="3592" width="3.75" style="197" customWidth="1"/>
    <col min="3593" max="3593" width="2.5" style="197" customWidth="1"/>
    <col min="3594" max="3840" width="9" style="197" customWidth="1"/>
    <col min="3841" max="3841" width="3.75" style="197" customWidth="1"/>
    <col min="3842" max="3842" width="24.25" style="197" customWidth="1"/>
    <col min="3843" max="3843" width="4" style="197" customWidth="1"/>
    <col min="3844" max="3846" width="20.125" style="197" customWidth="1"/>
    <col min="3847" max="3847" width="3.125" style="197" customWidth="1"/>
    <col min="3848" max="3848" width="3.75" style="197" customWidth="1"/>
    <col min="3849" max="3849" width="2.5" style="197" customWidth="1"/>
    <col min="3850" max="4096" width="9" style="197" customWidth="1"/>
    <col min="4097" max="4097" width="3.75" style="197" customWidth="1"/>
    <col min="4098" max="4098" width="24.25" style="197" customWidth="1"/>
    <col min="4099" max="4099" width="4" style="197" customWidth="1"/>
    <col min="4100" max="4102" width="20.125" style="197" customWidth="1"/>
    <col min="4103" max="4103" width="3.125" style="197" customWidth="1"/>
    <col min="4104" max="4104" width="3.75" style="197" customWidth="1"/>
    <col min="4105" max="4105" width="2.5" style="197" customWidth="1"/>
    <col min="4106" max="4352" width="9" style="197" customWidth="1"/>
    <col min="4353" max="4353" width="3.75" style="197" customWidth="1"/>
    <col min="4354" max="4354" width="24.25" style="197" customWidth="1"/>
    <col min="4355" max="4355" width="4" style="197" customWidth="1"/>
    <col min="4356" max="4358" width="20.125" style="197" customWidth="1"/>
    <col min="4359" max="4359" width="3.125" style="197" customWidth="1"/>
    <col min="4360" max="4360" width="3.75" style="197" customWidth="1"/>
    <col min="4361" max="4361" width="2.5" style="197" customWidth="1"/>
    <col min="4362" max="4608" width="9" style="197" customWidth="1"/>
    <col min="4609" max="4609" width="3.75" style="197" customWidth="1"/>
    <col min="4610" max="4610" width="24.25" style="197" customWidth="1"/>
    <col min="4611" max="4611" width="4" style="197" customWidth="1"/>
    <col min="4612" max="4614" width="20.125" style="197" customWidth="1"/>
    <col min="4615" max="4615" width="3.125" style="197" customWidth="1"/>
    <col min="4616" max="4616" width="3.75" style="197" customWidth="1"/>
    <col min="4617" max="4617" width="2.5" style="197" customWidth="1"/>
    <col min="4618" max="4864" width="9" style="197" customWidth="1"/>
    <col min="4865" max="4865" width="3.75" style="197" customWidth="1"/>
    <col min="4866" max="4866" width="24.25" style="197" customWidth="1"/>
    <col min="4867" max="4867" width="4" style="197" customWidth="1"/>
    <col min="4868" max="4870" width="20.125" style="197" customWidth="1"/>
    <col min="4871" max="4871" width="3.125" style="197" customWidth="1"/>
    <col min="4872" max="4872" width="3.75" style="197" customWidth="1"/>
    <col min="4873" max="4873" width="2.5" style="197" customWidth="1"/>
    <col min="4874" max="5120" width="9" style="197" customWidth="1"/>
    <col min="5121" max="5121" width="3.75" style="197" customWidth="1"/>
    <col min="5122" max="5122" width="24.25" style="197" customWidth="1"/>
    <col min="5123" max="5123" width="4" style="197" customWidth="1"/>
    <col min="5124" max="5126" width="20.125" style="197" customWidth="1"/>
    <col min="5127" max="5127" width="3.125" style="197" customWidth="1"/>
    <col min="5128" max="5128" width="3.75" style="197" customWidth="1"/>
    <col min="5129" max="5129" width="2.5" style="197" customWidth="1"/>
    <col min="5130" max="5376" width="9" style="197" customWidth="1"/>
    <col min="5377" max="5377" width="3.75" style="197" customWidth="1"/>
    <col min="5378" max="5378" width="24.25" style="197" customWidth="1"/>
    <col min="5379" max="5379" width="4" style="197" customWidth="1"/>
    <col min="5380" max="5382" width="20.125" style="197" customWidth="1"/>
    <col min="5383" max="5383" width="3.125" style="197" customWidth="1"/>
    <col min="5384" max="5384" width="3.75" style="197" customWidth="1"/>
    <col min="5385" max="5385" width="2.5" style="197" customWidth="1"/>
    <col min="5386" max="5632" width="9" style="197" customWidth="1"/>
    <col min="5633" max="5633" width="3.75" style="197" customWidth="1"/>
    <col min="5634" max="5634" width="24.25" style="197" customWidth="1"/>
    <col min="5635" max="5635" width="4" style="197" customWidth="1"/>
    <col min="5636" max="5638" width="20.125" style="197" customWidth="1"/>
    <col min="5639" max="5639" width="3.125" style="197" customWidth="1"/>
    <col min="5640" max="5640" width="3.75" style="197" customWidth="1"/>
    <col min="5641" max="5641" width="2.5" style="197" customWidth="1"/>
    <col min="5642" max="5888" width="9" style="197" customWidth="1"/>
    <col min="5889" max="5889" width="3.75" style="197" customWidth="1"/>
    <col min="5890" max="5890" width="24.25" style="197" customWidth="1"/>
    <col min="5891" max="5891" width="4" style="197" customWidth="1"/>
    <col min="5892" max="5894" width="20.125" style="197" customWidth="1"/>
    <col min="5895" max="5895" width="3.125" style="197" customWidth="1"/>
    <col min="5896" max="5896" width="3.75" style="197" customWidth="1"/>
    <col min="5897" max="5897" width="2.5" style="197" customWidth="1"/>
    <col min="5898" max="6144" width="9" style="197" customWidth="1"/>
    <col min="6145" max="6145" width="3.75" style="197" customWidth="1"/>
    <col min="6146" max="6146" width="24.25" style="197" customWidth="1"/>
    <col min="6147" max="6147" width="4" style="197" customWidth="1"/>
    <col min="6148" max="6150" width="20.125" style="197" customWidth="1"/>
    <col min="6151" max="6151" width="3.125" style="197" customWidth="1"/>
    <col min="6152" max="6152" width="3.75" style="197" customWidth="1"/>
    <col min="6153" max="6153" width="2.5" style="197" customWidth="1"/>
    <col min="6154" max="6400" width="9" style="197" customWidth="1"/>
    <col min="6401" max="6401" width="3.75" style="197" customWidth="1"/>
    <col min="6402" max="6402" width="24.25" style="197" customWidth="1"/>
    <col min="6403" max="6403" width="4" style="197" customWidth="1"/>
    <col min="6404" max="6406" width="20.125" style="197" customWidth="1"/>
    <col min="6407" max="6407" width="3.125" style="197" customWidth="1"/>
    <col min="6408" max="6408" width="3.75" style="197" customWidth="1"/>
    <col min="6409" max="6409" width="2.5" style="197" customWidth="1"/>
    <col min="6410" max="6656" width="9" style="197" customWidth="1"/>
    <col min="6657" max="6657" width="3.75" style="197" customWidth="1"/>
    <col min="6658" max="6658" width="24.25" style="197" customWidth="1"/>
    <col min="6659" max="6659" width="4" style="197" customWidth="1"/>
    <col min="6660" max="6662" width="20.125" style="197" customWidth="1"/>
    <col min="6663" max="6663" width="3.125" style="197" customWidth="1"/>
    <col min="6664" max="6664" width="3.75" style="197" customWidth="1"/>
    <col min="6665" max="6665" width="2.5" style="197" customWidth="1"/>
    <col min="6666" max="6912" width="9" style="197" customWidth="1"/>
    <col min="6913" max="6913" width="3.75" style="197" customWidth="1"/>
    <col min="6914" max="6914" width="24.25" style="197" customWidth="1"/>
    <col min="6915" max="6915" width="4" style="197" customWidth="1"/>
    <col min="6916" max="6918" width="20.125" style="197" customWidth="1"/>
    <col min="6919" max="6919" width="3.125" style="197" customWidth="1"/>
    <col min="6920" max="6920" width="3.75" style="197" customWidth="1"/>
    <col min="6921" max="6921" width="2.5" style="197" customWidth="1"/>
    <col min="6922" max="7168" width="9" style="197" customWidth="1"/>
    <col min="7169" max="7169" width="3.75" style="197" customWidth="1"/>
    <col min="7170" max="7170" width="24.25" style="197" customWidth="1"/>
    <col min="7171" max="7171" width="4" style="197" customWidth="1"/>
    <col min="7172" max="7174" width="20.125" style="197" customWidth="1"/>
    <col min="7175" max="7175" width="3.125" style="197" customWidth="1"/>
    <col min="7176" max="7176" width="3.75" style="197" customWidth="1"/>
    <col min="7177" max="7177" width="2.5" style="197" customWidth="1"/>
    <col min="7178" max="7424" width="9" style="197" customWidth="1"/>
    <col min="7425" max="7425" width="3.75" style="197" customWidth="1"/>
    <col min="7426" max="7426" width="24.25" style="197" customWidth="1"/>
    <col min="7427" max="7427" width="4" style="197" customWidth="1"/>
    <col min="7428" max="7430" width="20.125" style="197" customWidth="1"/>
    <col min="7431" max="7431" width="3.125" style="197" customWidth="1"/>
    <col min="7432" max="7432" width="3.75" style="197" customWidth="1"/>
    <col min="7433" max="7433" width="2.5" style="197" customWidth="1"/>
    <col min="7434" max="7680" width="9" style="197" customWidth="1"/>
    <col min="7681" max="7681" width="3.75" style="197" customWidth="1"/>
    <col min="7682" max="7682" width="24.25" style="197" customWidth="1"/>
    <col min="7683" max="7683" width="4" style="197" customWidth="1"/>
    <col min="7684" max="7686" width="20.125" style="197" customWidth="1"/>
    <col min="7687" max="7687" width="3.125" style="197" customWidth="1"/>
    <col min="7688" max="7688" width="3.75" style="197" customWidth="1"/>
    <col min="7689" max="7689" width="2.5" style="197" customWidth="1"/>
    <col min="7690" max="7936" width="9" style="197" customWidth="1"/>
    <col min="7937" max="7937" width="3.75" style="197" customWidth="1"/>
    <col min="7938" max="7938" width="24.25" style="197" customWidth="1"/>
    <col min="7939" max="7939" width="4" style="197" customWidth="1"/>
    <col min="7940" max="7942" width="20.125" style="197" customWidth="1"/>
    <col min="7943" max="7943" width="3.125" style="197" customWidth="1"/>
    <col min="7944" max="7944" width="3.75" style="197" customWidth="1"/>
    <col min="7945" max="7945" width="2.5" style="197" customWidth="1"/>
    <col min="7946" max="8192" width="9" style="197" customWidth="1"/>
    <col min="8193" max="8193" width="3.75" style="197" customWidth="1"/>
    <col min="8194" max="8194" width="24.25" style="197" customWidth="1"/>
    <col min="8195" max="8195" width="4" style="197" customWidth="1"/>
    <col min="8196" max="8198" width="20.125" style="197" customWidth="1"/>
    <col min="8199" max="8199" width="3.125" style="197" customWidth="1"/>
    <col min="8200" max="8200" width="3.75" style="197" customWidth="1"/>
    <col min="8201" max="8201" width="2.5" style="197" customWidth="1"/>
    <col min="8202" max="8448" width="9" style="197" customWidth="1"/>
    <col min="8449" max="8449" width="3.75" style="197" customWidth="1"/>
    <col min="8450" max="8450" width="24.25" style="197" customWidth="1"/>
    <col min="8451" max="8451" width="4" style="197" customWidth="1"/>
    <col min="8452" max="8454" width="20.125" style="197" customWidth="1"/>
    <col min="8455" max="8455" width="3.125" style="197" customWidth="1"/>
    <col min="8456" max="8456" width="3.75" style="197" customWidth="1"/>
    <col min="8457" max="8457" width="2.5" style="197" customWidth="1"/>
    <col min="8458" max="8704" width="9" style="197" customWidth="1"/>
    <col min="8705" max="8705" width="3.75" style="197" customWidth="1"/>
    <col min="8706" max="8706" width="24.25" style="197" customWidth="1"/>
    <col min="8707" max="8707" width="4" style="197" customWidth="1"/>
    <col min="8708" max="8710" width="20.125" style="197" customWidth="1"/>
    <col min="8711" max="8711" width="3.125" style="197" customWidth="1"/>
    <col min="8712" max="8712" width="3.75" style="197" customWidth="1"/>
    <col min="8713" max="8713" width="2.5" style="197" customWidth="1"/>
    <col min="8714" max="8960" width="9" style="197" customWidth="1"/>
    <col min="8961" max="8961" width="3.75" style="197" customWidth="1"/>
    <col min="8962" max="8962" width="24.25" style="197" customWidth="1"/>
    <col min="8963" max="8963" width="4" style="197" customWidth="1"/>
    <col min="8964" max="8966" width="20.125" style="197" customWidth="1"/>
    <col min="8967" max="8967" width="3.125" style="197" customWidth="1"/>
    <col min="8968" max="8968" width="3.75" style="197" customWidth="1"/>
    <col min="8969" max="8969" width="2.5" style="197" customWidth="1"/>
    <col min="8970" max="9216" width="9" style="197" customWidth="1"/>
    <col min="9217" max="9217" width="3.75" style="197" customWidth="1"/>
    <col min="9218" max="9218" width="24.25" style="197" customWidth="1"/>
    <col min="9219" max="9219" width="4" style="197" customWidth="1"/>
    <col min="9220" max="9222" width="20.125" style="197" customWidth="1"/>
    <col min="9223" max="9223" width="3.125" style="197" customWidth="1"/>
    <col min="9224" max="9224" width="3.75" style="197" customWidth="1"/>
    <col min="9225" max="9225" width="2.5" style="197" customWidth="1"/>
    <col min="9226" max="9472" width="9" style="197" customWidth="1"/>
    <col min="9473" max="9473" width="3.75" style="197" customWidth="1"/>
    <col min="9474" max="9474" width="24.25" style="197" customWidth="1"/>
    <col min="9475" max="9475" width="4" style="197" customWidth="1"/>
    <col min="9476" max="9478" width="20.125" style="197" customWidth="1"/>
    <col min="9479" max="9479" width="3.125" style="197" customWidth="1"/>
    <col min="9480" max="9480" width="3.75" style="197" customWidth="1"/>
    <col min="9481" max="9481" width="2.5" style="197" customWidth="1"/>
    <col min="9482" max="9728" width="9" style="197" customWidth="1"/>
    <col min="9729" max="9729" width="3.75" style="197" customWidth="1"/>
    <col min="9730" max="9730" width="24.25" style="197" customWidth="1"/>
    <col min="9731" max="9731" width="4" style="197" customWidth="1"/>
    <col min="9732" max="9734" width="20.125" style="197" customWidth="1"/>
    <col min="9735" max="9735" width="3.125" style="197" customWidth="1"/>
    <col min="9736" max="9736" width="3.75" style="197" customWidth="1"/>
    <col min="9737" max="9737" width="2.5" style="197" customWidth="1"/>
    <col min="9738" max="9984" width="9" style="197" customWidth="1"/>
    <col min="9985" max="9985" width="3.75" style="197" customWidth="1"/>
    <col min="9986" max="9986" width="24.25" style="197" customWidth="1"/>
    <col min="9987" max="9987" width="4" style="197" customWidth="1"/>
    <col min="9988" max="9990" width="20.125" style="197" customWidth="1"/>
    <col min="9991" max="9991" width="3.125" style="197" customWidth="1"/>
    <col min="9992" max="9992" width="3.75" style="197" customWidth="1"/>
    <col min="9993" max="9993" width="2.5" style="197" customWidth="1"/>
    <col min="9994" max="10240" width="9" style="197" customWidth="1"/>
    <col min="10241" max="10241" width="3.75" style="197" customWidth="1"/>
    <col min="10242" max="10242" width="24.25" style="197" customWidth="1"/>
    <col min="10243" max="10243" width="4" style="197" customWidth="1"/>
    <col min="10244" max="10246" width="20.125" style="197" customWidth="1"/>
    <col min="10247" max="10247" width="3.125" style="197" customWidth="1"/>
    <col min="10248" max="10248" width="3.75" style="197" customWidth="1"/>
    <col min="10249" max="10249" width="2.5" style="197" customWidth="1"/>
    <col min="10250" max="10496" width="9" style="197" customWidth="1"/>
    <col min="10497" max="10497" width="3.75" style="197" customWidth="1"/>
    <col min="10498" max="10498" width="24.25" style="197" customWidth="1"/>
    <col min="10499" max="10499" width="4" style="197" customWidth="1"/>
    <col min="10500" max="10502" width="20.125" style="197" customWidth="1"/>
    <col min="10503" max="10503" width="3.125" style="197" customWidth="1"/>
    <col min="10504" max="10504" width="3.75" style="197" customWidth="1"/>
    <col min="10505" max="10505" width="2.5" style="197" customWidth="1"/>
    <col min="10506" max="10752" width="9" style="197" customWidth="1"/>
    <col min="10753" max="10753" width="3.75" style="197" customWidth="1"/>
    <col min="10754" max="10754" width="24.25" style="197" customWidth="1"/>
    <col min="10755" max="10755" width="4" style="197" customWidth="1"/>
    <col min="10756" max="10758" width="20.125" style="197" customWidth="1"/>
    <col min="10759" max="10759" width="3.125" style="197" customWidth="1"/>
    <col min="10760" max="10760" width="3.75" style="197" customWidth="1"/>
    <col min="10761" max="10761" width="2.5" style="197" customWidth="1"/>
    <col min="10762" max="11008" width="9" style="197" customWidth="1"/>
    <col min="11009" max="11009" width="3.75" style="197" customWidth="1"/>
    <col min="11010" max="11010" width="24.25" style="197" customWidth="1"/>
    <col min="11011" max="11011" width="4" style="197" customWidth="1"/>
    <col min="11012" max="11014" width="20.125" style="197" customWidth="1"/>
    <col min="11015" max="11015" width="3.125" style="197" customWidth="1"/>
    <col min="11016" max="11016" width="3.75" style="197" customWidth="1"/>
    <col min="11017" max="11017" width="2.5" style="197" customWidth="1"/>
    <col min="11018" max="11264" width="9" style="197" customWidth="1"/>
    <col min="11265" max="11265" width="3.75" style="197" customWidth="1"/>
    <col min="11266" max="11266" width="24.25" style="197" customWidth="1"/>
    <col min="11267" max="11267" width="4" style="197" customWidth="1"/>
    <col min="11268" max="11270" width="20.125" style="197" customWidth="1"/>
    <col min="11271" max="11271" width="3.125" style="197" customWidth="1"/>
    <col min="11272" max="11272" width="3.75" style="197" customWidth="1"/>
    <col min="11273" max="11273" width="2.5" style="197" customWidth="1"/>
    <col min="11274" max="11520" width="9" style="197" customWidth="1"/>
    <col min="11521" max="11521" width="3.75" style="197" customWidth="1"/>
    <col min="11522" max="11522" width="24.25" style="197" customWidth="1"/>
    <col min="11523" max="11523" width="4" style="197" customWidth="1"/>
    <col min="11524" max="11526" width="20.125" style="197" customWidth="1"/>
    <col min="11527" max="11527" width="3.125" style="197" customWidth="1"/>
    <col min="11528" max="11528" width="3.75" style="197" customWidth="1"/>
    <col min="11529" max="11529" width="2.5" style="197" customWidth="1"/>
    <col min="11530" max="11776" width="9" style="197" customWidth="1"/>
    <col min="11777" max="11777" width="3.75" style="197" customWidth="1"/>
    <col min="11778" max="11778" width="24.25" style="197" customWidth="1"/>
    <col min="11779" max="11779" width="4" style="197" customWidth="1"/>
    <col min="11780" max="11782" width="20.125" style="197" customWidth="1"/>
    <col min="11783" max="11783" width="3.125" style="197" customWidth="1"/>
    <col min="11784" max="11784" width="3.75" style="197" customWidth="1"/>
    <col min="11785" max="11785" width="2.5" style="197" customWidth="1"/>
    <col min="11786" max="12032" width="9" style="197" customWidth="1"/>
    <col min="12033" max="12033" width="3.75" style="197" customWidth="1"/>
    <col min="12034" max="12034" width="24.25" style="197" customWidth="1"/>
    <col min="12035" max="12035" width="4" style="197" customWidth="1"/>
    <col min="12036" max="12038" width="20.125" style="197" customWidth="1"/>
    <col min="12039" max="12039" width="3.125" style="197" customWidth="1"/>
    <col min="12040" max="12040" width="3.75" style="197" customWidth="1"/>
    <col min="12041" max="12041" width="2.5" style="197" customWidth="1"/>
    <col min="12042" max="12288" width="9" style="197" customWidth="1"/>
    <col min="12289" max="12289" width="3.75" style="197" customWidth="1"/>
    <col min="12290" max="12290" width="24.25" style="197" customWidth="1"/>
    <col min="12291" max="12291" width="4" style="197" customWidth="1"/>
    <col min="12292" max="12294" width="20.125" style="197" customWidth="1"/>
    <col min="12295" max="12295" width="3.125" style="197" customWidth="1"/>
    <col min="12296" max="12296" width="3.75" style="197" customWidth="1"/>
    <col min="12297" max="12297" width="2.5" style="197" customWidth="1"/>
    <col min="12298" max="12544" width="9" style="197" customWidth="1"/>
    <col min="12545" max="12545" width="3.75" style="197" customWidth="1"/>
    <col min="12546" max="12546" width="24.25" style="197" customWidth="1"/>
    <col min="12547" max="12547" width="4" style="197" customWidth="1"/>
    <col min="12548" max="12550" width="20.125" style="197" customWidth="1"/>
    <col min="12551" max="12551" width="3.125" style="197" customWidth="1"/>
    <col min="12552" max="12552" width="3.75" style="197" customWidth="1"/>
    <col min="12553" max="12553" width="2.5" style="197" customWidth="1"/>
    <col min="12554" max="12800" width="9" style="197" customWidth="1"/>
    <col min="12801" max="12801" width="3.75" style="197" customWidth="1"/>
    <col min="12802" max="12802" width="24.25" style="197" customWidth="1"/>
    <col min="12803" max="12803" width="4" style="197" customWidth="1"/>
    <col min="12804" max="12806" width="20.125" style="197" customWidth="1"/>
    <col min="12807" max="12807" width="3.125" style="197" customWidth="1"/>
    <col min="12808" max="12808" width="3.75" style="197" customWidth="1"/>
    <col min="12809" max="12809" width="2.5" style="197" customWidth="1"/>
    <col min="12810" max="13056" width="9" style="197" customWidth="1"/>
    <col min="13057" max="13057" width="3.75" style="197" customWidth="1"/>
    <col min="13058" max="13058" width="24.25" style="197" customWidth="1"/>
    <col min="13059" max="13059" width="4" style="197" customWidth="1"/>
    <col min="13060" max="13062" width="20.125" style="197" customWidth="1"/>
    <col min="13063" max="13063" width="3.125" style="197" customWidth="1"/>
    <col min="13064" max="13064" width="3.75" style="197" customWidth="1"/>
    <col min="13065" max="13065" width="2.5" style="197" customWidth="1"/>
    <col min="13066" max="13312" width="9" style="197" customWidth="1"/>
    <col min="13313" max="13313" width="3.75" style="197" customWidth="1"/>
    <col min="13314" max="13314" width="24.25" style="197" customWidth="1"/>
    <col min="13315" max="13315" width="4" style="197" customWidth="1"/>
    <col min="13316" max="13318" width="20.125" style="197" customWidth="1"/>
    <col min="13319" max="13319" width="3.125" style="197" customWidth="1"/>
    <col min="13320" max="13320" width="3.75" style="197" customWidth="1"/>
    <col min="13321" max="13321" width="2.5" style="197" customWidth="1"/>
    <col min="13322" max="13568" width="9" style="197" customWidth="1"/>
    <col min="13569" max="13569" width="3.75" style="197" customWidth="1"/>
    <col min="13570" max="13570" width="24.25" style="197" customWidth="1"/>
    <col min="13571" max="13571" width="4" style="197" customWidth="1"/>
    <col min="13572" max="13574" width="20.125" style="197" customWidth="1"/>
    <col min="13575" max="13575" width="3.125" style="197" customWidth="1"/>
    <col min="13576" max="13576" width="3.75" style="197" customWidth="1"/>
    <col min="13577" max="13577" width="2.5" style="197" customWidth="1"/>
    <col min="13578" max="13824" width="9" style="197" customWidth="1"/>
    <col min="13825" max="13825" width="3.75" style="197" customWidth="1"/>
    <col min="13826" max="13826" width="24.25" style="197" customWidth="1"/>
    <col min="13827" max="13827" width="4" style="197" customWidth="1"/>
    <col min="13828" max="13830" width="20.125" style="197" customWidth="1"/>
    <col min="13831" max="13831" width="3.125" style="197" customWidth="1"/>
    <col min="13832" max="13832" width="3.75" style="197" customWidth="1"/>
    <col min="13833" max="13833" width="2.5" style="197" customWidth="1"/>
    <col min="13834" max="14080" width="9" style="197" customWidth="1"/>
    <col min="14081" max="14081" width="3.75" style="197" customWidth="1"/>
    <col min="14082" max="14082" width="24.25" style="197" customWidth="1"/>
    <col min="14083" max="14083" width="4" style="197" customWidth="1"/>
    <col min="14084" max="14086" width="20.125" style="197" customWidth="1"/>
    <col min="14087" max="14087" width="3.125" style="197" customWidth="1"/>
    <col min="14088" max="14088" width="3.75" style="197" customWidth="1"/>
    <col min="14089" max="14089" width="2.5" style="197" customWidth="1"/>
    <col min="14090" max="14336" width="9" style="197" customWidth="1"/>
    <col min="14337" max="14337" width="3.75" style="197" customWidth="1"/>
    <col min="14338" max="14338" width="24.25" style="197" customWidth="1"/>
    <col min="14339" max="14339" width="4" style="197" customWidth="1"/>
    <col min="14340" max="14342" width="20.125" style="197" customWidth="1"/>
    <col min="14343" max="14343" width="3.125" style="197" customWidth="1"/>
    <col min="14344" max="14344" width="3.75" style="197" customWidth="1"/>
    <col min="14345" max="14345" width="2.5" style="197" customWidth="1"/>
    <col min="14346" max="14592" width="9" style="197" customWidth="1"/>
    <col min="14593" max="14593" width="3.75" style="197" customWidth="1"/>
    <col min="14594" max="14594" width="24.25" style="197" customWidth="1"/>
    <col min="14595" max="14595" width="4" style="197" customWidth="1"/>
    <col min="14596" max="14598" width="20.125" style="197" customWidth="1"/>
    <col min="14599" max="14599" width="3.125" style="197" customWidth="1"/>
    <col min="14600" max="14600" width="3.75" style="197" customWidth="1"/>
    <col min="14601" max="14601" width="2.5" style="197" customWidth="1"/>
    <col min="14602" max="14848" width="9" style="197" customWidth="1"/>
    <col min="14849" max="14849" width="3.75" style="197" customWidth="1"/>
    <col min="14850" max="14850" width="24.25" style="197" customWidth="1"/>
    <col min="14851" max="14851" width="4" style="197" customWidth="1"/>
    <col min="14852" max="14854" width="20.125" style="197" customWidth="1"/>
    <col min="14855" max="14855" width="3.125" style="197" customWidth="1"/>
    <col min="14856" max="14856" width="3.75" style="197" customWidth="1"/>
    <col min="14857" max="14857" width="2.5" style="197" customWidth="1"/>
    <col min="14858" max="15104" width="9" style="197" customWidth="1"/>
    <col min="15105" max="15105" width="3.75" style="197" customWidth="1"/>
    <col min="15106" max="15106" width="24.25" style="197" customWidth="1"/>
    <col min="15107" max="15107" width="4" style="197" customWidth="1"/>
    <col min="15108" max="15110" width="20.125" style="197" customWidth="1"/>
    <col min="15111" max="15111" width="3.125" style="197" customWidth="1"/>
    <col min="15112" max="15112" width="3.75" style="197" customWidth="1"/>
    <col min="15113" max="15113" width="2.5" style="197" customWidth="1"/>
    <col min="15114" max="15360" width="9" style="197" customWidth="1"/>
    <col min="15361" max="15361" width="3.75" style="197" customWidth="1"/>
    <col min="15362" max="15362" width="24.25" style="197" customWidth="1"/>
    <col min="15363" max="15363" width="4" style="197" customWidth="1"/>
    <col min="15364" max="15366" width="20.125" style="197" customWidth="1"/>
    <col min="15367" max="15367" width="3.125" style="197" customWidth="1"/>
    <col min="15368" max="15368" width="3.75" style="197" customWidth="1"/>
    <col min="15369" max="15369" width="2.5" style="197" customWidth="1"/>
    <col min="15370" max="15616" width="9" style="197" customWidth="1"/>
    <col min="15617" max="15617" width="3.75" style="197" customWidth="1"/>
    <col min="15618" max="15618" width="24.25" style="197" customWidth="1"/>
    <col min="15619" max="15619" width="4" style="197" customWidth="1"/>
    <col min="15620" max="15622" width="20.125" style="197" customWidth="1"/>
    <col min="15623" max="15623" width="3.125" style="197" customWidth="1"/>
    <col min="15624" max="15624" width="3.75" style="197" customWidth="1"/>
    <col min="15625" max="15625" width="2.5" style="197" customWidth="1"/>
    <col min="15626" max="15872" width="9" style="197" customWidth="1"/>
    <col min="15873" max="15873" width="3.75" style="197" customWidth="1"/>
    <col min="15874" max="15874" width="24.25" style="197" customWidth="1"/>
    <col min="15875" max="15875" width="4" style="197" customWidth="1"/>
    <col min="15876" max="15878" width="20.125" style="197" customWidth="1"/>
    <col min="15879" max="15879" width="3.125" style="197" customWidth="1"/>
    <col min="15880" max="15880" width="3.75" style="197" customWidth="1"/>
    <col min="15881" max="15881" width="2.5" style="197" customWidth="1"/>
    <col min="15882" max="16128" width="9" style="197" customWidth="1"/>
    <col min="16129" max="16129" width="3.75" style="197" customWidth="1"/>
    <col min="16130" max="16130" width="24.25" style="197" customWidth="1"/>
    <col min="16131" max="16131" width="4" style="197" customWidth="1"/>
    <col min="16132" max="16134" width="20.125" style="197" customWidth="1"/>
    <col min="16135" max="16135" width="3.125" style="197" customWidth="1"/>
    <col min="16136" max="16136" width="3.75" style="197" customWidth="1"/>
    <col min="16137" max="16137" width="2.5" style="197" customWidth="1"/>
    <col min="16138" max="16384" width="9" style="197" customWidth="1"/>
  </cols>
  <sheetData>
    <row r="1" spans="1:7" s="245" customFormat="1" ht="19.5" customHeight="1">
      <c r="A1" s="245"/>
      <c r="B1" s="35" t="str">
        <f>HYPERLINK("#加算届出書一覧表!A1","目次へ戻る")</f>
        <v>目次へ戻る</v>
      </c>
      <c r="C1" s="245"/>
      <c r="D1" s="245"/>
      <c r="E1" s="245"/>
      <c r="F1" s="245"/>
      <c r="G1" s="245"/>
    </row>
    <row r="2" spans="1:7" ht="20.100000000000001" customHeight="1">
      <c r="B2" s="197" t="s">
        <v>954</v>
      </c>
    </row>
    <row r="3" spans="1:7" ht="20.100000000000001" customHeight="1">
      <c r="A3" s="198"/>
      <c r="F3" s="230" t="s">
        <v>955</v>
      </c>
      <c r="G3" s="230"/>
    </row>
    <row r="4" spans="1:7" ht="20.100000000000001" customHeight="1">
      <c r="A4" s="198"/>
      <c r="F4" s="230"/>
      <c r="G4" s="230"/>
    </row>
    <row r="5" spans="1:7" ht="20.100000000000001" customHeight="1">
      <c r="A5" s="249" t="s">
        <v>957</v>
      </c>
      <c r="B5" s="249"/>
      <c r="C5" s="249"/>
      <c r="D5" s="249"/>
      <c r="E5" s="249"/>
      <c r="F5" s="249"/>
      <c r="G5" s="249"/>
    </row>
    <row r="6" spans="1:7" ht="20.100000000000001" customHeight="1">
      <c r="A6" s="200"/>
      <c r="B6" s="200"/>
      <c r="C6" s="200"/>
      <c r="D6" s="200"/>
      <c r="E6" s="200"/>
      <c r="F6" s="200"/>
      <c r="G6" s="200"/>
    </row>
    <row r="7" spans="1:7" ht="39.950000000000003" customHeight="1">
      <c r="A7" s="200"/>
      <c r="B7" s="203" t="s">
        <v>588</v>
      </c>
      <c r="C7" s="267"/>
      <c r="D7" s="267"/>
      <c r="E7" s="267"/>
      <c r="F7" s="267"/>
      <c r="G7" s="272"/>
    </row>
    <row r="8" spans="1:7" ht="39.950000000000003" customHeight="1">
      <c r="B8" s="203" t="s">
        <v>958</v>
      </c>
      <c r="C8" s="253"/>
      <c r="D8" s="253"/>
      <c r="E8" s="253"/>
      <c r="F8" s="253"/>
      <c r="G8" s="255"/>
    </row>
    <row r="9" spans="1:7" ht="39.950000000000003" customHeight="1">
      <c r="B9" s="203" t="s">
        <v>960</v>
      </c>
      <c r="C9" s="253" t="s">
        <v>861</v>
      </c>
      <c r="D9" s="253"/>
      <c r="E9" s="253"/>
      <c r="F9" s="253"/>
      <c r="G9" s="255"/>
    </row>
    <row r="10" spans="1:7" ht="80.099999999999994" customHeight="1">
      <c r="B10" s="216" t="s">
        <v>494</v>
      </c>
      <c r="C10" s="216" t="s">
        <v>727</v>
      </c>
      <c r="D10" s="479"/>
      <c r="E10" s="479"/>
      <c r="F10" s="479"/>
      <c r="G10" s="484"/>
    </row>
    <row r="11" spans="1:7" ht="9.75" customHeight="1">
      <c r="B11" s="470" t="s">
        <v>876</v>
      </c>
      <c r="C11" s="475"/>
      <c r="D11" s="475"/>
      <c r="E11" s="475"/>
      <c r="F11" s="475"/>
      <c r="G11" s="485"/>
    </row>
    <row r="12" spans="1:7" ht="40.5" customHeight="1">
      <c r="B12" s="471"/>
      <c r="C12" s="476"/>
      <c r="D12" s="480" t="s">
        <v>962</v>
      </c>
      <c r="E12" s="227" t="s">
        <v>359</v>
      </c>
      <c r="F12" s="227" t="s">
        <v>963</v>
      </c>
      <c r="G12" s="234"/>
    </row>
    <row r="13" spans="1:7" ht="44.25" customHeight="1">
      <c r="B13" s="471"/>
      <c r="D13" s="269">
        <v>0</v>
      </c>
      <c r="E13" s="269">
        <v>0</v>
      </c>
      <c r="F13" s="483" t="e">
        <f>+E13/D13</f>
        <v>#DIV/0!</v>
      </c>
      <c r="G13" s="234"/>
    </row>
    <row r="14" spans="1:7">
      <c r="B14" s="471"/>
      <c r="C14" s="477" t="s">
        <v>1888</v>
      </c>
      <c r="D14" s="482"/>
      <c r="E14" s="482"/>
      <c r="F14" s="482"/>
      <c r="G14" s="486"/>
    </row>
    <row r="15" spans="1:7" ht="22.8" customHeight="1">
      <c r="B15" s="472"/>
      <c r="C15" s="478"/>
      <c r="D15" s="481"/>
      <c r="E15" s="481"/>
      <c r="F15" s="481"/>
      <c r="G15" s="487"/>
    </row>
    <row r="16" spans="1:7" ht="12" customHeight="1">
      <c r="B16" s="197" t="s">
        <v>99</v>
      </c>
    </row>
    <row r="17" spans="2:9" ht="17.100000000000001" customHeight="1">
      <c r="B17" s="473" t="s">
        <v>174</v>
      </c>
      <c r="C17" s="473"/>
      <c r="D17" s="473"/>
      <c r="E17" s="473"/>
      <c r="F17" s="473"/>
      <c r="G17" s="473"/>
    </row>
    <row r="18" spans="2:9" ht="17.100000000000001" customHeight="1">
      <c r="B18" s="473" t="s">
        <v>237</v>
      </c>
      <c r="C18" s="473"/>
      <c r="D18" s="473"/>
      <c r="E18" s="473"/>
      <c r="F18" s="473"/>
      <c r="G18" s="473"/>
    </row>
    <row r="19" spans="2:9" ht="17.100000000000001" customHeight="1">
      <c r="B19" s="473" t="s">
        <v>964</v>
      </c>
      <c r="C19" s="473"/>
      <c r="D19" s="473"/>
      <c r="E19" s="473"/>
      <c r="F19" s="473"/>
      <c r="G19" s="473"/>
    </row>
    <row r="20" spans="2:9" ht="45.6" customHeight="1">
      <c r="B20" s="474" t="s">
        <v>1889</v>
      </c>
      <c r="C20" s="474"/>
      <c r="D20" s="474"/>
      <c r="E20" s="474"/>
      <c r="F20" s="474"/>
      <c r="G20" s="473"/>
    </row>
    <row r="21" spans="2:9" ht="17.100000000000001" customHeight="1">
      <c r="B21" s="473"/>
      <c r="C21" s="473"/>
      <c r="D21" s="473"/>
      <c r="E21" s="473"/>
      <c r="F21" s="473"/>
      <c r="G21" s="473"/>
      <c r="H21" s="473"/>
      <c r="I21" s="473"/>
    </row>
  </sheetData>
  <customSheetViews>
    <customSheetView guid="{0E755BD3-6999-CD45-9159-A46609466F2A}" printArea="1" view="pageBreakPreview" topLeftCell="A7">
      <selection activeCell="D13" sqref="D13"/>
      <pageMargins left="0.7" right="0.7" top="0.75" bottom="0.75" header="0.3" footer="0.3"/>
      <pageSetup paperSize="9" scale="85" r:id="rId1"/>
    </customSheetView>
  </customSheetViews>
  <mergeCells count="9">
    <mergeCell ref="F3:G3"/>
    <mergeCell ref="A5:G5"/>
    <mergeCell ref="C7:G7"/>
    <mergeCell ref="C8:G8"/>
    <mergeCell ref="C9:G9"/>
    <mergeCell ref="C10:G10"/>
    <mergeCell ref="B20:F20"/>
    <mergeCell ref="B11:B15"/>
    <mergeCell ref="C14:G15"/>
  </mergeCells>
  <phoneticPr fontId="19"/>
  <pageMargins left="0.7" right="0.7" top="0.75" bottom="0.75" header="0.3" footer="0.3"/>
  <pageSetup paperSize="9" scale="85" fitToWidth="1" fitToHeight="1" orientation="portrait" usePrinterDefaults="1"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dimension ref="A1:I16"/>
  <sheetViews>
    <sheetView view="pageBreakPreview" zoomScaleSheetLayoutView="100" workbookViewId="0">
      <selection activeCell="C7" sqref="C7:G7"/>
    </sheetView>
  </sheetViews>
  <sheetFormatPr defaultRowHeight="18"/>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s="260" customFormat="1" ht="19.5" customHeight="1">
      <c r="B1" s="35" t="str">
        <f>HYPERLINK("#加算届出書一覧表!A1","目次へ戻る")</f>
        <v>目次へ戻る</v>
      </c>
    </row>
    <row r="2" spans="1:9" ht="20.100000000000001" customHeight="1">
      <c r="A2" s="198"/>
      <c r="B2" s="488" t="s">
        <v>571</v>
      </c>
      <c r="C2" s="488"/>
      <c r="D2" s="488"/>
      <c r="E2" s="488"/>
      <c r="F2" s="488"/>
      <c r="G2" s="488"/>
      <c r="H2" s="488"/>
    </row>
    <row r="3" spans="1:9" ht="20.100000000000001" customHeight="1">
      <c r="A3" s="198"/>
      <c r="B3" s="488"/>
      <c r="C3" s="488"/>
      <c r="D3" s="488"/>
      <c r="E3" s="488"/>
      <c r="F3" s="231" t="s">
        <v>955</v>
      </c>
      <c r="G3" s="231"/>
      <c r="H3" s="488"/>
    </row>
    <row r="4" spans="1:9" ht="20.100000000000001" customHeight="1">
      <c r="A4" s="198"/>
      <c r="B4" s="488"/>
      <c r="C4" s="488"/>
      <c r="D4" s="488"/>
      <c r="E4" s="488"/>
      <c r="F4" s="231"/>
      <c r="G4" s="231"/>
      <c r="H4" s="488"/>
    </row>
    <row r="5" spans="1:9" ht="20.100000000000001" customHeight="1">
      <c r="A5" s="249" t="s">
        <v>966</v>
      </c>
      <c r="B5" s="249"/>
      <c r="C5" s="249"/>
      <c r="D5" s="249"/>
      <c r="E5" s="249"/>
      <c r="F5" s="249"/>
      <c r="G5" s="249"/>
      <c r="H5" s="488"/>
    </row>
    <row r="6" spans="1:9" ht="20.100000000000001" customHeight="1">
      <c r="A6" s="200"/>
      <c r="B6" s="200"/>
      <c r="C6" s="200"/>
      <c r="D6" s="200"/>
      <c r="E6" s="200"/>
      <c r="F6" s="200"/>
      <c r="G6" s="200"/>
      <c r="H6" s="488"/>
    </row>
    <row r="7" spans="1:9" ht="36" customHeight="1">
      <c r="A7" s="200"/>
      <c r="B7" s="266" t="s">
        <v>588</v>
      </c>
      <c r="C7" s="265"/>
      <c r="D7" s="267"/>
      <c r="E7" s="267"/>
      <c r="F7" s="267"/>
      <c r="G7" s="272"/>
      <c r="H7" s="488"/>
    </row>
    <row r="8" spans="1:9" ht="46.5" customHeight="1">
      <c r="A8" s="488"/>
      <c r="B8" s="490" t="s">
        <v>800</v>
      </c>
      <c r="C8" s="493" t="s">
        <v>967</v>
      </c>
      <c r="D8" s="493"/>
      <c r="E8" s="493"/>
      <c r="F8" s="493"/>
      <c r="G8" s="499"/>
      <c r="H8" s="488"/>
    </row>
    <row r="9" spans="1:9" ht="69.95" customHeight="1">
      <c r="A9" s="488"/>
      <c r="B9" s="491" t="s">
        <v>970</v>
      </c>
      <c r="C9" s="494"/>
      <c r="D9" s="497"/>
      <c r="E9" s="497"/>
      <c r="F9" s="497"/>
      <c r="G9" s="500"/>
      <c r="H9" s="488"/>
    </row>
    <row r="10" spans="1:9" ht="69.95" customHeight="1">
      <c r="A10" s="488"/>
      <c r="B10" s="492" t="s">
        <v>163</v>
      </c>
      <c r="C10" s="495"/>
      <c r="D10" s="498"/>
      <c r="E10" s="498"/>
      <c r="F10" s="498"/>
      <c r="G10" s="501"/>
      <c r="H10" s="488"/>
    </row>
    <row r="11" spans="1:9" ht="69.95" customHeight="1">
      <c r="A11" s="488"/>
      <c r="B11" s="492" t="s">
        <v>972</v>
      </c>
      <c r="C11" s="495"/>
      <c r="D11" s="498"/>
      <c r="E11" s="498"/>
      <c r="F11" s="498"/>
      <c r="G11" s="501"/>
      <c r="H11" s="488"/>
    </row>
    <row r="12" spans="1:9" ht="17.25" customHeight="1">
      <c r="A12" s="488"/>
      <c r="B12" s="488"/>
      <c r="C12" s="488"/>
      <c r="D12" s="488"/>
      <c r="E12" s="488"/>
      <c r="F12" s="488"/>
      <c r="G12" s="488"/>
      <c r="H12" s="473"/>
      <c r="I12" s="502"/>
    </row>
    <row r="13" spans="1:9" ht="17.25" customHeight="1">
      <c r="A13" s="488"/>
      <c r="B13" s="473" t="s">
        <v>952</v>
      </c>
      <c r="C13" s="473"/>
      <c r="D13" s="473"/>
      <c r="E13" s="473"/>
      <c r="F13" s="473"/>
      <c r="G13" s="473"/>
      <c r="H13" s="473"/>
      <c r="I13" s="502"/>
    </row>
    <row r="14" spans="1:9">
      <c r="A14" s="488"/>
      <c r="B14" s="473" t="s">
        <v>495</v>
      </c>
      <c r="C14" s="473"/>
      <c r="D14" s="473"/>
      <c r="E14" s="473"/>
      <c r="F14" s="473"/>
      <c r="G14" s="473"/>
      <c r="H14" s="488"/>
    </row>
    <row r="15" spans="1:9">
      <c r="A15" s="489"/>
      <c r="B15" s="473" t="s">
        <v>682</v>
      </c>
      <c r="C15" s="496"/>
      <c r="D15" s="496"/>
      <c r="E15" s="496"/>
      <c r="F15" s="496"/>
      <c r="G15" s="496"/>
      <c r="H15" s="488"/>
    </row>
    <row r="16" spans="1:9" ht="17.25" customHeight="1">
      <c r="A16" s="489"/>
      <c r="B16" s="473" t="s">
        <v>977</v>
      </c>
      <c r="C16" s="496"/>
      <c r="D16" s="496"/>
      <c r="E16" s="496"/>
      <c r="F16" s="496"/>
      <c r="G16" s="496"/>
      <c r="H16" s="473"/>
      <c r="I16" s="502"/>
    </row>
    <row r="17" ht="6" customHeight="1"/>
  </sheetData>
  <customSheetViews>
    <customSheetView guid="{0E755BD3-6999-CD45-9159-A46609466F2A}" printArea="1" view="pageBreakPreview">
      <selection activeCell="J8" sqref="J8"/>
      <pageMargins left="0.7" right="0.7" top="0.75" bottom="0.75" header="0.3" footer="0.3"/>
      <pageSetup paperSize="9" scale="79" r:id="rId1"/>
    </customSheetView>
  </customSheetViews>
  <mergeCells count="7">
    <mergeCell ref="F3:G3"/>
    <mergeCell ref="A5:G5"/>
    <mergeCell ref="C7:G7"/>
    <mergeCell ref="C8:G8"/>
    <mergeCell ref="C9:G9"/>
    <mergeCell ref="C10:G10"/>
    <mergeCell ref="C11:G11"/>
  </mergeCells>
  <phoneticPr fontId="19"/>
  <pageMargins left="0.7" right="0.7" top="0.75" bottom="0.75" header="0.3" footer="0.3"/>
  <pageSetup paperSize="9" scale="79" fitToWidth="1" fitToHeight="1" orientation="portrait" usePrinterDefaults="1"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dimension ref="A1:AH356"/>
  <sheetViews>
    <sheetView view="pageBreakPreview" zoomScale="110" zoomScaleSheetLayoutView="110" workbookViewId="0">
      <selection activeCell="N8" sqref="N8:AG8"/>
    </sheetView>
  </sheetViews>
  <sheetFormatPr defaultRowHeight="13.2"/>
  <cols>
    <col min="1" max="1" width="1.875" style="503" customWidth="1"/>
    <col min="2" max="62" width="2.625" style="503" customWidth="1"/>
    <col min="63" max="257" width="9" style="503" customWidth="1"/>
    <col min="258" max="318" width="2.625" style="503" customWidth="1"/>
    <col min="319" max="513" width="9" style="503" customWidth="1"/>
    <col min="514" max="574" width="2.625" style="503" customWidth="1"/>
    <col min="575" max="769" width="9" style="503" customWidth="1"/>
    <col min="770" max="830" width="2.625" style="503" customWidth="1"/>
    <col min="831" max="1025" width="9" style="503" customWidth="1"/>
    <col min="1026" max="1086" width="2.625" style="503" customWidth="1"/>
    <col min="1087" max="1281" width="9" style="503" customWidth="1"/>
    <col min="1282" max="1342" width="2.625" style="503" customWidth="1"/>
    <col min="1343" max="1537" width="9" style="503" customWidth="1"/>
    <col min="1538" max="1598" width="2.625" style="503" customWidth="1"/>
    <col min="1599" max="1793" width="9" style="503" customWidth="1"/>
    <col min="1794" max="1854" width="2.625" style="503" customWidth="1"/>
    <col min="1855" max="2049" width="9" style="503" customWidth="1"/>
    <col min="2050" max="2110" width="2.625" style="503" customWidth="1"/>
    <col min="2111" max="2305" width="9" style="503" customWidth="1"/>
    <col min="2306" max="2366" width="2.625" style="503" customWidth="1"/>
    <col min="2367" max="2561" width="9" style="503" customWidth="1"/>
    <col min="2562" max="2622" width="2.625" style="503" customWidth="1"/>
    <col min="2623" max="2817" width="9" style="503" customWidth="1"/>
    <col min="2818" max="2878" width="2.625" style="503" customWidth="1"/>
    <col min="2879" max="3073" width="9" style="503" customWidth="1"/>
    <col min="3074" max="3134" width="2.625" style="503" customWidth="1"/>
    <col min="3135" max="3329" width="9" style="503" customWidth="1"/>
    <col min="3330" max="3390" width="2.625" style="503" customWidth="1"/>
    <col min="3391" max="3585" width="9" style="503" customWidth="1"/>
    <col min="3586" max="3646" width="2.625" style="503" customWidth="1"/>
    <col min="3647" max="3841" width="9" style="503" customWidth="1"/>
    <col min="3842" max="3902" width="2.625" style="503" customWidth="1"/>
    <col min="3903" max="4097" width="9" style="503" customWidth="1"/>
    <col min="4098" max="4158" width="2.625" style="503" customWidth="1"/>
    <col min="4159" max="4353" width="9" style="503" customWidth="1"/>
    <col min="4354" max="4414" width="2.625" style="503" customWidth="1"/>
    <col min="4415" max="4609" width="9" style="503" customWidth="1"/>
    <col min="4610" max="4670" width="2.625" style="503" customWidth="1"/>
    <col min="4671" max="4865" width="9" style="503" customWidth="1"/>
    <col min="4866" max="4926" width="2.625" style="503" customWidth="1"/>
    <col min="4927" max="5121" width="9" style="503" customWidth="1"/>
    <col min="5122" max="5182" width="2.625" style="503" customWidth="1"/>
    <col min="5183" max="5377" width="9" style="503" customWidth="1"/>
    <col min="5378" max="5438" width="2.625" style="503" customWidth="1"/>
    <col min="5439" max="5633" width="9" style="503" customWidth="1"/>
    <col min="5634" max="5694" width="2.625" style="503" customWidth="1"/>
    <col min="5695" max="5889" width="9" style="503" customWidth="1"/>
    <col min="5890" max="5950" width="2.625" style="503" customWidth="1"/>
    <col min="5951" max="6145" width="9" style="503" customWidth="1"/>
    <col min="6146" max="6206" width="2.625" style="503" customWidth="1"/>
    <col min="6207" max="6401" width="9" style="503" customWidth="1"/>
    <col min="6402" max="6462" width="2.625" style="503" customWidth="1"/>
    <col min="6463" max="6657" width="9" style="503" customWidth="1"/>
    <col min="6658" max="6718" width="2.625" style="503" customWidth="1"/>
    <col min="6719" max="6913" width="9" style="503" customWidth="1"/>
    <col min="6914" max="6974" width="2.625" style="503" customWidth="1"/>
    <col min="6975" max="7169" width="9" style="503" customWidth="1"/>
    <col min="7170" max="7230" width="2.625" style="503" customWidth="1"/>
    <col min="7231" max="7425" width="9" style="503" customWidth="1"/>
    <col min="7426" max="7486" width="2.625" style="503" customWidth="1"/>
    <col min="7487" max="7681" width="9" style="503" customWidth="1"/>
    <col min="7682" max="7742" width="2.625" style="503" customWidth="1"/>
    <col min="7743" max="7937" width="9" style="503" customWidth="1"/>
    <col min="7938" max="7998" width="2.625" style="503" customWidth="1"/>
    <col min="7999" max="8193" width="9" style="503" customWidth="1"/>
    <col min="8194" max="8254" width="2.625" style="503" customWidth="1"/>
    <col min="8255" max="8449" width="9" style="503" customWidth="1"/>
    <col min="8450" max="8510" width="2.625" style="503" customWidth="1"/>
    <col min="8511" max="8705" width="9" style="503" customWidth="1"/>
    <col min="8706" max="8766" width="2.625" style="503" customWidth="1"/>
    <col min="8767" max="8961" width="9" style="503" customWidth="1"/>
    <col min="8962" max="9022" width="2.625" style="503" customWidth="1"/>
    <col min="9023" max="9217" width="9" style="503" customWidth="1"/>
    <col min="9218" max="9278" width="2.625" style="503" customWidth="1"/>
    <col min="9279" max="9473" width="9" style="503" customWidth="1"/>
    <col min="9474" max="9534" width="2.625" style="503" customWidth="1"/>
    <col min="9535" max="9729" width="9" style="503" customWidth="1"/>
    <col min="9730" max="9790" width="2.625" style="503" customWidth="1"/>
    <col min="9791" max="9985" width="9" style="503" customWidth="1"/>
    <col min="9986" max="10046" width="2.625" style="503" customWidth="1"/>
    <col min="10047" max="10241" width="9" style="503" customWidth="1"/>
    <col min="10242" max="10302" width="2.625" style="503" customWidth="1"/>
    <col min="10303" max="10497" width="9" style="503" customWidth="1"/>
    <col min="10498" max="10558" width="2.625" style="503" customWidth="1"/>
    <col min="10559" max="10753" width="9" style="503" customWidth="1"/>
    <col min="10754" max="10814" width="2.625" style="503" customWidth="1"/>
    <col min="10815" max="11009" width="9" style="503" customWidth="1"/>
    <col min="11010" max="11070" width="2.625" style="503" customWidth="1"/>
    <col min="11071" max="11265" width="9" style="503" customWidth="1"/>
    <col min="11266" max="11326" width="2.625" style="503" customWidth="1"/>
    <col min="11327" max="11521" width="9" style="503" customWidth="1"/>
    <col min="11522" max="11582" width="2.625" style="503" customWidth="1"/>
    <col min="11583" max="11777" width="9" style="503" customWidth="1"/>
    <col min="11778" max="11838" width="2.625" style="503" customWidth="1"/>
    <col min="11839" max="12033" width="9" style="503" customWidth="1"/>
    <col min="12034" max="12094" width="2.625" style="503" customWidth="1"/>
    <col min="12095" max="12289" width="9" style="503" customWidth="1"/>
    <col min="12290" max="12350" width="2.625" style="503" customWidth="1"/>
    <col min="12351" max="12545" width="9" style="503" customWidth="1"/>
    <col min="12546" max="12606" width="2.625" style="503" customWidth="1"/>
    <col min="12607" max="12801" width="9" style="503" customWidth="1"/>
    <col min="12802" max="12862" width="2.625" style="503" customWidth="1"/>
    <col min="12863" max="13057" width="9" style="503" customWidth="1"/>
    <col min="13058" max="13118" width="2.625" style="503" customWidth="1"/>
    <col min="13119" max="13313" width="9" style="503" customWidth="1"/>
    <col min="13314" max="13374" width="2.625" style="503" customWidth="1"/>
    <col min="13375" max="13569" width="9" style="503" customWidth="1"/>
    <col min="13570" max="13630" width="2.625" style="503" customWidth="1"/>
    <col min="13631" max="13825" width="9" style="503" customWidth="1"/>
    <col min="13826" max="13886" width="2.625" style="503" customWidth="1"/>
    <col min="13887" max="14081" width="9" style="503" customWidth="1"/>
    <col min="14082" max="14142" width="2.625" style="503" customWidth="1"/>
    <col min="14143" max="14337" width="9" style="503" customWidth="1"/>
    <col min="14338" max="14398" width="2.625" style="503" customWidth="1"/>
    <col min="14399" max="14593" width="9" style="503" customWidth="1"/>
    <col min="14594" max="14654" width="2.625" style="503" customWidth="1"/>
    <col min="14655" max="14849" width="9" style="503" customWidth="1"/>
    <col min="14850" max="14910" width="2.625" style="503" customWidth="1"/>
    <col min="14911" max="15105" width="9" style="503" customWidth="1"/>
    <col min="15106" max="15166" width="2.625" style="503" customWidth="1"/>
    <col min="15167" max="15361" width="9" style="503" customWidth="1"/>
    <col min="15362" max="15422" width="2.625" style="503" customWidth="1"/>
    <col min="15423" max="15617" width="9" style="503" customWidth="1"/>
    <col min="15618" max="15678" width="2.625" style="503" customWidth="1"/>
    <col min="15679" max="15873" width="9" style="503" customWidth="1"/>
    <col min="15874" max="15934" width="2.625" style="503" customWidth="1"/>
    <col min="15935" max="16129" width="9" style="503" customWidth="1"/>
    <col min="16130" max="16190" width="2.625" style="503" customWidth="1"/>
    <col min="16191" max="16384" width="9" style="503" customWidth="1"/>
  </cols>
  <sheetData>
    <row r="1" spans="1:34" s="504" customFormat="1" ht="19.5" customHeight="1">
      <c r="C1" s="98" t="str">
        <f>HYPERLINK("#加算届出書一覧表!A1","目次へ戻る")</f>
        <v>目次へ戻る</v>
      </c>
      <c r="D1" s="418"/>
      <c r="E1" s="418"/>
      <c r="F1" s="102"/>
    </row>
    <row r="2" spans="1:34">
      <c r="B2" s="507" t="s">
        <v>640</v>
      </c>
      <c r="C2" s="507"/>
      <c r="D2" s="507"/>
      <c r="E2" s="507"/>
      <c r="F2" s="507"/>
    </row>
    <row r="3" spans="1:34">
      <c r="Z3" s="231" t="s">
        <v>978</v>
      </c>
      <c r="AA3" s="231"/>
      <c r="AB3" s="231"/>
      <c r="AC3" s="231"/>
      <c r="AD3" s="231"/>
      <c r="AE3" s="231"/>
      <c r="AF3" s="231"/>
      <c r="AG3" s="231"/>
      <c r="AH3" s="231"/>
    </row>
    <row r="5" spans="1:34" s="505" customFormat="1" ht="21" customHeight="1">
      <c r="A5" s="506"/>
      <c r="B5" s="508" t="s">
        <v>306</v>
      </c>
      <c r="C5" s="508"/>
      <c r="D5" s="508"/>
      <c r="E5" s="508"/>
      <c r="F5" s="508"/>
      <c r="G5" s="508"/>
      <c r="H5" s="508"/>
      <c r="I5" s="508"/>
      <c r="J5" s="508"/>
      <c r="K5" s="508"/>
      <c r="L5" s="508"/>
      <c r="M5" s="508"/>
      <c r="N5" s="508"/>
      <c r="O5" s="508"/>
      <c r="P5" s="508"/>
      <c r="Q5" s="508"/>
      <c r="R5" s="508"/>
      <c r="S5" s="508"/>
      <c r="T5" s="508"/>
      <c r="U5" s="508"/>
      <c r="V5" s="508"/>
      <c r="W5" s="508"/>
      <c r="X5" s="508"/>
      <c r="Y5" s="508"/>
      <c r="Z5" s="508"/>
      <c r="AA5" s="508"/>
      <c r="AB5" s="508"/>
      <c r="AC5" s="508"/>
      <c r="AD5" s="508"/>
      <c r="AE5" s="508"/>
      <c r="AF5" s="508"/>
      <c r="AG5" s="508"/>
      <c r="AH5" s="506"/>
    </row>
    <row r="6" spans="1:34" s="505" customFormat="1" ht="21" customHeight="1">
      <c r="A6" s="506"/>
      <c r="B6" s="508" t="s">
        <v>981</v>
      </c>
      <c r="C6" s="508"/>
      <c r="D6" s="508"/>
      <c r="E6" s="508"/>
      <c r="F6" s="508"/>
      <c r="G6" s="508"/>
      <c r="H6" s="508"/>
      <c r="I6" s="508"/>
      <c r="J6" s="508"/>
      <c r="K6" s="508"/>
      <c r="L6" s="508"/>
      <c r="M6" s="508"/>
      <c r="N6" s="508"/>
      <c r="O6" s="508"/>
      <c r="P6" s="508"/>
      <c r="Q6" s="508"/>
      <c r="R6" s="508"/>
      <c r="S6" s="508"/>
      <c r="T6" s="508"/>
      <c r="U6" s="508"/>
      <c r="V6" s="508"/>
      <c r="W6" s="508"/>
      <c r="X6" s="508"/>
      <c r="Y6" s="508"/>
      <c r="Z6" s="508"/>
      <c r="AA6" s="508"/>
      <c r="AB6" s="508"/>
      <c r="AC6" s="508"/>
      <c r="AD6" s="508"/>
      <c r="AE6" s="508"/>
      <c r="AF6" s="508"/>
      <c r="AG6" s="508"/>
      <c r="AH6" s="506"/>
    </row>
    <row r="7" spans="1:34" ht="21" customHeight="1">
      <c r="A7" s="488"/>
      <c r="B7" s="488"/>
      <c r="C7" s="488"/>
      <c r="D7" s="488"/>
      <c r="E7" s="488"/>
      <c r="F7" s="488"/>
      <c r="G7" s="488"/>
      <c r="H7" s="488"/>
      <c r="I7" s="488"/>
      <c r="J7" s="488"/>
      <c r="K7" s="488"/>
      <c r="L7" s="488"/>
      <c r="M7" s="488"/>
      <c r="N7" s="488"/>
      <c r="O7" s="488"/>
      <c r="P7" s="488"/>
      <c r="Q7" s="488"/>
      <c r="R7" s="488"/>
      <c r="S7" s="488"/>
      <c r="T7" s="488"/>
      <c r="U7" s="488"/>
      <c r="V7" s="488"/>
      <c r="W7" s="488"/>
      <c r="X7" s="488"/>
      <c r="Y7" s="488"/>
      <c r="Z7" s="488"/>
      <c r="AA7" s="488"/>
      <c r="AB7" s="488"/>
      <c r="AC7" s="488"/>
      <c r="AD7" s="488"/>
      <c r="AE7" s="488"/>
      <c r="AF7" s="488"/>
      <c r="AG7" s="488"/>
      <c r="AH7" s="488"/>
    </row>
    <row r="8" spans="1:34" ht="21" customHeight="1">
      <c r="A8" s="488"/>
      <c r="B8" s="509" t="s">
        <v>983</v>
      </c>
      <c r="C8" s="524"/>
      <c r="D8" s="524"/>
      <c r="E8" s="524"/>
      <c r="F8" s="524"/>
      <c r="G8" s="524"/>
      <c r="H8" s="524"/>
      <c r="I8" s="524"/>
      <c r="J8" s="524"/>
      <c r="K8" s="524"/>
      <c r="L8" s="524"/>
      <c r="M8" s="524"/>
      <c r="N8" s="540"/>
      <c r="O8" s="540"/>
      <c r="P8" s="540"/>
      <c r="Q8" s="540"/>
      <c r="R8" s="540"/>
      <c r="S8" s="540"/>
      <c r="T8" s="540"/>
      <c r="U8" s="540"/>
      <c r="V8" s="540"/>
      <c r="W8" s="540"/>
      <c r="X8" s="540"/>
      <c r="Y8" s="540"/>
      <c r="Z8" s="540"/>
      <c r="AA8" s="540"/>
      <c r="AB8" s="540"/>
      <c r="AC8" s="540"/>
      <c r="AD8" s="540"/>
      <c r="AE8" s="540"/>
      <c r="AF8" s="540"/>
      <c r="AG8" s="562"/>
      <c r="AH8" s="488"/>
    </row>
    <row r="9" spans="1:34" ht="21" customHeight="1">
      <c r="A9" s="488"/>
      <c r="B9" s="510" t="s">
        <v>706</v>
      </c>
      <c r="C9" s="525"/>
      <c r="D9" s="525"/>
      <c r="E9" s="525"/>
      <c r="F9" s="525"/>
      <c r="G9" s="525"/>
      <c r="H9" s="525"/>
      <c r="I9" s="525"/>
      <c r="J9" s="525"/>
      <c r="K9" s="525"/>
      <c r="L9" s="525"/>
      <c r="M9" s="525"/>
      <c r="N9" s="541" t="s">
        <v>937</v>
      </c>
      <c r="O9" s="541"/>
      <c r="P9" s="541"/>
      <c r="Q9" s="541"/>
      <c r="R9" s="541"/>
      <c r="S9" s="541"/>
      <c r="T9" s="541"/>
      <c r="U9" s="541"/>
      <c r="V9" s="541"/>
      <c r="W9" s="541"/>
      <c r="X9" s="541"/>
      <c r="Y9" s="541"/>
      <c r="Z9" s="541"/>
      <c r="AA9" s="541"/>
      <c r="AB9" s="541"/>
      <c r="AC9" s="541"/>
      <c r="AD9" s="541"/>
      <c r="AE9" s="541"/>
      <c r="AF9" s="541"/>
      <c r="AG9" s="563"/>
      <c r="AH9" s="488"/>
    </row>
    <row r="10" spans="1:34" ht="21" customHeight="1">
      <c r="A10" s="488"/>
      <c r="B10" s="511" t="s">
        <v>6</v>
      </c>
      <c r="C10" s="526"/>
      <c r="D10" s="526"/>
      <c r="E10" s="526"/>
      <c r="F10" s="526"/>
      <c r="G10" s="526"/>
      <c r="H10" s="526"/>
      <c r="I10" s="526"/>
      <c r="J10" s="526"/>
      <c r="K10" s="526"/>
      <c r="L10" s="526"/>
      <c r="M10" s="526"/>
      <c r="N10" s="526" t="s">
        <v>984</v>
      </c>
      <c r="O10" s="526"/>
      <c r="P10" s="526"/>
      <c r="Q10" s="526"/>
      <c r="R10" s="526"/>
      <c r="S10" s="526"/>
      <c r="T10" s="526"/>
      <c r="U10" s="526"/>
      <c r="V10" s="526"/>
      <c r="W10" s="526"/>
      <c r="X10" s="526"/>
      <c r="Y10" s="526"/>
      <c r="Z10" s="526"/>
      <c r="AA10" s="526"/>
      <c r="AB10" s="526"/>
      <c r="AC10" s="526"/>
      <c r="AD10" s="526"/>
      <c r="AE10" s="526"/>
      <c r="AF10" s="526"/>
      <c r="AG10" s="564"/>
      <c r="AH10" s="488"/>
    </row>
    <row r="11" spans="1:34" ht="21" customHeight="1">
      <c r="A11" s="488"/>
      <c r="B11" s="512" t="s">
        <v>503</v>
      </c>
      <c r="C11" s="527"/>
      <c r="D11" s="527"/>
      <c r="E11" s="527"/>
      <c r="F11" s="527"/>
      <c r="G11" s="527" t="s">
        <v>74</v>
      </c>
      <c r="H11" s="527"/>
      <c r="I11" s="527"/>
      <c r="J11" s="527"/>
      <c r="K11" s="527"/>
      <c r="L11" s="527"/>
      <c r="M11" s="527"/>
      <c r="N11" s="542" t="s">
        <v>227</v>
      </c>
      <c r="O11" s="546"/>
      <c r="P11" s="546"/>
      <c r="Q11" s="546"/>
      <c r="R11" s="551"/>
      <c r="S11" s="542" t="s">
        <v>82</v>
      </c>
      <c r="T11" s="546"/>
      <c r="U11" s="546"/>
      <c r="V11" s="546"/>
      <c r="W11" s="551"/>
      <c r="X11" s="561" t="s">
        <v>987</v>
      </c>
      <c r="Y11" s="561"/>
      <c r="Z11" s="561"/>
      <c r="AA11" s="561"/>
      <c r="AB11" s="561"/>
      <c r="AC11" s="561" t="s">
        <v>140</v>
      </c>
      <c r="AD11" s="561"/>
      <c r="AE11" s="561"/>
      <c r="AF11" s="561"/>
      <c r="AG11" s="565"/>
      <c r="AH11" s="488"/>
    </row>
    <row r="12" spans="1:34" ht="21" customHeight="1">
      <c r="A12" s="488"/>
      <c r="B12" s="512"/>
      <c r="C12" s="527"/>
      <c r="D12" s="527"/>
      <c r="E12" s="527"/>
      <c r="F12" s="527"/>
      <c r="G12" s="527"/>
      <c r="H12" s="527"/>
      <c r="I12" s="527"/>
      <c r="J12" s="527"/>
      <c r="K12" s="527"/>
      <c r="L12" s="527"/>
      <c r="M12" s="527"/>
      <c r="N12" s="543"/>
      <c r="O12" s="547"/>
      <c r="P12" s="547"/>
      <c r="Q12" s="547"/>
      <c r="R12" s="552"/>
      <c r="S12" s="543"/>
      <c r="T12" s="547"/>
      <c r="U12" s="547"/>
      <c r="V12" s="547"/>
      <c r="W12" s="552"/>
      <c r="X12" s="561"/>
      <c r="Y12" s="561"/>
      <c r="Z12" s="561"/>
      <c r="AA12" s="561"/>
      <c r="AB12" s="561"/>
      <c r="AC12" s="561"/>
      <c r="AD12" s="561"/>
      <c r="AE12" s="561"/>
      <c r="AF12" s="561"/>
      <c r="AG12" s="565"/>
      <c r="AH12" s="488"/>
    </row>
    <row r="13" spans="1:34" ht="21" customHeight="1">
      <c r="A13" s="488"/>
      <c r="B13" s="512"/>
      <c r="C13" s="527"/>
      <c r="D13" s="527"/>
      <c r="E13" s="527"/>
      <c r="F13" s="527"/>
      <c r="G13" s="527"/>
      <c r="H13" s="527"/>
      <c r="I13" s="527"/>
      <c r="J13" s="527"/>
      <c r="K13" s="527"/>
      <c r="L13" s="527"/>
      <c r="M13" s="527"/>
      <c r="N13" s="544"/>
      <c r="O13" s="548"/>
      <c r="P13" s="548"/>
      <c r="Q13" s="548"/>
      <c r="R13" s="553"/>
      <c r="S13" s="544"/>
      <c r="T13" s="548"/>
      <c r="U13" s="548"/>
      <c r="V13" s="548"/>
      <c r="W13" s="553"/>
      <c r="X13" s="561"/>
      <c r="Y13" s="561"/>
      <c r="Z13" s="561"/>
      <c r="AA13" s="561"/>
      <c r="AB13" s="561"/>
      <c r="AC13" s="561"/>
      <c r="AD13" s="561"/>
      <c r="AE13" s="561"/>
      <c r="AF13" s="561"/>
      <c r="AG13" s="565"/>
      <c r="AH13" s="488"/>
    </row>
    <row r="14" spans="1:34" ht="21" customHeight="1">
      <c r="A14" s="488"/>
      <c r="B14" s="513"/>
      <c r="C14" s="528"/>
      <c r="D14" s="528"/>
      <c r="E14" s="528"/>
      <c r="F14" s="528"/>
      <c r="G14" s="528"/>
      <c r="H14" s="528"/>
      <c r="I14" s="528"/>
      <c r="J14" s="528"/>
      <c r="K14" s="528"/>
      <c r="L14" s="528"/>
      <c r="M14" s="528"/>
      <c r="N14" s="528"/>
      <c r="O14" s="528"/>
      <c r="P14" s="528"/>
      <c r="Q14" s="528"/>
      <c r="R14" s="528"/>
      <c r="S14" s="528"/>
      <c r="T14" s="528"/>
      <c r="U14" s="528"/>
      <c r="V14" s="528"/>
      <c r="W14" s="528"/>
      <c r="X14" s="528"/>
      <c r="Y14" s="528"/>
      <c r="Z14" s="528"/>
      <c r="AA14" s="528"/>
      <c r="AB14" s="528"/>
      <c r="AC14" s="528"/>
      <c r="AD14" s="528"/>
      <c r="AE14" s="528"/>
      <c r="AF14" s="528"/>
      <c r="AG14" s="566"/>
      <c r="AH14" s="488"/>
    </row>
    <row r="15" spans="1:34" ht="21" customHeight="1">
      <c r="A15" s="488"/>
      <c r="B15" s="513"/>
      <c r="C15" s="528"/>
      <c r="D15" s="528"/>
      <c r="E15" s="528"/>
      <c r="F15" s="528"/>
      <c r="G15" s="528"/>
      <c r="H15" s="528"/>
      <c r="I15" s="528"/>
      <c r="J15" s="528"/>
      <c r="K15" s="528"/>
      <c r="L15" s="528"/>
      <c r="M15" s="528"/>
      <c r="N15" s="528"/>
      <c r="O15" s="528"/>
      <c r="P15" s="528"/>
      <c r="Q15" s="528"/>
      <c r="R15" s="528"/>
      <c r="S15" s="528"/>
      <c r="T15" s="528"/>
      <c r="U15" s="528"/>
      <c r="V15" s="528"/>
      <c r="W15" s="528"/>
      <c r="X15" s="528"/>
      <c r="Y15" s="528"/>
      <c r="Z15" s="528"/>
      <c r="AA15" s="528"/>
      <c r="AB15" s="528"/>
      <c r="AC15" s="528"/>
      <c r="AD15" s="528"/>
      <c r="AE15" s="528"/>
      <c r="AF15" s="528"/>
      <c r="AG15" s="566"/>
      <c r="AH15" s="488"/>
    </row>
    <row r="16" spans="1:34" ht="21" customHeight="1">
      <c r="A16" s="488"/>
      <c r="B16" s="513"/>
      <c r="C16" s="528"/>
      <c r="D16" s="528"/>
      <c r="E16" s="528"/>
      <c r="F16" s="528"/>
      <c r="G16" s="528"/>
      <c r="H16" s="528"/>
      <c r="I16" s="528"/>
      <c r="J16" s="528"/>
      <c r="K16" s="528"/>
      <c r="L16" s="528"/>
      <c r="M16" s="528"/>
      <c r="N16" s="528"/>
      <c r="O16" s="528"/>
      <c r="P16" s="528"/>
      <c r="Q16" s="528"/>
      <c r="R16" s="528"/>
      <c r="S16" s="528"/>
      <c r="T16" s="528"/>
      <c r="U16" s="528"/>
      <c r="V16" s="528"/>
      <c r="W16" s="528"/>
      <c r="X16" s="528"/>
      <c r="Y16" s="528"/>
      <c r="Z16" s="528"/>
      <c r="AA16" s="528"/>
      <c r="AB16" s="528"/>
      <c r="AC16" s="528"/>
      <c r="AD16" s="528"/>
      <c r="AE16" s="528"/>
      <c r="AF16" s="528"/>
      <c r="AG16" s="566"/>
      <c r="AH16" s="488"/>
    </row>
    <row r="17" spans="1:34" ht="21" customHeight="1">
      <c r="A17" s="488"/>
      <c r="B17" s="513"/>
      <c r="C17" s="528"/>
      <c r="D17" s="528"/>
      <c r="E17" s="528"/>
      <c r="F17" s="528"/>
      <c r="G17" s="528"/>
      <c r="H17" s="528"/>
      <c r="I17" s="528"/>
      <c r="J17" s="528"/>
      <c r="K17" s="528"/>
      <c r="L17" s="528"/>
      <c r="M17" s="528"/>
      <c r="N17" s="545"/>
      <c r="O17" s="549"/>
      <c r="P17" s="549"/>
      <c r="Q17" s="549"/>
      <c r="R17" s="554"/>
      <c r="S17" s="545"/>
      <c r="T17" s="549"/>
      <c r="U17" s="549"/>
      <c r="V17" s="549"/>
      <c r="W17" s="554"/>
      <c r="X17" s="545"/>
      <c r="Y17" s="549"/>
      <c r="Z17" s="549"/>
      <c r="AA17" s="549"/>
      <c r="AB17" s="554"/>
      <c r="AC17" s="545"/>
      <c r="AD17" s="549"/>
      <c r="AE17" s="549"/>
      <c r="AF17" s="549"/>
      <c r="AG17" s="567"/>
      <c r="AH17" s="488"/>
    </row>
    <row r="18" spans="1:34" ht="21" customHeight="1">
      <c r="A18" s="488"/>
      <c r="B18" s="513"/>
      <c r="C18" s="528"/>
      <c r="D18" s="528"/>
      <c r="E18" s="528"/>
      <c r="F18" s="528"/>
      <c r="G18" s="528"/>
      <c r="H18" s="528"/>
      <c r="I18" s="528"/>
      <c r="J18" s="528"/>
      <c r="K18" s="528"/>
      <c r="L18" s="528"/>
      <c r="M18" s="528"/>
      <c r="N18" s="545"/>
      <c r="O18" s="549"/>
      <c r="P18" s="549"/>
      <c r="Q18" s="549"/>
      <c r="R18" s="554"/>
      <c r="S18" s="545"/>
      <c r="T18" s="549"/>
      <c r="U18" s="549"/>
      <c r="V18" s="549"/>
      <c r="W18" s="554"/>
      <c r="X18" s="545"/>
      <c r="Y18" s="549"/>
      <c r="Z18" s="549"/>
      <c r="AA18" s="549"/>
      <c r="AB18" s="554"/>
      <c r="AC18" s="545"/>
      <c r="AD18" s="549"/>
      <c r="AE18" s="549"/>
      <c r="AF18" s="549"/>
      <c r="AG18" s="567"/>
      <c r="AH18" s="488"/>
    </row>
    <row r="19" spans="1:34" ht="21" customHeight="1">
      <c r="A19" s="488"/>
      <c r="B19" s="513"/>
      <c r="C19" s="528"/>
      <c r="D19" s="528"/>
      <c r="E19" s="528"/>
      <c r="F19" s="528"/>
      <c r="G19" s="528"/>
      <c r="H19" s="528"/>
      <c r="I19" s="528"/>
      <c r="J19" s="528"/>
      <c r="K19" s="528"/>
      <c r="L19" s="528"/>
      <c r="M19" s="528"/>
      <c r="N19" s="545"/>
      <c r="O19" s="549"/>
      <c r="P19" s="549"/>
      <c r="Q19" s="549"/>
      <c r="R19" s="554"/>
      <c r="S19" s="545"/>
      <c r="T19" s="549"/>
      <c r="U19" s="549"/>
      <c r="V19" s="549"/>
      <c r="W19" s="554"/>
      <c r="X19" s="545"/>
      <c r="Y19" s="549"/>
      <c r="Z19" s="549"/>
      <c r="AA19" s="549"/>
      <c r="AB19" s="554"/>
      <c r="AC19" s="545"/>
      <c r="AD19" s="549"/>
      <c r="AE19" s="549"/>
      <c r="AF19" s="549"/>
      <c r="AG19" s="567"/>
      <c r="AH19" s="488"/>
    </row>
    <row r="20" spans="1:34" ht="21" customHeight="1">
      <c r="A20" s="488"/>
      <c r="B20" s="513"/>
      <c r="C20" s="528"/>
      <c r="D20" s="528"/>
      <c r="E20" s="528"/>
      <c r="F20" s="528"/>
      <c r="G20" s="528"/>
      <c r="H20" s="528"/>
      <c r="I20" s="528"/>
      <c r="J20" s="528"/>
      <c r="K20" s="528"/>
      <c r="L20" s="528"/>
      <c r="M20" s="528"/>
      <c r="N20" s="545"/>
      <c r="O20" s="549"/>
      <c r="P20" s="549"/>
      <c r="Q20" s="549"/>
      <c r="R20" s="554"/>
      <c r="S20" s="545"/>
      <c r="T20" s="549"/>
      <c r="U20" s="549"/>
      <c r="V20" s="549"/>
      <c r="W20" s="554"/>
      <c r="X20" s="545"/>
      <c r="Y20" s="549"/>
      <c r="Z20" s="549"/>
      <c r="AA20" s="549"/>
      <c r="AB20" s="554"/>
      <c r="AC20" s="545"/>
      <c r="AD20" s="549"/>
      <c r="AE20" s="549"/>
      <c r="AF20" s="549"/>
      <c r="AG20" s="567"/>
      <c r="AH20" s="488"/>
    </row>
    <row r="21" spans="1:34" ht="21" customHeight="1">
      <c r="A21" s="488"/>
      <c r="B21" s="513"/>
      <c r="C21" s="528"/>
      <c r="D21" s="528"/>
      <c r="E21" s="528"/>
      <c r="F21" s="528"/>
      <c r="G21" s="528"/>
      <c r="H21" s="528"/>
      <c r="I21" s="528"/>
      <c r="J21" s="528"/>
      <c r="K21" s="528"/>
      <c r="L21" s="528"/>
      <c r="M21" s="528"/>
      <c r="N21" s="545"/>
      <c r="O21" s="549"/>
      <c r="P21" s="549"/>
      <c r="Q21" s="549"/>
      <c r="R21" s="554"/>
      <c r="S21" s="545"/>
      <c r="T21" s="549"/>
      <c r="U21" s="549"/>
      <c r="V21" s="549"/>
      <c r="W21" s="554"/>
      <c r="X21" s="545"/>
      <c r="Y21" s="549"/>
      <c r="Z21" s="549"/>
      <c r="AA21" s="549"/>
      <c r="AB21" s="554"/>
      <c r="AC21" s="545"/>
      <c r="AD21" s="549"/>
      <c r="AE21" s="549"/>
      <c r="AF21" s="549"/>
      <c r="AG21" s="567"/>
      <c r="AH21" s="488"/>
    </row>
    <row r="22" spans="1:34" ht="21" customHeight="1">
      <c r="A22" s="488"/>
      <c r="B22" s="513"/>
      <c r="C22" s="528"/>
      <c r="D22" s="528"/>
      <c r="E22" s="528"/>
      <c r="F22" s="528"/>
      <c r="G22" s="528"/>
      <c r="H22" s="528"/>
      <c r="I22" s="528"/>
      <c r="J22" s="528"/>
      <c r="K22" s="528"/>
      <c r="L22" s="528"/>
      <c r="M22" s="528"/>
      <c r="N22" s="545"/>
      <c r="O22" s="549"/>
      <c r="P22" s="549"/>
      <c r="Q22" s="549"/>
      <c r="R22" s="554"/>
      <c r="S22" s="545"/>
      <c r="T22" s="549"/>
      <c r="U22" s="549"/>
      <c r="V22" s="549"/>
      <c r="W22" s="554"/>
      <c r="X22" s="545"/>
      <c r="Y22" s="549"/>
      <c r="Z22" s="549"/>
      <c r="AA22" s="549"/>
      <c r="AB22" s="554"/>
      <c r="AC22" s="545"/>
      <c r="AD22" s="549"/>
      <c r="AE22" s="549"/>
      <c r="AF22" s="549"/>
      <c r="AG22" s="567"/>
      <c r="AH22" s="488"/>
    </row>
    <row r="23" spans="1:34" ht="21" customHeight="1">
      <c r="A23" s="488"/>
      <c r="B23" s="513"/>
      <c r="C23" s="528"/>
      <c r="D23" s="528"/>
      <c r="E23" s="528"/>
      <c r="F23" s="528"/>
      <c r="G23" s="528"/>
      <c r="H23" s="528"/>
      <c r="I23" s="528"/>
      <c r="J23" s="528"/>
      <c r="K23" s="528"/>
      <c r="L23" s="528"/>
      <c r="M23" s="528"/>
      <c r="N23" s="528"/>
      <c r="O23" s="528"/>
      <c r="P23" s="528"/>
      <c r="Q23" s="528"/>
      <c r="R23" s="528"/>
      <c r="S23" s="528"/>
      <c r="T23" s="528"/>
      <c r="U23" s="528"/>
      <c r="V23" s="528"/>
      <c r="W23" s="528"/>
      <c r="X23" s="528"/>
      <c r="Y23" s="528"/>
      <c r="Z23" s="528"/>
      <c r="AA23" s="528"/>
      <c r="AB23" s="528"/>
      <c r="AC23" s="528"/>
      <c r="AD23" s="528"/>
      <c r="AE23" s="528"/>
      <c r="AF23" s="528"/>
      <c r="AG23" s="566"/>
      <c r="AH23" s="488"/>
    </row>
    <row r="24" spans="1:34" ht="21" customHeight="1">
      <c r="A24" s="488"/>
      <c r="B24" s="513"/>
      <c r="C24" s="528"/>
      <c r="D24" s="528"/>
      <c r="E24" s="528"/>
      <c r="F24" s="528"/>
      <c r="G24" s="528"/>
      <c r="H24" s="528"/>
      <c r="I24" s="528"/>
      <c r="J24" s="528"/>
      <c r="K24" s="528"/>
      <c r="L24" s="528"/>
      <c r="M24" s="528"/>
      <c r="N24" s="528"/>
      <c r="O24" s="528"/>
      <c r="P24" s="528"/>
      <c r="Q24" s="528"/>
      <c r="R24" s="528"/>
      <c r="S24" s="528"/>
      <c r="T24" s="528"/>
      <c r="U24" s="528"/>
      <c r="V24" s="528"/>
      <c r="W24" s="528"/>
      <c r="X24" s="528"/>
      <c r="Y24" s="528"/>
      <c r="Z24" s="528"/>
      <c r="AA24" s="528"/>
      <c r="AB24" s="528"/>
      <c r="AC24" s="528"/>
      <c r="AD24" s="528"/>
      <c r="AE24" s="528"/>
      <c r="AF24" s="528"/>
      <c r="AG24" s="566"/>
      <c r="AH24" s="488"/>
    </row>
    <row r="25" spans="1:34" ht="21" customHeight="1">
      <c r="A25" s="488"/>
      <c r="B25" s="514"/>
      <c r="C25" s="529"/>
      <c r="D25" s="529"/>
      <c r="E25" s="529"/>
      <c r="F25" s="529"/>
      <c r="G25" s="529"/>
      <c r="H25" s="529"/>
      <c r="I25" s="529"/>
      <c r="J25" s="529"/>
      <c r="K25" s="529"/>
      <c r="L25" s="529"/>
      <c r="M25" s="529"/>
      <c r="N25" s="529"/>
      <c r="O25" s="529"/>
      <c r="P25" s="529"/>
      <c r="Q25" s="529"/>
      <c r="R25" s="529"/>
      <c r="S25" s="529"/>
      <c r="T25" s="529"/>
      <c r="U25" s="529"/>
      <c r="V25" s="529"/>
      <c r="W25" s="529"/>
      <c r="X25" s="529"/>
      <c r="Y25" s="529"/>
      <c r="Z25" s="529"/>
      <c r="AA25" s="529"/>
      <c r="AB25" s="529"/>
      <c r="AC25" s="529"/>
      <c r="AD25" s="529"/>
      <c r="AE25" s="529"/>
      <c r="AF25" s="529"/>
      <c r="AG25" s="568"/>
      <c r="AH25" s="488"/>
    </row>
    <row r="26" spans="1:34" ht="21" customHeight="1">
      <c r="A26" s="488"/>
      <c r="B26" s="515"/>
      <c r="C26" s="515"/>
      <c r="D26" s="515"/>
      <c r="E26" s="515"/>
      <c r="F26" s="515"/>
      <c r="G26" s="515"/>
      <c r="H26" s="515"/>
      <c r="I26" s="515"/>
      <c r="J26" s="515"/>
      <c r="K26" s="515"/>
      <c r="L26" s="515"/>
      <c r="M26" s="515"/>
      <c r="N26" s="515"/>
      <c r="O26" s="515"/>
      <c r="P26" s="515"/>
      <c r="Q26" s="515"/>
      <c r="R26" s="515"/>
      <c r="S26" s="515"/>
      <c r="T26" s="515"/>
      <c r="U26" s="515"/>
      <c r="V26" s="515"/>
      <c r="W26" s="515"/>
      <c r="X26" s="515"/>
      <c r="Y26" s="515"/>
      <c r="Z26" s="515"/>
      <c r="AA26" s="515"/>
      <c r="AB26" s="515"/>
      <c r="AC26" s="515"/>
      <c r="AD26" s="515"/>
      <c r="AE26" s="515"/>
      <c r="AF26" s="515"/>
      <c r="AG26" s="515"/>
      <c r="AH26" s="488"/>
    </row>
    <row r="27" spans="1:34" ht="21" customHeight="1">
      <c r="A27" s="488"/>
      <c r="B27" s="516" t="s">
        <v>990</v>
      </c>
      <c r="C27" s="530"/>
      <c r="D27" s="530"/>
      <c r="E27" s="530"/>
      <c r="F27" s="530"/>
      <c r="G27" s="530"/>
      <c r="H27" s="530"/>
      <c r="I27" s="530"/>
      <c r="J27" s="530"/>
      <c r="K27" s="530"/>
      <c r="L27" s="530"/>
      <c r="M27" s="530"/>
      <c r="N27" s="530"/>
      <c r="O27" s="530"/>
      <c r="P27" s="530"/>
      <c r="Q27" s="530"/>
      <c r="R27" s="555" t="s">
        <v>759</v>
      </c>
      <c r="S27" s="555"/>
      <c r="T27" s="555"/>
      <c r="U27" s="555"/>
      <c r="V27" s="555"/>
      <c r="W27" s="555"/>
      <c r="X27" s="555"/>
      <c r="Y27" s="555"/>
      <c r="Z27" s="555"/>
      <c r="AA27" s="555"/>
      <c r="AB27" s="555"/>
      <c r="AC27" s="555"/>
      <c r="AD27" s="555"/>
      <c r="AE27" s="555"/>
      <c r="AF27" s="555"/>
      <c r="AG27" s="569"/>
      <c r="AH27" s="488"/>
    </row>
    <row r="28" spans="1:34" ht="21" customHeight="1">
      <c r="A28" s="488"/>
      <c r="B28" s="517"/>
      <c r="C28" s="531"/>
      <c r="D28" s="531"/>
      <c r="E28" s="531"/>
      <c r="F28" s="531"/>
      <c r="G28" s="531"/>
      <c r="H28" s="531"/>
      <c r="I28" s="531"/>
      <c r="J28" s="531"/>
      <c r="K28" s="531"/>
      <c r="L28" s="531"/>
      <c r="M28" s="531"/>
      <c r="N28" s="531"/>
      <c r="O28" s="531"/>
      <c r="P28" s="531"/>
      <c r="Q28" s="531"/>
      <c r="R28" s="556"/>
      <c r="S28" s="556"/>
      <c r="T28" s="556"/>
      <c r="U28" s="556"/>
      <c r="V28" s="556"/>
      <c r="W28" s="556"/>
      <c r="X28" s="556"/>
      <c r="Y28" s="556"/>
      <c r="Z28" s="556"/>
      <c r="AA28" s="556"/>
      <c r="AB28" s="556"/>
      <c r="AC28" s="556"/>
      <c r="AD28" s="556"/>
      <c r="AE28" s="556"/>
      <c r="AF28" s="556"/>
      <c r="AG28" s="570"/>
      <c r="AH28" s="488"/>
    </row>
    <row r="29" spans="1:34" ht="21" customHeight="1">
      <c r="A29" s="488"/>
      <c r="B29" s="515"/>
      <c r="C29" s="515"/>
      <c r="D29" s="515"/>
      <c r="E29" s="515"/>
      <c r="F29" s="515"/>
      <c r="G29" s="515"/>
      <c r="H29" s="515"/>
      <c r="I29" s="515"/>
      <c r="J29" s="515"/>
      <c r="K29" s="515"/>
      <c r="L29" s="515"/>
      <c r="M29" s="515"/>
      <c r="N29" s="515"/>
      <c r="O29" s="515"/>
      <c r="P29" s="515"/>
      <c r="Q29" s="515"/>
      <c r="R29" s="515"/>
      <c r="S29" s="515"/>
      <c r="T29" s="515"/>
      <c r="U29" s="515"/>
      <c r="V29" s="515"/>
      <c r="W29" s="515"/>
      <c r="X29" s="515"/>
      <c r="Y29" s="515"/>
      <c r="Z29" s="515"/>
      <c r="AA29" s="515"/>
      <c r="AB29" s="515"/>
      <c r="AC29" s="515"/>
      <c r="AD29" s="515"/>
      <c r="AE29" s="515"/>
      <c r="AF29" s="515"/>
      <c r="AG29" s="515"/>
      <c r="AH29" s="488"/>
    </row>
    <row r="30" spans="1:34" ht="21" customHeight="1">
      <c r="A30" s="488"/>
      <c r="B30" s="518" t="s">
        <v>675</v>
      </c>
      <c r="C30" s="532"/>
      <c r="D30" s="532"/>
      <c r="E30" s="532"/>
      <c r="F30" s="532"/>
      <c r="G30" s="532"/>
      <c r="H30" s="532"/>
      <c r="I30" s="536"/>
      <c r="J30" s="532" t="s">
        <v>697</v>
      </c>
      <c r="K30" s="532"/>
      <c r="L30" s="532"/>
      <c r="M30" s="532"/>
      <c r="N30" s="532"/>
      <c r="O30" s="532"/>
      <c r="P30" s="532"/>
      <c r="Q30" s="532"/>
      <c r="R30" s="557"/>
      <c r="S30" s="557"/>
      <c r="T30" s="557"/>
      <c r="U30" s="557"/>
      <c r="V30" s="557"/>
      <c r="W30" s="557"/>
      <c r="X30" s="557"/>
      <c r="Y30" s="557"/>
      <c r="Z30" s="557"/>
      <c r="AA30" s="557"/>
      <c r="AB30" s="557"/>
      <c r="AC30" s="557"/>
      <c r="AD30" s="557"/>
      <c r="AE30" s="557"/>
      <c r="AF30" s="557"/>
      <c r="AG30" s="571"/>
      <c r="AH30" s="488"/>
    </row>
    <row r="31" spans="1:34" ht="42.75" customHeight="1">
      <c r="A31" s="488"/>
      <c r="B31" s="519"/>
      <c r="C31" s="533"/>
      <c r="D31" s="533"/>
      <c r="E31" s="533"/>
      <c r="F31" s="533"/>
      <c r="G31" s="533"/>
      <c r="H31" s="533"/>
      <c r="I31" s="537"/>
      <c r="J31" s="533"/>
      <c r="K31" s="533"/>
      <c r="L31" s="533"/>
      <c r="M31" s="533"/>
      <c r="N31" s="533"/>
      <c r="O31" s="533"/>
      <c r="P31" s="533"/>
      <c r="Q31" s="537"/>
      <c r="R31" s="558" t="s">
        <v>936</v>
      </c>
      <c r="S31" s="560"/>
      <c r="T31" s="560"/>
      <c r="U31" s="560"/>
      <c r="V31" s="560"/>
      <c r="W31" s="560"/>
      <c r="X31" s="560"/>
      <c r="Y31" s="560"/>
      <c r="Z31" s="560"/>
      <c r="AA31" s="560"/>
      <c r="AB31" s="560"/>
      <c r="AC31" s="560"/>
      <c r="AD31" s="560"/>
      <c r="AE31" s="560"/>
      <c r="AF31" s="560"/>
      <c r="AG31" s="572"/>
      <c r="AH31" s="488"/>
    </row>
    <row r="32" spans="1:34" ht="24.75" customHeight="1">
      <c r="A32" s="488"/>
      <c r="B32" s="520"/>
      <c r="C32" s="534"/>
      <c r="D32" s="534"/>
      <c r="E32" s="534"/>
      <c r="F32" s="534"/>
      <c r="G32" s="534"/>
      <c r="H32" s="534"/>
      <c r="I32" s="538"/>
      <c r="J32" s="539"/>
      <c r="K32" s="539"/>
      <c r="L32" s="539"/>
      <c r="M32" s="539"/>
      <c r="N32" s="539"/>
      <c r="O32" s="539"/>
      <c r="P32" s="539"/>
      <c r="Q32" s="550"/>
      <c r="R32" s="559"/>
      <c r="S32" s="539"/>
      <c r="T32" s="539"/>
      <c r="U32" s="539"/>
      <c r="V32" s="539"/>
      <c r="W32" s="539"/>
      <c r="X32" s="539"/>
      <c r="Y32" s="539"/>
      <c r="Z32" s="539"/>
      <c r="AA32" s="539"/>
      <c r="AB32" s="539"/>
      <c r="AC32" s="539"/>
      <c r="AD32" s="539"/>
      <c r="AE32" s="539"/>
      <c r="AF32" s="539"/>
      <c r="AG32" s="573"/>
      <c r="AH32" s="488"/>
    </row>
    <row r="33" spans="1:34" ht="17.100000000000001" customHeight="1">
      <c r="A33" s="488"/>
      <c r="B33" s="521" t="s">
        <v>794</v>
      </c>
      <c r="C33" s="521"/>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21"/>
      <c r="AB33" s="521"/>
      <c r="AC33" s="521"/>
      <c r="AD33" s="521"/>
      <c r="AE33" s="521"/>
      <c r="AF33" s="521"/>
      <c r="AG33" s="521"/>
      <c r="AH33" s="488"/>
    </row>
    <row r="34" spans="1:34" ht="17.100000000000001" customHeight="1">
      <c r="A34" s="488"/>
      <c r="B34" s="522"/>
      <c r="C34" s="522"/>
      <c r="D34" s="522"/>
      <c r="E34" s="522"/>
      <c r="F34" s="522"/>
      <c r="G34" s="522"/>
      <c r="H34" s="522"/>
      <c r="I34" s="522"/>
      <c r="J34" s="522"/>
      <c r="K34" s="522"/>
      <c r="L34" s="522"/>
      <c r="M34" s="522"/>
      <c r="N34" s="522"/>
      <c r="O34" s="522"/>
      <c r="P34" s="522"/>
      <c r="Q34" s="522"/>
      <c r="R34" s="522"/>
      <c r="S34" s="522"/>
      <c r="T34" s="522"/>
      <c r="U34" s="522"/>
      <c r="V34" s="522"/>
      <c r="W34" s="522"/>
      <c r="X34" s="522"/>
      <c r="Y34" s="522"/>
      <c r="Z34" s="522"/>
      <c r="AA34" s="522"/>
      <c r="AB34" s="522"/>
      <c r="AC34" s="522"/>
      <c r="AD34" s="522"/>
      <c r="AE34" s="522"/>
      <c r="AF34" s="522"/>
      <c r="AG34" s="522"/>
      <c r="AH34" s="488"/>
    </row>
    <row r="35" spans="1:34" ht="17.100000000000001" customHeight="1">
      <c r="A35" s="488"/>
      <c r="B35" s="522" t="s">
        <v>991</v>
      </c>
      <c r="C35" s="522"/>
      <c r="D35" s="522"/>
      <c r="E35" s="522"/>
      <c r="F35" s="522"/>
      <c r="G35" s="522"/>
      <c r="H35" s="522"/>
      <c r="I35" s="522"/>
      <c r="J35" s="522"/>
      <c r="K35" s="522"/>
      <c r="L35" s="522"/>
      <c r="M35" s="522"/>
      <c r="N35" s="522"/>
      <c r="O35" s="522"/>
      <c r="P35" s="522"/>
      <c r="Q35" s="522"/>
      <c r="R35" s="522"/>
      <c r="S35" s="522"/>
      <c r="T35" s="522"/>
      <c r="U35" s="522"/>
      <c r="V35" s="522"/>
      <c r="W35" s="522"/>
      <c r="X35" s="522"/>
      <c r="Y35" s="522"/>
      <c r="Z35" s="522"/>
      <c r="AA35" s="522"/>
      <c r="AB35" s="522"/>
      <c r="AC35" s="522"/>
      <c r="AD35" s="522"/>
      <c r="AE35" s="522"/>
      <c r="AF35" s="522"/>
      <c r="AG35" s="522"/>
      <c r="AH35" s="488"/>
    </row>
    <row r="36" spans="1:34" ht="17.100000000000001" customHeight="1">
      <c r="A36" s="488"/>
      <c r="B36" s="522"/>
      <c r="C36" s="522"/>
      <c r="D36" s="522"/>
      <c r="E36" s="522"/>
      <c r="F36" s="522"/>
      <c r="G36" s="522"/>
      <c r="H36" s="522"/>
      <c r="I36" s="522"/>
      <c r="J36" s="522"/>
      <c r="K36" s="522"/>
      <c r="L36" s="522"/>
      <c r="M36" s="522"/>
      <c r="N36" s="522"/>
      <c r="O36" s="522"/>
      <c r="P36" s="522"/>
      <c r="Q36" s="522"/>
      <c r="R36" s="522"/>
      <c r="S36" s="522"/>
      <c r="T36" s="522"/>
      <c r="U36" s="522"/>
      <c r="V36" s="522"/>
      <c r="W36" s="522"/>
      <c r="X36" s="522"/>
      <c r="Y36" s="522"/>
      <c r="Z36" s="522"/>
      <c r="AA36" s="522"/>
      <c r="AB36" s="522"/>
      <c r="AC36" s="522"/>
      <c r="AD36" s="522"/>
      <c r="AE36" s="522"/>
      <c r="AF36" s="522"/>
      <c r="AG36" s="522"/>
      <c r="AH36" s="488"/>
    </row>
    <row r="37" spans="1:34" ht="15" customHeight="1">
      <c r="A37" s="488"/>
      <c r="B37" s="523"/>
      <c r="C37" s="523"/>
      <c r="D37" s="523"/>
      <c r="E37" s="523"/>
      <c r="F37" s="523"/>
      <c r="G37" s="535"/>
      <c r="H37" s="535"/>
      <c r="I37" s="535"/>
      <c r="J37" s="535"/>
      <c r="K37" s="535"/>
      <c r="L37" s="535"/>
      <c r="M37" s="535"/>
      <c r="N37" s="523"/>
      <c r="O37" s="523"/>
      <c r="P37" s="523"/>
      <c r="Q37" s="523"/>
      <c r="R37" s="523"/>
      <c r="S37" s="523"/>
      <c r="T37" s="523"/>
      <c r="U37" s="523"/>
      <c r="V37" s="523"/>
      <c r="W37" s="523"/>
      <c r="X37" s="523"/>
      <c r="Y37" s="523"/>
      <c r="Z37" s="523"/>
      <c r="AA37" s="523"/>
      <c r="AB37" s="523"/>
      <c r="AC37" s="523"/>
      <c r="AD37" s="523"/>
      <c r="AE37" s="523"/>
      <c r="AF37" s="523"/>
      <c r="AG37" s="523"/>
      <c r="AH37" s="488"/>
    </row>
    <row r="38" spans="1:34" ht="21" customHeight="1">
      <c r="A38" s="488"/>
      <c r="B38" s="522" t="s">
        <v>403</v>
      </c>
      <c r="C38" s="522"/>
      <c r="D38" s="522"/>
      <c r="E38" s="522"/>
      <c r="F38" s="522"/>
      <c r="G38" s="522"/>
      <c r="H38" s="522"/>
      <c r="I38" s="522"/>
      <c r="J38" s="522"/>
      <c r="K38" s="522"/>
      <c r="L38" s="522"/>
      <c r="M38" s="522"/>
      <c r="N38" s="522"/>
      <c r="O38" s="522"/>
      <c r="P38" s="522"/>
      <c r="Q38" s="522"/>
      <c r="R38" s="522"/>
      <c r="S38" s="522"/>
      <c r="T38" s="522"/>
      <c r="U38" s="522"/>
      <c r="V38" s="522"/>
      <c r="W38" s="522"/>
      <c r="X38" s="522"/>
      <c r="Y38" s="522"/>
      <c r="Z38" s="522"/>
      <c r="AA38" s="522"/>
      <c r="AB38" s="522"/>
      <c r="AC38" s="522"/>
      <c r="AD38" s="522"/>
      <c r="AE38" s="522"/>
      <c r="AF38" s="522"/>
      <c r="AG38" s="522"/>
      <c r="AH38" s="488"/>
    </row>
    <row r="39" spans="1:34" ht="21" customHeight="1">
      <c r="A39" s="488"/>
      <c r="B39" s="522"/>
      <c r="C39" s="522"/>
      <c r="D39" s="522"/>
      <c r="E39" s="522"/>
      <c r="F39" s="522"/>
      <c r="G39" s="522"/>
      <c r="H39" s="522"/>
      <c r="I39" s="522"/>
      <c r="J39" s="522"/>
      <c r="K39" s="522"/>
      <c r="L39" s="522"/>
      <c r="M39" s="522"/>
      <c r="N39" s="522"/>
      <c r="O39" s="522"/>
      <c r="P39" s="522"/>
      <c r="Q39" s="522"/>
      <c r="R39" s="522"/>
      <c r="S39" s="522"/>
      <c r="T39" s="522"/>
      <c r="U39" s="522"/>
      <c r="V39" s="522"/>
      <c r="W39" s="522"/>
      <c r="X39" s="522"/>
      <c r="Y39" s="522"/>
      <c r="Z39" s="522"/>
      <c r="AA39" s="522"/>
      <c r="AB39" s="522"/>
      <c r="AC39" s="522"/>
      <c r="AD39" s="522"/>
      <c r="AE39" s="522"/>
      <c r="AF39" s="522"/>
      <c r="AG39" s="522"/>
      <c r="AH39" s="488"/>
    </row>
    <row r="40" spans="1:34" ht="21" customHeight="1">
      <c r="A40" s="488"/>
      <c r="B40" s="522"/>
      <c r="C40" s="522"/>
      <c r="D40" s="522"/>
      <c r="E40" s="522"/>
      <c r="F40" s="522"/>
      <c r="G40" s="522"/>
      <c r="H40" s="522"/>
      <c r="I40" s="522"/>
      <c r="J40" s="522"/>
      <c r="K40" s="522"/>
      <c r="L40" s="522"/>
      <c r="M40" s="522"/>
      <c r="N40" s="522"/>
      <c r="O40" s="522"/>
      <c r="P40" s="522"/>
      <c r="Q40" s="522"/>
      <c r="R40" s="522"/>
      <c r="S40" s="522"/>
      <c r="T40" s="522"/>
      <c r="U40" s="522"/>
      <c r="V40" s="522"/>
      <c r="W40" s="522"/>
      <c r="X40" s="522"/>
      <c r="Y40" s="522"/>
      <c r="Z40" s="522"/>
      <c r="AA40" s="522"/>
      <c r="AB40" s="522"/>
      <c r="AC40" s="522"/>
      <c r="AD40" s="522"/>
      <c r="AE40" s="522"/>
      <c r="AF40" s="522"/>
      <c r="AG40" s="522"/>
      <c r="AH40" s="488"/>
    </row>
    <row r="41" spans="1:34" ht="21" customHeight="1">
      <c r="A41" s="488"/>
      <c r="B41" s="522"/>
      <c r="C41" s="522"/>
      <c r="D41" s="522"/>
      <c r="E41" s="522"/>
      <c r="F41" s="522"/>
      <c r="G41" s="522"/>
      <c r="H41" s="522"/>
      <c r="I41" s="522"/>
      <c r="J41" s="522"/>
      <c r="K41" s="522"/>
      <c r="L41" s="522"/>
      <c r="M41" s="522"/>
      <c r="N41" s="522"/>
      <c r="O41" s="522"/>
      <c r="P41" s="522"/>
      <c r="Q41" s="522"/>
      <c r="R41" s="522"/>
      <c r="S41" s="522"/>
      <c r="T41" s="522"/>
      <c r="U41" s="522"/>
      <c r="V41" s="522"/>
      <c r="W41" s="522"/>
      <c r="X41" s="522"/>
      <c r="Y41" s="522"/>
      <c r="Z41" s="522"/>
      <c r="AA41" s="522"/>
      <c r="AB41" s="522"/>
      <c r="AC41" s="522"/>
      <c r="AD41" s="522"/>
      <c r="AE41" s="522"/>
      <c r="AF41" s="522"/>
      <c r="AG41" s="522"/>
      <c r="AH41" s="488"/>
    </row>
    <row r="42" spans="1:34" ht="21" customHeight="1">
      <c r="A42" s="488"/>
      <c r="B42" s="522"/>
      <c r="C42" s="522"/>
      <c r="D42" s="522"/>
      <c r="E42" s="522"/>
      <c r="F42" s="522"/>
      <c r="G42" s="522"/>
      <c r="H42" s="522"/>
      <c r="I42" s="522"/>
      <c r="J42" s="522"/>
      <c r="K42" s="522"/>
      <c r="L42" s="522"/>
      <c r="M42" s="522"/>
      <c r="N42" s="522"/>
      <c r="O42" s="522"/>
      <c r="P42" s="522"/>
      <c r="Q42" s="522"/>
      <c r="R42" s="522"/>
      <c r="S42" s="522"/>
      <c r="T42" s="522"/>
      <c r="U42" s="522"/>
      <c r="V42" s="522"/>
      <c r="W42" s="522"/>
      <c r="X42" s="522"/>
      <c r="Y42" s="522"/>
      <c r="Z42" s="522"/>
      <c r="AA42" s="522"/>
      <c r="AB42" s="522"/>
      <c r="AC42" s="522"/>
      <c r="AD42" s="522"/>
      <c r="AE42" s="522"/>
      <c r="AF42" s="522"/>
      <c r="AG42" s="522"/>
      <c r="AH42" s="488"/>
    </row>
    <row r="43" spans="1:34" ht="21" customHeight="1">
      <c r="A43" s="488"/>
      <c r="B43" s="522"/>
      <c r="C43" s="522"/>
      <c r="D43" s="522"/>
      <c r="E43" s="522"/>
      <c r="F43" s="522"/>
      <c r="G43" s="522"/>
      <c r="H43" s="522"/>
      <c r="I43" s="522"/>
      <c r="J43" s="522"/>
      <c r="K43" s="522"/>
      <c r="L43" s="522"/>
      <c r="M43" s="522"/>
      <c r="N43" s="522"/>
      <c r="O43" s="522"/>
      <c r="P43" s="522"/>
      <c r="Q43" s="522"/>
      <c r="R43" s="522"/>
      <c r="S43" s="522"/>
      <c r="T43" s="522"/>
      <c r="U43" s="522"/>
      <c r="V43" s="522"/>
      <c r="W43" s="522"/>
      <c r="X43" s="522"/>
      <c r="Y43" s="522"/>
      <c r="Z43" s="522"/>
      <c r="AA43" s="522"/>
      <c r="AB43" s="522"/>
      <c r="AC43" s="522"/>
      <c r="AD43" s="522"/>
      <c r="AE43" s="522"/>
      <c r="AF43" s="522"/>
      <c r="AG43" s="522"/>
      <c r="AH43" s="488"/>
    </row>
    <row r="44" spans="1:34" ht="21" customHeight="1">
      <c r="A44" s="488"/>
      <c r="B44" s="522"/>
      <c r="C44" s="522"/>
      <c r="D44" s="522"/>
      <c r="E44" s="522"/>
      <c r="F44" s="522"/>
      <c r="G44" s="522"/>
      <c r="H44" s="522"/>
      <c r="I44" s="522"/>
      <c r="J44" s="522"/>
      <c r="K44" s="522"/>
      <c r="L44" s="522"/>
      <c r="M44" s="522"/>
      <c r="N44" s="522"/>
      <c r="O44" s="522"/>
      <c r="P44" s="522"/>
      <c r="Q44" s="522"/>
      <c r="R44" s="522"/>
      <c r="S44" s="522"/>
      <c r="T44" s="522"/>
      <c r="U44" s="522"/>
      <c r="V44" s="522"/>
      <c r="W44" s="522"/>
      <c r="X44" s="522"/>
      <c r="Y44" s="522"/>
      <c r="Z44" s="522"/>
      <c r="AA44" s="522"/>
      <c r="AB44" s="522"/>
      <c r="AC44" s="522"/>
      <c r="AD44" s="522"/>
      <c r="AE44" s="522"/>
      <c r="AF44" s="522"/>
      <c r="AG44" s="522"/>
      <c r="AH44" s="488"/>
    </row>
    <row r="45" spans="1:34" ht="21" customHeight="1">
      <c r="A45" s="488"/>
      <c r="B45" s="522"/>
      <c r="C45" s="522"/>
      <c r="D45" s="522"/>
      <c r="E45" s="522"/>
      <c r="F45" s="522"/>
      <c r="G45" s="522"/>
      <c r="H45" s="522"/>
      <c r="I45" s="522"/>
      <c r="J45" s="522"/>
      <c r="K45" s="522"/>
      <c r="L45" s="522"/>
      <c r="M45" s="522"/>
      <c r="N45" s="522"/>
      <c r="O45" s="522"/>
      <c r="P45" s="522"/>
      <c r="Q45" s="522"/>
      <c r="R45" s="522"/>
      <c r="S45" s="522"/>
      <c r="T45" s="522"/>
      <c r="U45" s="522"/>
      <c r="V45" s="522"/>
      <c r="W45" s="522"/>
      <c r="X45" s="522"/>
      <c r="Y45" s="522"/>
      <c r="Z45" s="522"/>
      <c r="AA45" s="522"/>
      <c r="AB45" s="522"/>
      <c r="AC45" s="522"/>
      <c r="AD45" s="522"/>
      <c r="AE45" s="522"/>
      <c r="AF45" s="522"/>
      <c r="AG45" s="522"/>
      <c r="AH45" s="488"/>
    </row>
    <row r="46" spans="1:34" ht="21" customHeight="1">
      <c r="A46" s="488"/>
      <c r="B46" s="522"/>
      <c r="C46" s="522"/>
      <c r="D46" s="522"/>
      <c r="E46" s="522"/>
      <c r="F46" s="522"/>
      <c r="G46" s="522"/>
      <c r="H46" s="522"/>
      <c r="I46" s="522"/>
      <c r="J46" s="522"/>
      <c r="K46" s="522"/>
      <c r="L46" s="522"/>
      <c r="M46" s="522"/>
      <c r="N46" s="522"/>
      <c r="O46" s="522"/>
      <c r="P46" s="522"/>
      <c r="Q46" s="522"/>
      <c r="R46" s="522"/>
      <c r="S46" s="522"/>
      <c r="T46" s="522"/>
      <c r="U46" s="522"/>
      <c r="V46" s="522"/>
      <c r="W46" s="522"/>
      <c r="X46" s="522"/>
      <c r="Y46" s="522"/>
      <c r="Z46" s="522"/>
      <c r="AA46" s="522"/>
      <c r="AB46" s="522"/>
      <c r="AC46" s="522"/>
      <c r="AD46" s="522"/>
      <c r="AE46" s="522"/>
      <c r="AF46" s="522"/>
      <c r="AG46" s="522"/>
      <c r="AH46" s="488"/>
    </row>
    <row r="47" spans="1:34" ht="21" customHeight="1">
      <c r="A47" s="488"/>
      <c r="B47" s="522"/>
      <c r="C47" s="522"/>
      <c r="D47" s="522"/>
      <c r="E47" s="522"/>
      <c r="F47" s="522"/>
      <c r="G47" s="522"/>
      <c r="H47" s="522"/>
      <c r="I47" s="522"/>
      <c r="J47" s="522"/>
      <c r="K47" s="522"/>
      <c r="L47" s="522"/>
      <c r="M47" s="522"/>
      <c r="N47" s="522"/>
      <c r="O47" s="522"/>
      <c r="P47" s="522"/>
      <c r="Q47" s="522"/>
      <c r="R47" s="522"/>
      <c r="S47" s="522"/>
      <c r="T47" s="522"/>
      <c r="U47" s="522"/>
      <c r="V47" s="522"/>
      <c r="W47" s="522"/>
      <c r="X47" s="522"/>
      <c r="Y47" s="522"/>
      <c r="Z47" s="522"/>
      <c r="AA47" s="522"/>
      <c r="AB47" s="522"/>
      <c r="AC47" s="522"/>
      <c r="AD47" s="522"/>
      <c r="AE47" s="522"/>
      <c r="AF47" s="522"/>
      <c r="AG47" s="522"/>
      <c r="AH47" s="488"/>
    </row>
    <row r="48" spans="1:34" ht="16.5" customHeight="1">
      <c r="A48" s="488"/>
      <c r="B48" s="522"/>
      <c r="C48" s="522"/>
      <c r="D48" s="522"/>
      <c r="E48" s="522"/>
      <c r="F48" s="522"/>
      <c r="G48" s="522"/>
      <c r="H48" s="522"/>
      <c r="I48" s="522"/>
      <c r="J48" s="522"/>
      <c r="K48" s="522"/>
      <c r="L48" s="522"/>
      <c r="M48" s="522"/>
      <c r="N48" s="522"/>
      <c r="O48" s="522"/>
      <c r="P48" s="522"/>
      <c r="Q48" s="522"/>
      <c r="R48" s="522"/>
      <c r="S48" s="522"/>
      <c r="T48" s="522"/>
      <c r="U48" s="522"/>
      <c r="V48" s="522"/>
      <c r="W48" s="522"/>
      <c r="X48" s="522"/>
      <c r="Y48" s="522"/>
      <c r="Z48" s="522"/>
      <c r="AA48" s="522"/>
      <c r="AB48" s="522"/>
      <c r="AC48" s="522"/>
      <c r="AD48" s="522"/>
      <c r="AE48" s="522"/>
      <c r="AF48" s="522"/>
      <c r="AG48" s="522"/>
      <c r="AH48" s="488"/>
    </row>
    <row r="49" ht="21" customHeight="1"/>
    <row r="50" s="503" customFormat="1" ht="21" customHeight="1"/>
    <row r="51" s="503" customFormat="1" ht="21" customHeight="1"/>
    <row r="52" s="503" customFormat="1" ht="21" customHeight="1"/>
    <row r="53" s="503" customFormat="1" ht="21" customHeight="1"/>
    <row r="54" s="503" customFormat="1" ht="21" customHeight="1"/>
    <row r="55" s="503" customFormat="1" ht="21" customHeight="1"/>
    <row r="56" s="503" customFormat="1" ht="21" customHeight="1"/>
    <row r="57" s="503" customFormat="1" ht="21" customHeight="1"/>
    <row r="58" s="503" customFormat="1" ht="21" customHeight="1"/>
    <row r="59" s="503" customFormat="1" ht="21" customHeight="1"/>
    <row r="60" s="503" customFormat="1" ht="21" customHeight="1"/>
    <row r="61" s="503" customFormat="1" ht="21" customHeight="1"/>
    <row r="62" s="503" customFormat="1" ht="21" customHeight="1"/>
    <row r="63" s="503" customFormat="1" ht="21" customHeight="1"/>
    <row r="64" s="503" customFormat="1" ht="21" customHeight="1"/>
    <row r="65" s="503" customFormat="1" ht="21" customHeight="1"/>
    <row r="66" s="503" customFormat="1" ht="21" customHeight="1"/>
    <row r="67" s="503" customFormat="1" ht="21" customHeight="1"/>
    <row r="68" s="503" customFormat="1" ht="21" customHeight="1"/>
    <row r="69" s="503" customFormat="1" ht="21" customHeight="1"/>
    <row r="70" s="503" customFormat="1" ht="21" customHeight="1"/>
    <row r="71" s="503" customFormat="1" ht="21" customHeight="1"/>
    <row r="72" s="503" customFormat="1" ht="21" customHeight="1"/>
    <row r="73" s="503" customFormat="1" ht="21" customHeight="1"/>
    <row r="74" s="503" customFormat="1" ht="21" customHeight="1"/>
    <row r="75" s="503" customFormat="1" ht="21" customHeight="1"/>
    <row r="76" s="503" customFormat="1" ht="21" customHeight="1"/>
    <row r="77" s="503" customFormat="1" ht="21" customHeight="1"/>
    <row r="78" s="503" customFormat="1" ht="21" customHeight="1"/>
    <row r="79" s="503" customFormat="1" ht="21" customHeight="1"/>
    <row r="80" s="503" customFormat="1" ht="21" customHeight="1"/>
    <row r="81" s="503" customFormat="1" ht="21" customHeight="1"/>
    <row r="82" s="503" customFormat="1" ht="21" customHeight="1"/>
    <row r="83" s="503" customFormat="1" ht="21" customHeight="1"/>
    <row r="84" s="503" customFormat="1" ht="21" customHeight="1"/>
    <row r="85" s="503" customFormat="1" ht="21" customHeight="1"/>
    <row r="86" s="503" customFormat="1" ht="21" customHeight="1"/>
    <row r="87" s="503" customFormat="1" ht="21" customHeight="1"/>
    <row r="88" s="503" customFormat="1" ht="21" customHeight="1"/>
    <row r="89" s="503" customFormat="1" ht="21" customHeight="1"/>
    <row r="90" s="503" customFormat="1" ht="21" customHeight="1"/>
    <row r="91" s="503" customFormat="1" ht="21" customHeight="1"/>
    <row r="92" s="503" customFormat="1" ht="21" customHeight="1"/>
    <row r="93" s="503" customFormat="1" ht="21" customHeight="1"/>
    <row r="94" s="503" customFormat="1" ht="21" customHeight="1"/>
    <row r="95" s="503" customFormat="1" ht="21" customHeight="1"/>
    <row r="96" s="503" customFormat="1" ht="21" customHeight="1"/>
    <row r="97" s="503" customFormat="1" ht="21" customHeight="1"/>
    <row r="98" s="503" customFormat="1" ht="21" customHeight="1"/>
    <row r="99" s="503" customFormat="1" ht="21" customHeight="1"/>
    <row r="100" s="503" customFormat="1" ht="21" customHeight="1"/>
    <row r="101" s="503" customFormat="1" ht="21" customHeight="1"/>
    <row r="102" s="503" customFormat="1" ht="21" customHeight="1"/>
    <row r="103" s="503" customFormat="1" ht="21" customHeight="1"/>
    <row r="104" s="503" customFormat="1" ht="21" customHeight="1"/>
    <row r="105" s="503" customFormat="1" ht="21" customHeight="1"/>
    <row r="106" s="503" customFormat="1" ht="21" customHeight="1"/>
    <row r="107" s="503" customFormat="1" ht="21" customHeight="1"/>
    <row r="108" s="503" customFormat="1" ht="21" customHeight="1"/>
    <row r="109" s="503" customFormat="1" ht="21" customHeight="1"/>
    <row r="110" s="503" customFormat="1" ht="21" customHeight="1"/>
    <row r="111" s="503" customFormat="1" ht="21" customHeight="1"/>
    <row r="112" s="503" customFormat="1" ht="21" customHeight="1"/>
    <row r="113" s="503" customFormat="1" ht="21" customHeight="1"/>
    <row r="114" s="503" customFormat="1" ht="21" customHeight="1"/>
    <row r="115" s="503" customFormat="1" ht="21" customHeight="1"/>
    <row r="116" s="503" customFormat="1" ht="21" customHeight="1"/>
    <row r="117" s="503" customFormat="1" ht="21" customHeight="1"/>
    <row r="118" s="503" customFormat="1" ht="21" customHeight="1"/>
    <row r="119" s="503" customFormat="1" ht="21" customHeight="1"/>
    <row r="120" s="503" customFormat="1" ht="21" customHeight="1"/>
    <row r="121" s="503" customFormat="1" ht="21" customHeight="1"/>
    <row r="122" s="503" customFormat="1" ht="21" customHeight="1"/>
    <row r="123" s="503" customFormat="1" ht="21" customHeight="1"/>
    <row r="124" s="503" customFormat="1" ht="21" customHeight="1"/>
    <row r="125" s="503" customFormat="1" ht="21" customHeight="1"/>
    <row r="126" s="503" customFormat="1" ht="21" customHeight="1"/>
    <row r="127" s="503" customFormat="1" ht="21" customHeight="1"/>
    <row r="128" s="503" customFormat="1" ht="21" customHeight="1"/>
    <row r="129" s="503" customFormat="1" ht="21" customHeight="1"/>
    <row r="130" s="503" customFormat="1" ht="21" customHeight="1"/>
    <row r="131" s="503" customFormat="1" ht="21" customHeight="1"/>
    <row r="132" s="503" customFormat="1" ht="21" customHeight="1"/>
    <row r="133" s="503" customFormat="1" ht="21" customHeight="1"/>
    <row r="134" s="503" customFormat="1" ht="21" customHeight="1"/>
    <row r="135" s="503" customFormat="1" ht="21" customHeight="1"/>
    <row r="136" s="503" customFormat="1" ht="21" customHeight="1"/>
    <row r="137" s="503" customFormat="1" ht="21" customHeight="1"/>
    <row r="138" s="503" customFormat="1" ht="21" customHeight="1"/>
    <row r="139" s="503" customFormat="1" ht="21" customHeight="1"/>
    <row r="140" s="503" customFormat="1" ht="21" customHeight="1"/>
    <row r="141" s="503" customFormat="1" ht="21" customHeight="1"/>
    <row r="142" s="503" customFormat="1" ht="21" customHeight="1"/>
    <row r="143" s="503" customFormat="1" ht="21" customHeight="1"/>
    <row r="144" s="503" customFormat="1" ht="21" customHeight="1"/>
    <row r="145" s="503" customFormat="1" ht="21" customHeight="1"/>
    <row r="146" s="503" customFormat="1" ht="21" customHeight="1"/>
    <row r="147" s="503" customFormat="1" ht="21" customHeight="1"/>
    <row r="148" s="503" customFormat="1" ht="21" customHeight="1"/>
    <row r="149" s="503" customFormat="1" ht="21" customHeight="1"/>
    <row r="150" s="503" customFormat="1" ht="21" customHeight="1"/>
    <row r="151" s="503" customFormat="1" ht="21" customHeight="1"/>
    <row r="152" s="503" customFormat="1" ht="21" customHeight="1"/>
    <row r="153" s="503" customFormat="1" ht="21" customHeight="1"/>
    <row r="154" s="503" customFormat="1" ht="21" customHeight="1"/>
    <row r="155" s="503" customFormat="1" ht="21" customHeight="1"/>
    <row r="156" s="503" customFormat="1" ht="21" customHeight="1"/>
    <row r="157" s="503" customFormat="1" ht="21" customHeight="1"/>
    <row r="158" s="503" customFormat="1" ht="21" customHeight="1"/>
    <row r="159" s="503" customFormat="1" ht="21" customHeight="1"/>
    <row r="160" s="503" customFormat="1" ht="21" customHeight="1"/>
    <row r="161" s="503" customFormat="1" ht="21" customHeight="1"/>
    <row r="162" s="503" customFormat="1" ht="21" customHeight="1"/>
    <row r="163" s="503" customFormat="1" ht="21" customHeight="1"/>
    <row r="164" s="503" customFormat="1" ht="21" customHeight="1"/>
    <row r="165" s="503" customFormat="1" ht="21" customHeight="1"/>
    <row r="166" s="503" customFormat="1" ht="21" customHeight="1"/>
    <row r="167" s="503" customFormat="1" ht="21" customHeight="1"/>
    <row r="168" s="503" customFormat="1" ht="21" customHeight="1"/>
    <row r="169" s="503" customFormat="1" ht="21" customHeight="1"/>
    <row r="170" s="503" customFormat="1" ht="21" customHeight="1"/>
    <row r="171" s="503" customFormat="1" ht="21" customHeight="1"/>
    <row r="172" s="503" customFormat="1" ht="21" customHeight="1"/>
    <row r="173" s="503" customFormat="1" ht="21" customHeight="1"/>
    <row r="174" s="503" customFormat="1" ht="21" customHeight="1"/>
    <row r="175" s="503" customFormat="1" ht="21" customHeight="1"/>
    <row r="176" s="503" customFormat="1" ht="21" customHeight="1"/>
    <row r="177" s="503" customFormat="1" ht="21" customHeight="1"/>
    <row r="178" s="503" customFormat="1" ht="21" customHeight="1"/>
    <row r="179" s="503" customFormat="1" ht="21" customHeight="1"/>
    <row r="180" s="503" customFormat="1" ht="21" customHeight="1"/>
    <row r="181" s="503" customFormat="1" ht="21" customHeight="1"/>
    <row r="182" s="503" customFormat="1" ht="21" customHeight="1"/>
    <row r="183" s="503" customFormat="1" ht="21" customHeight="1"/>
    <row r="184" s="503" customFormat="1" ht="21" customHeight="1"/>
    <row r="185" s="503" customFormat="1" ht="21" customHeight="1"/>
    <row r="186" s="503" customFormat="1" ht="21" customHeight="1"/>
    <row r="187" s="503" customFormat="1" ht="21" customHeight="1"/>
    <row r="188" s="503" customFormat="1" ht="21" customHeight="1"/>
    <row r="189" s="503" customFormat="1" ht="21" customHeight="1"/>
    <row r="190" s="503" customFormat="1" ht="21" customHeight="1"/>
    <row r="191" s="503" customFormat="1" ht="21" customHeight="1"/>
    <row r="192" s="503" customFormat="1" ht="21" customHeight="1"/>
    <row r="193" s="503" customFormat="1" ht="21" customHeight="1"/>
    <row r="194" s="503" customFormat="1" ht="21" customHeight="1"/>
    <row r="195" s="503" customFormat="1" ht="21" customHeight="1"/>
    <row r="196" s="503" customFormat="1" ht="21" customHeight="1"/>
    <row r="197" s="503" customFormat="1" ht="21" customHeight="1"/>
    <row r="198" s="503" customFormat="1" ht="21" customHeight="1"/>
    <row r="199" s="503" customFormat="1" ht="21" customHeight="1"/>
    <row r="200" s="503" customFormat="1" ht="21" customHeight="1"/>
    <row r="201" s="503" customFormat="1" ht="21" customHeight="1"/>
    <row r="202" s="503" customFormat="1" ht="21" customHeight="1"/>
    <row r="203" s="503" customFormat="1" ht="21" customHeight="1"/>
    <row r="204" s="503" customFormat="1" ht="21" customHeight="1"/>
    <row r="205" s="503" customFormat="1" ht="21" customHeight="1"/>
    <row r="206" s="503" customFormat="1" ht="21" customHeight="1"/>
    <row r="207" s="503" customFormat="1" ht="21" customHeight="1"/>
    <row r="208" s="503" customFormat="1" ht="21" customHeight="1"/>
    <row r="209" s="503" customFormat="1" ht="21" customHeight="1"/>
    <row r="210" s="503" customFormat="1" ht="21" customHeight="1"/>
    <row r="211" s="503" customFormat="1" ht="21" customHeight="1"/>
    <row r="212" s="503" customFormat="1" ht="21" customHeight="1"/>
    <row r="213" s="503" customFormat="1" ht="21" customHeight="1"/>
    <row r="214" s="503" customFormat="1" ht="21" customHeight="1"/>
    <row r="215" s="503" customFormat="1" ht="21" customHeight="1"/>
    <row r="216" s="503" customFormat="1" ht="21" customHeight="1"/>
    <row r="217" s="503" customFormat="1" ht="21" customHeight="1"/>
    <row r="218" s="503" customFormat="1" ht="21" customHeight="1"/>
    <row r="219" s="503" customFormat="1" ht="21" customHeight="1"/>
    <row r="220" s="503" customFormat="1" ht="21" customHeight="1"/>
    <row r="221" s="503" customFormat="1" ht="21" customHeight="1"/>
    <row r="222" s="503" customFormat="1" ht="21" customHeight="1"/>
    <row r="223" s="503" customFormat="1" ht="21" customHeight="1"/>
    <row r="224" s="503" customFormat="1" ht="21" customHeight="1"/>
    <row r="225" s="503" customFormat="1" ht="21" customHeight="1"/>
    <row r="226" s="503" customFormat="1" ht="21" customHeight="1"/>
    <row r="227" s="503" customFormat="1" ht="21" customHeight="1"/>
    <row r="228" s="503" customFormat="1" ht="21" customHeight="1"/>
    <row r="229" s="503" customFormat="1" ht="21" customHeight="1"/>
    <row r="230" s="503" customFormat="1" ht="21" customHeight="1"/>
    <row r="231" s="503" customFormat="1" ht="21" customHeight="1"/>
    <row r="232" s="503" customFormat="1" ht="21" customHeight="1"/>
    <row r="233" s="503" customFormat="1" ht="21" customHeight="1"/>
    <row r="234" s="503" customFormat="1" ht="21" customHeight="1"/>
    <row r="235" s="503" customFormat="1" ht="21" customHeight="1"/>
    <row r="236" s="503" customFormat="1" ht="21" customHeight="1"/>
    <row r="237" s="503" customFormat="1" ht="21" customHeight="1"/>
    <row r="238" s="503" customFormat="1" ht="21" customHeight="1"/>
    <row r="239" s="503" customFormat="1" ht="21" customHeight="1"/>
    <row r="240" s="503" customFormat="1" ht="21" customHeight="1"/>
    <row r="241" s="503" customFormat="1" ht="21" customHeight="1"/>
    <row r="242" s="503" customFormat="1" ht="21" customHeight="1"/>
    <row r="243" s="503" customFormat="1" ht="21" customHeight="1"/>
    <row r="244" s="503" customFormat="1" ht="21" customHeight="1"/>
    <row r="245" s="503" customFormat="1" ht="21" customHeight="1"/>
    <row r="246" s="503" customFormat="1" ht="21" customHeight="1"/>
    <row r="247" s="503" customFormat="1" ht="21" customHeight="1"/>
    <row r="248" s="503" customFormat="1" ht="21" customHeight="1"/>
    <row r="249" s="503" customFormat="1" ht="21" customHeight="1"/>
    <row r="250" s="503" customFormat="1" ht="21" customHeight="1"/>
    <row r="251" s="503" customFormat="1" ht="21" customHeight="1"/>
    <row r="252" s="503" customFormat="1" ht="21" customHeight="1"/>
    <row r="253" s="503" customFormat="1" ht="21" customHeight="1"/>
    <row r="254" s="503" customFormat="1" ht="21" customHeight="1"/>
    <row r="255" s="503" customFormat="1" ht="21" customHeight="1"/>
    <row r="256" s="503" customFormat="1" ht="21" customHeight="1"/>
    <row r="257" s="503" customFormat="1" ht="21" customHeight="1"/>
    <row r="258" s="503" customFormat="1" ht="21" customHeight="1"/>
    <row r="259" s="503" customFormat="1" ht="21" customHeight="1"/>
    <row r="260" s="503" customFormat="1" ht="21" customHeight="1"/>
    <row r="261" s="503" customFormat="1" ht="21" customHeight="1"/>
    <row r="262" s="503" customFormat="1" ht="21" customHeight="1"/>
    <row r="263" s="503" customFormat="1" ht="21" customHeight="1"/>
    <row r="264" s="503" customFormat="1" ht="21" customHeight="1"/>
    <row r="265" s="503" customFormat="1" ht="21" customHeight="1"/>
    <row r="266" s="503" customFormat="1" ht="21" customHeight="1"/>
    <row r="267" s="503" customFormat="1" ht="21" customHeight="1"/>
    <row r="268" s="503" customFormat="1" ht="21" customHeight="1"/>
    <row r="269" s="503" customFormat="1" ht="21" customHeight="1"/>
    <row r="270" s="503" customFormat="1" ht="21" customHeight="1"/>
    <row r="271" s="503" customFormat="1" ht="21" customHeight="1"/>
    <row r="272" s="503" customFormat="1" ht="21" customHeight="1"/>
    <row r="273" s="503" customFormat="1" ht="21" customHeight="1"/>
    <row r="274" s="503" customFormat="1" ht="21" customHeight="1"/>
    <row r="275" s="503" customFormat="1" ht="21" customHeight="1"/>
    <row r="276" s="503" customFormat="1" ht="21" customHeight="1"/>
    <row r="277" s="503" customFormat="1" ht="21" customHeight="1"/>
    <row r="278" s="503" customFormat="1" ht="21" customHeight="1"/>
    <row r="279" s="503" customFormat="1" ht="21" customHeight="1"/>
    <row r="280" s="503" customFormat="1" ht="21" customHeight="1"/>
    <row r="281" s="503" customFormat="1" ht="21" customHeight="1"/>
    <row r="282" s="503" customFormat="1" ht="21" customHeight="1"/>
    <row r="283" s="503" customFormat="1" ht="21" customHeight="1"/>
    <row r="284" s="503" customFormat="1" ht="21" customHeight="1"/>
    <row r="285" s="503" customFormat="1" ht="21" customHeight="1"/>
    <row r="286" s="503" customFormat="1" ht="21" customHeight="1"/>
    <row r="287" s="503" customFormat="1" ht="21" customHeight="1"/>
    <row r="288" s="503" customFormat="1" ht="21" customHeight="1"/>
    <row r="289" s="503" customFormat="1" ht="21" customHeight="1"/>
    <row r="290" s="503" customFormat="1" ht="21" customHeight="1"/>
    <row r="291" s="503" customFormat="1" ht="21" customHeight="1"/>
    <row r="292" s="503" customFormat="1" ht="21" customHeight="1"/>
    <row r="293" s="503" customFormat="1" ht="21" customHeight="1"/>
    <row r="294" s="503" customFormat="1" ht="21" customHeight="1"/>
    <row r="295" s="503" customFormat="1" ht="21" customHeight="1"/>
    <row r="296" s="503" customFormat="1" ht="21" customHeight="1"/>
    <row r="297" s="503" customFormat="1" ht="21" customHeight="1"/>
    <row r="298" s="503" customFormat="1" ht="21" customHeight="1"/>
    <row r="299" s="503" customFormat="1" ht="21" customHeight="1"/>
    <row r="300" s="503" customFormat="1" ht="21" customHeight="1"/>
    <row r="301" s="503" customFormat="1" ht="21" customHeight="1"/>
    <row r="302" s="503" customFormat="1" ht="21" customHeight="1"/>
    <row r="303" s="503" customFormat="1" ht="21" customHeight="1"/>
    <row r="304" s="503" customFormat="1" ht="21" customHeight="1"/>
    <row r="305" s="503" customFormat="1" ht="21" customHeight="1"/>
    <row r="306" s="503" customFormat="1" ht="21" customHeight="1"/>
    <row r="307" s="503" customFormat="1" ht="21" customHeight="1"/>
    <row r="308" s="503" customFormat="1" ht="21" customHeight="1"/>
    <row r="309" s="503" customFormat="1" ht="21" customHeight="1"/>
    <row r="310" s="503" customFormat="1" ht="21" customHeight="1"/>
    <row r="311" s="503" customFormat="1" ht="21" customHeight="1"/>
    <row r="312" s="503" customFormat="1" ht="21" customHeight="1"/>
    <row r="313" s="503" customFormat="1" ht="21" customHeight="1"/>
    <row r="314" s="503" customFormat="1" ht="21" customHeight="1"/>
    <row r="315" s="503" customFormat="1" ht="21" customHeight="1"/>
    <row r="316" s="503" customFormat="1" ht="21" customHeight="1"/>
    <row r="317" s="503" customFormat="1" ht="21" customHeight="1"/>
    <row r="318" s="503" customFormat="1" ht="21" customHeight="1"/>
    <row r="319" s="503" customFormat="1" ht="21" customHeight="1"/>
    <row r="320" s="503" customFormat="1" ht="21" customHeight="1"/>
    <row r="321" s="503" customFormat="1" ht="21" customHeight="1"/>
    <row r="322" s="503" customFormat="1" ht="21" customHeight="1"/>
    <row r="323" s="503" customFormat="1" ht="21" customHeight="1"/>
    <row r="324" s="503" customFormat="1" ht="21" customHeight="1"/>
    <row r="325" s="503" customFormat="1" ht="21" customHeight="1"/>
    <row r="326" s="503" customFormat="1" ht="21" customHeight="1"/>
    <row r="327" s="503" customFormat="1" ht="21" customHeight="1"/>
    <row r="328" s="503" customFormat="1" ht="21" customHeight="1"/>
    <row r="329" s="503" customFormat="1" ht="21" customHeight="1"/>
    <row r="330" s="503" customFormat="1" ht="21" customHeight="1"/>
    <row r="331" s="503" customFormat="1" ht="21" customHeight="1"/>
    <row r="332" s="503" customFormat="1" ht="21" customHeight="1"/>
    <row r="333" s="503" customFormat="1" ht="21" customHeight="1"/>
    <row r="334" s="503" customFormat="1" ht="21" customHeight="1"/>
    <row r="335" s="503" customFormat="1" ht="21" customHeight="1"/>
    <row r="336" s="503" customFormat="1" ht="21" customHeight="1"/>
    <row r="337" s="503" customFormat="1" ht="21" customHeight="1"/>
    <row r="338" s="503" customFormat="1" ht="21" customHeight="1"/>
    <row r="339" s="503" customFormat="1" ht="21" customHeight="1"/>
    <row r="340" s="503" customFormat="1" ht="21" customHeight="1"/>
    <row r="341" s="503" customFormat="1" ht="21" customHeight="1"/>
    <row r="342" s="503" customFormat="1" ht="21" customHeight="1"/>
    <row r="343" s="503" customFormat="1" ht="21" customHeight="1"/>
    <row r="344" s="503" customFormat="1" ht="21" customHeight="1"/>
    <row r="345" s="503" customFormat="1" ht="21" customHeight="1"/>
    <row r="346" s="503" customFormat="1" ht="21" customHeight="1"/>
    <row r="347" s="503" customFormat="1" ht="21" customHeight="1"/>
    <row r="348" s="503" customFormat="1" ht="21" customHeight="1"/>
    <row r="349" s="503" customFormat="1" ht="21" customHeight="1"/>
    <row r="350" s="503" customFormat="1" ht="21" customHeight="1"/>
    <row r="351" s="503" customFormat="1" ht="21" customHeight="1"/>
    <row r="352" s="503" customFormat="1" ht="21" customHeight="1"/>
    <row r="353" s="503" customFormat="1" ht="21" customHeight="1"/>
    <row r="354" s="503" customFormat="1" ht="21" customHeight="1"/>
    <row r="355" s="503" customFormat="1" ht="21" customHeight="1"/>
    <row r="356" s="503" customFormat="1" ht="21" customHeight="1"/>
  </sheetData>
  <customSheetViews>
    <customSheetView guid="{0E755BD3-6999-CD45-9159-A46609466F2A}" scale="110" printArea="1" view="pageBreakPreview" topLeftCell="A4">
      <selection activeCell="AK28" sqref="AK28"/>
      <pageMargins left="0.70866141732283472" right="0.70866141732283472" top="0.74803149606299213" bottom="0.74803149606299213" header="0.31496062992125984" footer="0.31496062992125984"/>
      <printOptions horizontalCentered="1"/>
      <pageSetup paperSize="9" scale="74" r:id="rId1"/>
    </customSheetView>
  </customSheetViews>
  <mergeCells count="101">
    <mergeCell ref="C1:F1"/>
    <mergeCell ref="B2:F2"/>
    <mergeCell ref="Z3:AH3"/>
    <mergeCell ref="B5:AG5"/>
    <mergeCell ref="B6:AG6"/>
    <mergeCell ref="B8:M8"/>
    <mergeCell ref="N8:AG8"/>
    <mergeCell ref="B9:M9"/>
    <mergeCell ref="N9:AG9"/>
    <mergeCell ref="B10:M10"/>
    <mergeCell ref="N10:AG10"/>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B25:F25"/>
    <mergeCell ref="G25:M25"/>
    <mergeCell ref="N25:R25"/>
    <mergeCell ref="S25:W25"/>
    <mergeCell ref="X25:AB25"/>
    <mergeCell ref="AC25:AG25"/>
    <mergeCell ref="R30:AG30"/>
    <mergeCell ref="R31:AG31"/>
    <mergeCell ref="B32:I32"/>
    <mergeCell ref="J32:Q32"/>
    <mergeCell ref="R32:AG32"/>
    <mergeCell ref="B11:F13"/>
    <mergeCell ref="G11:M13"/>
    <mergeCell ref="N11:R13"/>
    <mergeCell ref="S11:W13"/>
    <mergeCell ref="X11:AB13"/>
    <mergeCell ref="AC11:AG13"/>
    <mergeCell ref="B27:Q28"/>
    <mergeCell ref="R27:AG28"/>
    <mergeCell ref="B30:I31"/>
    <mergeCell ref="J30:Q31"/>
    <mergeCell ref="B33:AG34"/>
    <mergeCell ref="B35:AG36"/>
    <mergeCell ref="B38:AG48"/>
  </mergeCells>
  <phoneticPr fontId="19"/>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dimension ref="B1:AI27"/>
  <sheetViews>
    <sheetView view="pageBreakPreview" zoomScaleSheetLayoutView="100" workbookViewId="0">
      <selection activeCell="E7" sqref="E7:H7"/>
    </sheetView>
  </sheetViews>
  <sheetFormatPr defaultColWidth="8.875" defaultRowHeight="13.2"/>
  <cols>
    <col min="1" max="1" width="5" style="259" customWidth="1"/>
    <col min="2" max="3" width="3" style="259" customWidth="1"/>
    <col min="4" max="4" width="21.125" style="259" customWidth="1"/>
    <col min="5" max="7" width="18.125" style="259" customWidth="1"/>
    <col min="8" max="8" width="10.375" style="259" customWidth="1"/>
    <col min="9" max="9" width="1.125" style="259" customWidth="1"/>
    <col min="10" max="16384" width="8.875" style="259"/>
  </cols>
  <sheetData>
    <row r="1" spans="2:8" s="260" customFormat="1" ht="19.5" customHeight="1">
      <c r="D1" s="35" t="str">
        <f>HYPERLINK("#加算届出書一覧表!A1","目次へ戻る")</f>
        <v>目次へ戻る</v>
      </c>
    </row>
    <row r="2" spans="2:8" ht="20.100000000000001" customHeight="1">
      <c r="B2" s="385" t="s">
        <v>992</v>
      </c>
      <c r="C2" s="385"/>
      <c r="D2" s="385"/>
    </row>
    <row r="3" spans="2:8" ht="20.100000000000001" customHeight="1">
      <c r="B3" s="197"/>
      <c r="C3" s="489"/>
      <c r="D3" s="197"/>
      <c r="E3" s="197"/>
      <c r="F3" s="197"/>
      <c r="G3" s="197"/>
      <c r="H3" s="230" t="s">
        <v>519</v>
      </c>
    </row>
    <row r="4" spans="2:8" ht="20.100000000000001" customHeight="1">
      <c r="B4" s="197"/>
      <c r="C4" s="489"/>
      <c r="D4" s="197"/>
      <c r="E4" s="197"/>
      <c r="F4" s="197"/>
      <c r="G4" s="197"/>
      <c r="H4" s="230"/>
    </row>
    <row r="5" spans="2:8" ht="20.100000000000001" customHeight="1">
      <c r="B5" s="246" t="s">
        <v>994</v>
      </c>
      <c r="C5" s="249"/>
      <c r="D5" s="249"/>
      <c r="E5" s="249"/>
      <c r="F5" s="249"/>
      <c r="G5" s="249"/>
      <c r="H5" s="249"/>
    </row>
    <row r="6" spans="2:8" ht="20.100000000000001" customHeight="1">
      <c r="B6" s="197"/>
      <c r="C6" s="197"/>
      <c r="D6" s="197"/>
      <c r="E6" s="197"/>
      <c r="F6" s="197"/>
      <c r="G6" s="197"/>
      <c r="H6" s="197"/>
    </row>
    <row r="7" spans="2:8" ht="24" customHeight="1">
      <c r="B7" s="227" t="s">
        <v>581</v>
      </c>
      <c r="C7" s="227"/>
      <c r="D7" s="227"/>
      <c r="E7" s="227"/>
      <c r="F7" s="227"/>
      <c r="G7" s="227"/>
      <c r="H7" s="227"/>
    </row>
    <row r="8" spans="2:8" ht="24" customHeight="1">
      <c r="B8" s="227" t="s">
        <v>986</v>
      </c>
      <c r="C8" s="227"/>
      <c r="D8" s="227"/>
      <c r="E8" s="227" t="s">
        <v>371</v>
      </c>
      <c r="F8" s="227"/>
      <c r="G8" s="227"/>
      <c r="H8" s="227"/>
    </row>
    <row r="9" spans="2:8" ht="21.75" customHeight="1">
      <c r="B9" s="574" t="s">
        <v>270</v>
      </c>
      <c r="C9" s="579"/>
      <c r="D9" s="579"/>
      <c r="E9" s="579"/>
      <c r="F9" s="579"/>
      <c r="G9" s="583"/>
      <c r="H9" s="575" t="s">
        <v>997</v>
      </c>
    </row>
    <row r="10" spans="2:8" ht="60" customHeight="1">
      <c r="B10" s="575">
        <v>1</v>
      </c>
      <c r="C10" s="232" t="s">
        <v>998</v>
      </c>
      <c r="D10" s="232"/>
      <c r="E10" s="232"/>
      <c r="F10" s="385"/>
      <c r="G10" s="385"/>
      <c r="H10" s="227"/>
    </row>
    <row r="11" spans="2:8" ht="81.75" customHeight="1">
      <c r="B11" s="576"/>
      <c r="C11" s="197"/>
      <c r="D11" s="228" t="s">
        <v>1000</v>
      </c>
      <c r="E11" s="228"/>
      <c r="F11" s="582"/>
      <c r="G11" s="582"/>
      <c r="H11" s="227"/>
    </row>
    <row r="12" spans="2:8" ht="36" customHeight="1">
      <c r="B12" s="576"/>
      <c r="C12" s="197"/>
      <c r="D12" s="228" t="s">
        <v>300</v>
      </c>
      <c r="E12" s="228"/>
      <c r="F12" s="582"/>
      <c r="G12" s="582"/>
      <c r="H12" s="227"/>
    </row>
    <row r="13" spans="2:8" ht="60" customHeight="1">
      <c r="B13" s="576"/>
      <c r="C13" s="197"/>
      <c r="D13" s="228" t="s">
        <v>278</v>
      </c>
      <c r="E13" s="228"/>
      <c r="F13" s="582"/>
      <c r="G13" s="582"/>
      <c r="H13" s="227"/>
    </row>
    <row r="14" spans="2:8" ht="39.75" customHeight="1">
      <c r="B14" s="577"/>
      <c r="C14" s="197"/>
      <c r="D14" s="228" t="s">
        <v>1003</v>
      </c>
      <c r="E14" s="228"/>
      <c r="F14" s="582"/>
      <c r="G14" s="582"/>
      <c r="H14" s="227"/>
    </row>
    <row r="15" spans="2:8" ht="60" customHeight="1">
      <c r="B15" s="578">
        <v>2</v>
      </c>
      <c r="C15" s="228" t="s">
        <v>247</v>
      </c>
      <c r="D15" s="228"/>
      <c r="E15" s="228"/>
      <c r="F15" s="582"/>
      <c r="G15" s="582"/>
      <c r="H15" s="227"/>
    </row>
    <row r="16" spans="2:8" ht="60" customHeight="1">
      <c r="B16" s="578">
        <v>3</v>
      </c>
      <c r="C16" s="228" t="s">
        <v>1006</v>
      </c>
      <c r="D16" s="228"/>
      <c r="E16" s="228"/>
      <c r="F16" s="582"/>
      <c r="G16" s="582"/>
      <c r="H16" s="227"/>
    </row>
    <row r="17" spans="2:35" ht="60" customHeight="1">
      <c r="B17" s="578">
        <v>4</v>
      </c>
      <c r="C17" s="228" t="s">
        <v>965</v>
      </c>
      <c r="D17" s="228"/>
      <c r="E17" s="228"/>
      <c r="F17" s="582"/>
      <c r="G17" s="582"/>
      <c r="H17" s="227"/>
    </row>
    <row r="18" spans="2:35" ht="60" customHeight="1">
      <c r="B18" s="578">
        <v>5</v>
      </c>
      <c r="C18" s="228" t="s">
        <v>90</v>
      </c>
      <c r="D18" s="228"/>
      <c r="E18" s="228"/>
      <c r="F18" s="582"/>
      <c r="G18" s="582"/>
      <c r="H18" s="227"/>
    </row>
    <row r="19" spans="2:35">
      <c r="B19" s="197"/>
      <c r="C19" s="197"/>
      <c r="D19" s="197"/>
      <c r="E19" s="197"/>
      <c r="F19" s="197"/>
      <c r="G19" s="197"/>
      <c r="H19" s="197"/>
    </row>
    <row r="20" spans="2:35" ht="13.15" customHeight="1">
      <c r="B20" s="245" t="s">
        <v>1007</v>
      </c>
      <c r="C20" s="245"/>
      <c r="D20" s="211" t="s">
        <v>1001</v>
      </c>
      <c r="E20" s="211"/>
      <c r="F20" s="211"/>
      <c r="G20" s="211"/>
      <c r="H20" s="211"/>
      <c r="I20" s="584"/>
      <c r="J20" s="584"/>
      <c r="K20" s="584"/>
      <c r="L20" s="584"/>
      <c r="M20" s="584"/>
      <c r="N20" s="584"/>
      <c r="O20" s="584"/>
      <c r="P20" s="584"/>
      <c r="Q20" s="584"/>
      <c r="R20" s="584"/>
      <c r="S20" s="584"/>
      <c r="T20" s="584"/>
      <c r="U20" s="584"/>
      <c r="V20" s="584"/>
      <c r="W20" s="584"/>
      <c r="X20" s="584"/>
      <c r="Y20" s="584"/>
      <c r="Z20" s="584"/>
      <c r="AA20" s="584"/>
      <c r="AB20" s="584"/>
      <c r="AC20" s="584"/>
      <c r="AD20" s="584"/>
      <c r="AE20" s="584"/>
      <c r="AF20" s="584"/>
      <c r="AG20" s="584"/>
      <c r="AH20" s="584"/>
      <c r="AI20" s="584"/>
    </row>
    <row r="21" spans="2:35">
      <c r="B21" s="197"/>
      <c r="C21" s="197"/>
      <c r="D21" s="211"/>
      <c r="E21" s="211"/>
      <c r="F21" s="211"/>
      <c r="G21" s="211"/>
      <c r="H21" s="211"/>
      <c r="I21" s="584"/>
      <c r="J21" s="584"/>
      <c r="K21" s="584"/>
      <c r="L21" s="584"/>
      <c r="M21" s="584"/>
      <c r="N21" s="584"/>
      <c r="O21" s="584"/>
      <c r="P21" s="584"/>
      <c r="Q21" s="584"/>
      <c r="R21" s="584"/>
      <c r="S21" s="584"/>
      <c r="T21" s="584"/>
      <c r="U21" s="584"/>
      <c r="V21" s="584"/>
      <c r="W21" s="584"/>
      <c r="X21" s="584"/>
      <c r="Y21" s="584"/>
      <c r="Z21" s="584"/>
      <c r="AA21" s="584"/>
      <c r="AB21" s="584"/>
      <c r="AC21" s="584"/>
      <c r="AD21" s="584"/>
      <c r="AE21" s="584"/>
      <c r="AF21" s="584"/>
      <c r="AG21" s="584"/>
      <c r="AH21" s="584"/>
      <c r="AI21" s="584"/>
    </row>
    <row r="22" spans="2:35">
      <c r="B22" s="245" t="s">
        <v>601</v>
      </c>
      <c r="C22" s="245"/>
      <c r="D22" s="212" t="s">
        <v>1008</v>
      </c>
      <c r="E22" s="212"/>
      <c r="F22" s="212"/>
      <c r="G22" s="212"/>
      <c r="H22" s="212"/>
    </row>
    <row r="23" spans="2:35" ht="13.15" customHeight="1">
      <c r="B23" s="245" t="s">
        <v>779</v>
      </c>
      <c r="C23" s="245"/>
      <c r="D23" s="581" t="s">
        <v>1010</v>
      </c>
      <c r="E23" s="581"/>
      <c r="F23" s="581"/>
      <c r="G23" s="581"/>
      <c r="H23" s="581"/>
      <c r="I23" s="585"/>
      <c r="J23" s="585"/>
      <c r="K23" s="585"/>
      <c r="L23" s="585"/>
      <c r="M23" s="585"/>
      <c r="N23" s="585"/>
      <c r="O23" s="585"/>
      <c r="P23" s="585"/>
      <c r="Q23" s="585"/>
      <c r="R23" s="585"/>
      <c r="S23" s="585"/>
      <c r="T23" s="585"/>
      <c r="U23" s="585"/>
      <c r="V23" s="585"/>
      <c r="W23" s="585"/>
      <c r="X23" s="585"/>
      <c r="Y23" s="585"/>
      <c r="Z23" s="585"/>
      <c r="AA23" s="585"/>
      <c r="AB23" s="585"/>
      <c r="AC23" s="585"/>
      <c r="AD23" s="585"/>
      <c r="AE23" s="585"/>
      <c r="AF23" s="585"/>
      <c r="AG23" s="585"/>
      <c r="AH23" s="585"/>
      <c r="AI23" s="585"/>
    </row>
    <row r="24" spans="2:35">
      <c r="B24" s="197"/>
      <c r="C24" s="580"/>
      <c r="D24" s="581"/>
      <c r="E24" s="581"/>
      <c r="F24" s="581"/>
      <c r="G24" s="581"/>
      <c r="H24" s="581"/>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c r="AG24" s="585"/>
      <c r="AH24" s="585"/>
      <c r="AI24" s="585"/>
    </row>
    <row r="25" spans="2:35" ht="13.15" customHeight="1">
      <c r="B25" s="245" t="s">
        <v>1013</v>
      </c>
      <c r="C25" s="245"/>
      <c r="D25" s="211" t="s">
        <v>894</v>
      </c>
      <c r="E25" s="211"/>
      <c r="F25" s="211"/>
      <c r="G25" s="211"/>
      <c r="H25" s="211"/>
      <c r="I25" s="584"/>
      <c r="J25" s="584"/>
      <c r="K25" s="584"/>
      <c r="L25" s="584"/>
      <c r="M25" s="584"/>
      <c r="N25" s="584"/>
      <c r="O25" s="584"/>
      <c r="P25" s="584"/>
      <c r="Q25" s="584"/>
      <c r="R25" s="584"/>
      <c r="S25" s="584"/>
      <c r="T25" s="584"/>
      <c r="U25" s="584"/>
      <c r="V25" s="584"/>
      <c r="W25" s="584"/>
      <c r="X25" s="584"/>
      <c r="Y25" s="584"/>
      <c r="Z25" s="584"/>
      <c r="AA25" s="584"/>
      <c r="AB25" s="584"/>
      <c r="AC25" s="584"/>
      <c r="AD25" s="584"/>
      <c r="AE25" s="584"/>
      <c r="AF25" s="584"/>
      <c r="AG25" s="584"/>
      <c r="AH25" s="584"/>
      <c r="AI25" s="584"/>
    </row>
    <row r="26" spans="2:35">
      <c r="B26" s="197"/>
      <c r="C26" s="197"/>
      <c r="D26" s="211"/>
      <c r="E26" s="211"/>
      <c r="F26" s="211"/>
      <c r="G26" s="211"/>
      <c r="H26" s="211"/>
      <c r="I26" s="584"/>
      <c r="J26" s="584"/>
      <c r="K26" s="584"/>
      <c r="L26" s="584"/>
      <c r="M26" s="584"/>
      <c r="N26" s="584"/>
      <c r="O26" s="584"/>
      <c r="P26" s="584"/>
      <c r="Q26" s="584"/>
      <c r="R26" s="584"/>
      <c r="S26" s="584"/>
      <c r="T26" s="584"/>
      <c r="U26" s="584"/>
      <c r="V26" s="584"/>
      <c r="W26" s="584"/>
      <c r="X26" s="584"/>
      <c r="Y26" s="584"/>
      <c r="Z26" s="584"/>
      <c r="AA26" s="584"/>
      <c r="AB26" s="584"/>
      <c r="AC26" s="584"/>
      <c r="AD26" s="584"/>
      <c r="AE26" s="584"/>
      <c r="AF26" s="584"/>
      <c r="AG26" s="584"/>
      <c r="AH26" s="584"/>
      <c r="AI26" s="584"/>
    </row>
    <row r="27" spans="2:35">
      <c r="B27" s="197"/>
      <c r="C27" s="197"/>
      <c r="D27" s="197"/>
      <c r="E27" s="197"/>
      <c r="F27" s="197"/>
      <c r="G27" s="197"/>
      <c r="H27" s="197"/>
    </row>
  </sheetData>
  <customSheetViews>
    <customSheetView guid="{0E755BD3-6999-CD45-9159-A46609466F2A}" printArea="1" view="pageBreakPreview" topLeftCell="A10">
      <selection activeCell="H10" sqref="H10:H18"/>
      <pageMargins left="0.69" right="0.47" top="0.98399999999999999" bottom="0.98399999999999999" header="0.51200000000000001" footer="0.51200000000000001"/>
      <pageSetup paperSize="9" scale="84" r:id="rId1"/>
      <headerFooter alignWithMargins="0"/>
    </customSheetView>
  </customSheetViews>
  <mergeCells count="25">
    <mergeCell ref="B2:D2"/>
    <mergeCell ref="B5:H5"/>
    <mergeCell ref="B7:D7"/>
    <mergeCell ref="E7:H7"/>
    <mergeCell ref="B8:D8"/>
    <mergeCell ref="E8:H8"/>
    <mergeCell ref="B9:G9"/>
    <mergeCell ref="C10:G10"/>
    <mergeCell ref="D11:G11"/>
    <mergeCell ref="D12:G12"/>
    <mergeCell ref="D13:G13"/>
    <mergeCell ref="D14:G14"/>
    <mergeCell ref="C15:G15"/>
    <mergeCell ref="C16:G16"/>
    <mergeCell ref="C17:G17"/>
    <mergeCell ref="C18:G18"/>
    <mergeCell ref="B20:C20"/>
    <mergeCell ref="B22:C22"/>
    <mergeCell ref="D22:H22"/>
    <mergeCell ref="B23:C23"/>
    <mergeCell ref="B25:C25"/>
    <mergeCell ref="B10:B14"/>
    <mergeCell ref="D20:H21"/>
    <mergeCell ref="D23:H24"/>
    <mergeCell ref="D25:H26"/>
  </mergeCells>
  <phoneticPr fontId="19"/>
  <dataValidations count="1">
    <dataValidation type="list" allowBlank="1" showDropDown="0" showInputMessage="1" showErrorMessage="1" sqref="H10:H18">
      <formula1>"✓"</formula1>
    </dataValidation>
  </dataValidations>
  <pageMargins left="0.69" right="0.47" top="0.98399999999999999" bottom="0.98399999999999999" header="0.51200000000000001" footer="0.51200000000000001"/>
  <pageSetup paperSize="9" scale="84" fitToWidth="1" fitToHeight="1" orientation="portrait" usePrinterDefaults="1"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dimension ref="B1:AJ32"/>
  <sheetViews>
    <sheetView view="pageBreakPreview" zoomScaleSheetLayoutView="100" workbookViewId="0">
      <selection activeCell="E7" sqref="E7:H7"/>
    </sheetView>
  </sheetViews>
  <sheetFormatPr defaultColWidth="8.875" defaultRowHeight="13.2"/>
  <cols>
    <col min="1" max="1" width="1.25" style="197" customWidth="1"/>
    <col min="2" max="3" width="3" style="197" customWidth="1"/>
    <col min="4" max="4" width="21.125" style="197" customWidth="1"/>
    <col min="5" max="6" width="18.125" style="197" customWidth="1"/>
    <col min="7" max="7" width="26.125" style="197" customWidth="1"/>
    <col min="8" max="8" width="10.375" style="197" customWidth="1"/>
    <col min="9" max="9" width="1.125" style="197" customWidth="1"/>
    <col min="10" max="16384" width="8.875" style="197"/>
  </cols>
  <sheetData>
    <row r="1" spans="2:9" s="245" customFormat="1" ht="19.5" customHeight="1">
      <c r="B1" s="245"/>
      <c r="C1" s="245"/>
      <c r="D1" s="35" t="str">
        <f>HYPERLINK("#加算届出書一覧表!A1","目次へ戻る")</f>
        <v>目次へ戻る</v>
      </c>
      <c r="E1" s="245"/>
      <c r="F1" s="245"/>
      <c r="G1" s="245"/>
      <c r="H1" s="245"/>
      <c r="I1" s="245"/>
    </row>
    <row r="2" spans="2:9" ht="20.100000000000001" customHeight="1">
      <c r="B2" s="385" t="s">
        <v>238</v>
      </c>
      <c r="C2" s="385"/>
      <c r="D2" s="385"/>
    </row>
    <row r="3" spans="2:9" ht="20.100000000000001" customHeight="1">
      <c r="B3" s="489"/>
      <c r="H3" s="230" t="s">
        <v>519</v>
      </c>
      <c r="I3" s="230"/>
    </row>
    <row r="4" spans="2:9" ht="20.100000000000001" customHeight="1">
      <c r="B4" s="489"/>
      <c r="H4" s="230"/>
      <c r="I4" s="230"/>
    </row>
    <row r="5" spans="2:9" ht="20.100000000000001" customHeight="1">
      <c r="B5" s="246" t="s">
        <v>470</v>
      </c>
      <c r="C5" s="249"/>
      <c r="D5" s="249"/>
      <c r="E5" s="249"/>
      <c r="F5" s="249"/>
      <c r="G5" s="249"/>
      <c r="H5" s="249"/>
      <c r="I5" s="245"/>
    </row>
    <row r="6" spans="2:9" ht="20.100000000000001" customHeight="1">
      <c r="B6" s="245"/>
      <c r="C6" s="245"/>
      <c r="D6" s="245"/>
      <c r="E6" s="245"/>
      <c r="F6" s="245"/>
      <c r="G6" s="245"/>
      <c r="H6" s="245"/>
      <c r="I6" s="245"/>
    </row>
    <row r="7" spans="2:9" ht="24" customHeight="1">
      <c r="B7" s="227" t="s">
        <v>581</v>
      </c>
      <c r="C7" s="227"/>
      <c r="D7" s="227"/>
      <c r="E7" s="227"/>
      <c r="F7" s="227"/>
      <c r="G7" s="227"/>
      <c r="H7" s="227"/>
      <c r="I7" s="245"/>
    </row>
    <row r="8" spans="2:9" ht="24" customHeight="1">
      <c r="B8" s="227" t="s">
        <v>986</v>
      </c>
      <c r="C8" s="227"/>
      <c r="D8" s="227"/>
      <c r="E8" s="227" t="s">
        <v>371</v>
      </c>
      <c r="F8" s="227"/>
      <c r="G8" s="227"/>
      <c r="H8" s="227"/>
      <c r="I8" s="245"/>
    </row>
    <row r="9" spans="2:9" ht="20.100000000000001" customHeight="1">
      <c r="B9" s="574" t="s">
        <v>292</v>
      </c>
      <c r="C9" s="579"/>
      <c r="D9" s="579"/>
      <c r="E9" s="579"/>
      <c r="F9" s="579"/>
      <c r="G9" s="583"/>
      <c r="H9" s="575" t="s">
        <v>997</v>
      </c>
      <c r="I9" s="245"/>
    </row>
    <row r="10" spans="2:9" ht="60" customHeight="1">
      <c r="B10" s="575">
        <v>1</v>
      </c>
      <c r="C10" s="232" t="s">
        <v>998</v>
      </c>
      <c r="D10" s="232"/>
      <c r="E10" s="232"/>
      <c r="F10" s="385"/>
      <c r="G10" s="385"/>
      <c r="H10" s="227"/>
    </row>
    <row r="11" spans="2:9" ht="60" customHeight="1">
      <c r="B11" s="576"/>
      <c r="D11" s="228" t="s">
        <v>1000</v>
      </c>
      <c r="E11" s="228"/>
      <c r="F11" s="582"/>
      <c r="G11" s="582"/>
      <c r="H11" s="227"/>
    </row>
    <row r="12" spans="2:9" ht="36" customHeight="1">
      <c r="B12" s="576"/>
      <c r="D12" s="228" t="s">
        <v>300</v>
      </c>
      <c r="E12" s="228"/>
      <c r="F12" s="582"/>
      <c r="G12" s="582"/>
      <c r="H12" s="227"/>
    </row>
    <row r="13" spans="2:9" ht="60" customHeight="1">
      <c r="B13" s="576"/>
      <c r="D13" s="228" t="s">
        <v>278</v>
      </c>
      <c r="E13" s="228"/>
      <c r="F13" s="582"/>
      <c r="G13" s="582"/>
      <c r="H13" s="227"/>
    </row>
    <row r="14" spans="2:9" ht="39.75" customHeight="1">
      <c r="B14" s="577"/>
      <c r="D14" s="228" t="s">
        <v>1003</v>
      </c>
      <c r="E14" s="228"/>
      <c r="F14" s="582"/>
      <c r="G14" s="582"/>
      <c r="H14" s="227"/>
    </row>
    <row r="15" spans="2:9" ht="60" customHeight="1">
      <c r="B15" s="578">
        <v>2</v>
      </c>
      <c r="C15" s="228" t="s">
        <v>247</v>
      </c>
      <c r="D15" s="228"/>
      <c r="E15" s="228"/>
      <c r="F15" s="582"/>
      <c r="G15" s="582"/>
      <c r="H15" s="227"/>
    </row>
    <row r="16" spans="2:9" ht="60" customHeight="1">
      <c r="B16" s="578">
        <v>3</v>
      </c>
      <c r="C16" s="228" t="s">
        <v>1006</v>
      </c>
      <c r="D16" s="228"/>
      <c r="E16" s="228"/>
      <c r="F16" s="582"/>
      <c r="G16" s="582"/>
      <c r="H16" s="227"/>
    </row>
    <row r="17" spans="2:36" ht="60" customHeight="1">
      <c r="B17" s="578">
        <v>4</v>
      </c>
      <c r="C17" s="228" t="s">
        <v>965</v>
      </c>
      <c r="D17" s="228"/>
      <c r="E17" s="228"/>
      <c r="F17" s="582"/>
      <c r="G17" s="582"/>
      <c r="H17" s="227"/>
    </row>
    <row r="18" spans="2:36" ht="60" customHeight="1">
      <c r="B18" s="578">
        <v>5</v>
      </c>
      <c r="C18" s="228" t="s">
        <v>90</v>
      </c>
      <c r="D18" s="228"/>
      <c r="E18" s="228"/>
      <c r="F18" s="582"/>
      <c r="G18" s="582"/>
      <c r="H18" s="227"/>
    </row>
    <row r="20" spans="2:36" ht="20.100000000000001" customHeight="1">
      <c r="B20" s="197" t="s">
        <v>1018</v>
      </c>
      <c r="I20" s="489"/>
    </row>
    <row r="21" spans="2:36" ht="20.100000000000001" customHeight="1">
      <c r="B21" s="474" t="s">
        <v>1022</v>
      </c>
      <c r="C21" s="588"/>
      <c r="D21" s="588"/>
      <c r="E21" s="588"/>
      <c r="F21" s="588"/>
      <c r="G21" s="588"/>
      <c r="H21" s="588"/>
      <c r="I21" s="489"/>
    </row>
    <row r="22" spans="2:36" ht="12" customHeight="1">
      <c r="B22" s="586"/>
      <c r="C22" s="586"/>
      <c r="D22" s="586"/>
      <c r="E22" s="586"/>
      <c r="F22" s="586"/>
      <c r="G22" s="586"/>
      <c r="H22" s="586"/>
      <c r="I22" s="489"/>
    </row>
    <row r="23" spans="2:36">
      <c r="B23" s="574" t="s">
        <v>270</v>
      </c>
      <c r="C23" s="579"/>
      <c r="D23" s="579"/>
      <c r="E23" s="579"/>
      <c r="F23" s="579"/>
      <c r="G23" s="583"/>
      <c r="H23" s="575" t="s">
        <v>997</v>
      </c>
      <c r="I23" s="587"/>
    </row>
    <row r="24" spans="2:36" ht="34.5" customHeight="1">
      <c r="B24" s="578">
        <v>1</v>
      </c>
      <c r="C24" s="228" t="s">
        <v>1023</v>
      </c>
      <c r="D24" s="228"/>
      <c r="E24" s="228"/>
      <c r="F24" s="582"/>
      <c r="G24" s="582"/>
      <c r="H24" s="227"/>
      <c r="I24" s="489"/>
    </row>
    <row r="25" spans="2:36" ht="34.5" customHeight="1">
      <c r="B25" s="578">
        <v>2</v>
      </c>
      <c r="C25" s="228" t="s">
        <v>1016</v>
      </c>
      <c r="D25" s="228"/>
      <c r="E25" s="228"/>
      <c r="F25" s="582"/>
      <c r="G25" s="582"/>
      <c r="H25" s="227"/>
      <c r="I25" s="489"/>
    </row>
    <row r="26" spans="2:36" ht="8.25" customHeight="1">
      <c r="B26" s="587"/>
      <c r="C26" s="589"/>
      <c r="D26" s="589"/>
      <c r="E26" s="589"/>
      <c r="F26" s="489"/>
      <c r="G26" s="489"/>
      <c r="H26" s="489"/>
      <c r="I26" s="489"/>
    </row>
    <row r="27" spans="2:36" ht="17.100000000000001" customHeight="1">
      <c r="B27" s="581" t="s">
        <v>436</v>
      </c>
      <c r="C27" s="581"/>
      <c r="D27" s="581"/>
      <c r="E27" s="581"/>
      <c r="F27" s="581"/>
      <c r="G27" s="581"/>
      <c r="H27" s="581"/>
      <c r="I27" s="211"/>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232"/>
    </row>
    <row r="28" spans="2:36" ht="17.100000000000001" customHeight="1">
      <c r="B28" s="581"/>
      <c r="C28" s="581"/>
      <c r="D28" s="581"/>
      <c r="E28" s="581"/>
      <c r="F28" s="581"/>
      <c r="G28" s="581"/>
      <c r="H28" s="581"/>
      <c r="I28" s="211"/>
      <c r="J28" s="232"/>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row>
    <row r="29" spans="2:36" ht="17.100000000000001" customHeight="1">
      <c r="B29" s="581"/>
      <c r="C29" s="581"/>
      <c r="D29" s="581"/>
      <c r="E29" s="581"/>
      <c r="F29" s="581"/>
      <c r="G29" s="581"/>
      <c r="H29" s="581"/>
      <c r="I29" s="212"/>
    </row>
    <row r="30" spans="2:36" ht="17.100000000000001" customHeight="1">
      <c r="B30" s="581"/>
      <c r="C30" s="581"/>
      <c r="D30" s="581"/>
      <c r="E30" s="581"/>
      <c r="F30" s="581"/>
      <c r="G30" s="581"/>
      <c r="H30" s="581"/>
      <c r="I30" s="581"/>
      <c r="J30" s="590"/>
      <c r="K30" s="590"/>
      <c r="L30" s="590"/>
      <c r="M30" s="590"/>
      <c r="N30" s="590"/>
      <c r="O30" s="590"/>
      <c r="P30" s="590"/>
      <c r="Q30" s="590"/>
      <c r="R30" s="590"/>
      <c r="S30" s="590"/>
      <c r="T30" s="590"/>
      <c r="U30" s="590"/>
      <c r="V30" s="590"/>
      <c r="W30" s="590"/>
      <c r="X30" s="590"/>
      <c r="Y30" s="590"/>
      <c r="Z30" s="590"/>
      <c r="AA30" s="590"/>
      <c r="AB30" s="590"/>
      <c r="AC30" s="590"/>
      <c r="AD30" s="590"/>
      <c r="AE30" s="590"/>
      <c r="AF30" s="590"/>
      <c r="AG30" s="590"/>
      <c r="AH30" s="590"/>
      <c r="AI30" s="590"/>
      <c r="AJ30" s="590"/>
    </row>
    <row r="31" spans="2:36" ht="17.100000000000001" customHeight="1">
      <c r="B31" s="581"/>
      <c r="C31" s="581"/>
      <c r="D31" s="581"/>
      <c r="E31" s="581"/>
      <c r="F31" s="581"/>
      <c r="G31" s="581"/>
      <c r="H31" s="581"/>
      <c r="I31" s="581"/>
      <c r="J31" s="590"/>
      <c r="K31" s="590"/>
      <c r="L31" s="590"/>
      <c r="M31" s="590"/>
      <c r="N31" s="590"/>
      <c r="O31" s="590"/>
      <c r="P31" s="590"/>
      <c r="Q31" s="590"/>
      <c r="R31" s="590"/>
      <c r="S31" s="590"/>
      <c r="T31" s="590"/>
      <c r="U31" s="590"/>
      <c r="V31" s="590"/>
      <c r="W31" s="590"/>
      <c r="X31" s="590"/>
      <c r="Y31" s="590"/>
      <c r="Z31" s="590"/>
      <c r="AA31" s="590"/>
      <c r="AB31" s="590"/>
      <c r="AC31" s="590"/>
      <c r="AD31" s="590"/>
      <c r="AE31" s="590"/>
      <c r="AF31" s="590"/>
      <c r="AG31" s="590"/>
      <c r="AH31" s="590"/>
      <c r="AI31" s="590"/>
      <c r="AJ31" s="590"/>
    </row>
    <row r="32" spans="2:36" ht="17.100000000000001" customHeight="1">
      <c r="B32" s="581"/>
      <c r="C32" s="581"/>
      <c r="D32" s="581"/>
      <c r="E32" s="581"/>
      <c r="F32" s="581"/>
      <c r="G32" s="581"/>
      <c r="H32" s="581"/>
    </row>
  </sheetData>
  <customSheetViews>
    <customSheetView guid="{0E755BD3-6999-CD45-9159-A46609466F2A}" printArea="1" view="pageBreakPreview" topLeftCell="A22">
      <selection activeCell="H24" sqref="H24:H25"/>
      <pageMargins left="0.69" right="0.47" top="0.98399999999999999" bottom="0.98399999999999999" header="0.51200000000000001" footer="0.51200000000000001"/>
      <pageSetup paperSize="9" scale="75" r:id="rId1"/>
      <headerFooter alignWithMargins="0"/>
    </customSheetView>
  </customSheetViews>
  <mergeCells count="22">
    <mergeCell ref="B2:D2"/>
    <mergeCell ref="B5:H5"/>
    <mergeCell ref="B7:D7"/>
    <mergeCell ref="E7:H7"/>
    <mergeCell ref="B8:D8"/>
    <mergeCell ref="E8:H8"/>
    <mergeCell ref="B9:G9"/>
    <mergeCell ref="C10:G10"/>
    <mergeCell ref="D11:G11"/>
    <mergeCell ref="D12:G12"/>
    <mergeCell ref="D13:G13"/>
    <mergeCell ref="D14:G14"/>
    <mergeCell ref="C15:G15"/>
    <mergeCell ref="C16:G16"/>
    <mergeCell ref="C17:G17"/>
    <mergeCell ref="C18:G18"/>
    <mergeCell ref="B23:G23"/>
    <mergeCell ref="C24:G24"/>
    <mergeCell ref="C25:G25"/>
    <mergeCell ref="B10:B14"/>
    <mergeCell ref="B21:H22"/>
    <mergeCell ref="B27:H32"/>
  </mergeCells>
  <phoneticPr fontId="19"/>
  <dataValidations count="1">
    <dataValidation type="list" allowBlank="1" showDropDown="0" showInputMessage="1" showErrorMessage="1" sqref="H10:I18 H24:I26">
      <formula1>"✓"</formula1>
    </dataValidation>
  </dataValidations>
  <pageMargins left="0.69" right="0.47" top="0.98399999999999999" bottom="0.98399999999999999" header="0.51200000000000001" footer="0.51200000000000001"/>
  <pageSetup paperSize="9" scale="73" fitToWidth="1" fitToHeight="1" orientation="portrait" usePrinterDefaults="1"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dimension ref="A1:AK30"/>
  <sheetViews>
    <sheetView view="pageBreakPreview" zoomScaleSheetLayoutView="100" workbookViewId="0">
      <selection activeCell="L7" sqref="L7:AJ7"/>
    </sheetView>
  </sheetViews>
  <sheetFormatPr defaultColWidth="9" defaultRowHeight="12"/>
  <cols>
    <col min="1" max="1" width="1.375" style="502" customWidth="1"/>
    <col min="2" max="11" width="2.5" style="502" customWidth="1"/>
    <col min="12" max="12" width="0.875" style="502" customWidth="1"/>
    <col min="13" max="27" width="2.5" style="502" customWidth="1"/>
    <col min="28" max="28" width="5" style="502" customWidth="1"/>
    <col min="29" max="29" width="4.25" style="502" customWidth="1"/>
    <col min="30" max="36" width="2.5" style="502" customWidth="1"/>
    <col min="37" max="37" width="1.375" style="502" customWidth="1"/>
    <col min="38" max="61" width="2.625" style="502" customWidth="1"/>
    <col min="62" max="16384" width="9" style="502"/>
  </cols>
  <sheetData>
    <row r="1" spans="1:37" s="591" customFormat="1" ht="19.5" customHeight="1">
      <c r="C1" s="98" t="str">
        <f>HYPERLINK("#加算届出書一覧表!A1","目次へ戻る")</f>
        <v>目次へ戻る</v>
      </c>
      <c r="D1" s="418"/>
      <c r="E1" s="418"/>
      <c r="F1" s="102"/>
    </row>
    <row r="2" spans="1:37" ht="20.100000000000001" customHeight="1">
      <c r="B2" s="385" t="s">
        <v>39</v>
      </c>
      <c r="C2" s="597"/>
      <c r="D2" s="597"/>
      <c r="E2" s="597"/>
      <c r="F2" s="597"/>
      <c r="G2" s="597"/>
      <c r="H2" s="597"/>
    </row>
    <row r="3" spans="1:37" ht="20.100000000000001" customHeight="1">
      <c r="A3" s="473"/>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637" t="s">
        <v>1024</v>
      </c>
    </row>
    <row r="4" spans="1:37" ht="20.100000000000001" customHeight="1">
      <c r="A4" s="473"/>
      <c r="B4" s="473"/>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637"/>
    </row>
    <row r="5" spans="1:37" ht="20.100000000000001" customHeight="1">
      <c r="A5" s="473"/>
      <c r="B5" s="249" t="s">
        <v>1027</v>
      </c>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591"/>
    </row>
    <row r="6" spans="1:37" ht="20.100000000000001" customHeight="1">
      <c r="A6" s="473"/>
      <c r="B6" s="592"/>
      <c r="C6" s="592"/>
      <c r="D6" s="592"/>
      <c r="E6" s="592"/>
      <c r="F6" s="592"/>
      <c r="G6" s="612"/>
      <c r="H6" s="612"/>
      <c r="I6" s="612"/>
      <c r="J6" s="612"/>
      <c r="K6" s="612"/>
      <c r="L6" s="612"/>
      <c r="M6" s="612"/>
      <c r="N6" s="612"/>
      <c r="O6" s="612"/>
      <c r="P6" s="612"/>
      <c r="Q6" s="625"/>
      <c r="R6" s="625"/>
      <c r="S6" s="625"/>
      <c r="T6" s="625"/>
      <c r="U6" s="625"/>
      <c r="V6" s="625"/>
      <c r="W6" s="625"/>
      <c r="X6" s="625"/>
      <c r="Y6" s="625"/>
      <c r="Z6" s="625"/>
      <c r="AA6" s="625"/>
      <c r="AB6" s="625"/>
      <c r="AC6" s="625"/>
      <c r="AD6" s="625"/>
      <c r="AE6" s="625"/>
      <c r="AF6" s="625"/>
      <c r="AG6" s="625"/>
      <c r="AH6" s="625"/>
      <c r="AI6" s="625"/>
      <c r="AJ6" s="625"/>
      <c r="AK6" s="644"/>
    </row>
    <row r="7" spans="1:37" ht="24.75" customHeight="1">
      <c r="A7" s="473"/>
      <c r="B7" s="201" t="s">
        <v>103</v>
      </c>
      <c r="C7" s="479"/>
      <c r="D7" s="479"/>
      <c r="E7" s="479"/>
      <c r="F7" s="479"/>
      <c r="G7" s="479"/>
      <c r="H7" s="479"/>
      <c r="I7" s="479"/>
      <c r="J7" s="479"/>
      <c r="K7" s="484"/>
      <c r="L7" s="215"/>
      <c r="M7" s="223"/>
      <c r="N7" s="223"/>
      <c r="O7" s="223"/>
      <c r="P7" s="223"/>
      <c r="Q7" s="223"/>
      <c r="R7" s="223"/>
      <c r="S7" s="223"/>
      <c r="T7" s="223"/>
      <c r="U7" s="223"/>
      <c r="V7" s="223"/>
      <c r="W7" s="223"/>
      <c r="X7" s="223"/>
      <c r="Y7" s="223"/>
      <c r="Z7" s="223"/>
      <c r="AA7" s="223"/>
      <c r="AB7" s="223"/>
      <c r="AC7" s="223"/>
      <c r="AD7" s="223"/>
      <c r="AE7" s="223"/>
      <c r="AF7" s="223"/>
      <c r="AG7" s="223"/>
      <c r="AH7" s="223"/>
      <c r="AI7" s="223"/>
      <c r="AJ7" s="238"/>
      <c r="AK7" s="644"/>
    </row>
    <row r="8" spans="1:37" ht="24.75" customHeight="1">
      <c r="A8" s="473"/>
      <c r="B8" s="203" t="s">
        <v>958</v>
      </c>
      <c r="C8" s="203"/>
      <c r="D8" s="203"/>
      <c r="E8" s="203"/>
      <c r="F8" s="203"/>
      <c r="G8" s="203"/>
      <c r="H8" s="203"/>
      <c r="I8" s="203"/>
      <c r="J8" s="203"/>
      <c r="K8" s="203"/>
      <c r="L8" s="215"/>
      <c r="M8" s="223"/>
      <c r="N8" s="223"/>
      <c r="O8" s="223"/>
      <c r="P8" s="223"/>
      <c r="Q8" s="223"/>
      <c r="R8" s="223"/>
      <c r="S8" s="223"/>
      <c r="T8" s="223"/>
      <c r="U8" s="223"/>
      <c r="V8" s="223"/>
      <c r="W8" s="223"/>
      <c r="X8" s="223"/>
      <c r="Y8" s="223"/>
      <c r="Z8" s="223"/>
      <c r="AA8" s="223"/>
      <c r="AB8" s="223"/>
      <c r="AC8" s="223"/>
      <c r="AD8" s="223"/>
      <c r="AE8" s="223"/>
      <c r="AF8" s="223"/>
      <c r="AG8" s="223"/>
      <c r="AH8" s="223"/>
      <c r="AI8" s="223"/>
      <c r="AJ8" s="238"/>
      <c r="AK8" s="644"/>
    </row>
    <row r="9" spans="1:37" ht="24.75" customHeight="1">
      <c r="A9" s="473"/>
      <c r="B9" s="203" t="s">
        <v>206</v>
      </c>
      <c r="C9" s="203"/>
      <c r="D9" s="203"/>
      <c r="E9" s="203"/>
      <c r="F9" s="203"/>
      <c r="G9" s="203"/>
      <c r="H9" s="203"/>
      <c r="I9" s="203"/>
      <c r="J9" s="203"/>
      <c r="K9" s="203"/>
      <c r="L9" s="215" t="s">
        <v>188</v>
      </c>
      <c r="M9" s="223"/>
      <c r="N9" s="223"/>
      <c r="O9" s="223"/>
      <c r="P9" s="223"/>
      <c r="Q9" s="223"/>
      <c r="R9" s="223"/>
      <c r="S9" s="223"/>
      <c r="T9" s="223"/>
      <c r="U9" s="223"/>
      <c r="V9" s="223"/>
      <c r="W9" s="223"/>
      <c r="X9" s="223"/>
      <c r="Y9" s="223"/>
      <c r="Z9" s="223"/>
      <c r="AA9" s="223"/>
      <c r="AB9" s="223"/>
      <c r="AC9" s="223"/>
      <c r="AD9" s="223"/>
      <c r="AE9" s="223"/>
      <c r="AF9" s="223"/>
      <c r="AG9" s="223"/>
      <c r="AH9" s="223"/>
      <c r="AI9" s="223"/>
      <c r="AJ9" s="238"/>
      <c r="AK9" s="644"/>
    </row>
    <row r="10" spans="1:37" ht="24.75" customHeight="1">
      <c r="A10" s="473"/>
      <c r="B10" s="593" t="s">
        <v>938</v>
      </c>
      <c r="C10" s="598"/>
      <c r="D10" s="277" t="s">
        <v>932</v>
      </c>
      <c r="E10" s="604"/>
      <c r="F10" s="604"/>
      <c r="G10" s="604"/>
      <c r="H10" s="604"/>
      <c r="I10" s="604"/>
      <c r="J10" s="604"/>
      <c r="K10" s="286"/>
      <c r="L10" s="617"/>
      <c r="M10" s="223" t="s">
        <v>1028</v>
      </c>
      <c r="N10" s="223"/>
      <c r="O10" s="223"/>
      <c r="P10" s="223"/>
      <c r="Q10" s="626"/>
      <c r="R10" s="626"/>
      <c r="S10" s="626"/>
      <c r="T10" s="626"/>
      <c r="U10" s="628"/>
      <c r="V10" s="215"/>
      <c r="W10" s="223" t="s">
        <v>689</v>
      </c>
      <c r="X10" s="223"/>
      <c r="Y10" s="630" t="s">
        <v>99</v>
      </c>
      <c r="Z10" s="630"/>
      <c r="AA10" s="630"/>
      <c r="AB10" s="632" t="s">
        <v>888</v>
      </c>
      <c r="AC10" s="634" t="s">
        <v>168</v>
      </c>
      <c r="AD10" s="299"/>
      <c r="AE10" s="299"/>
      <c r="AF10" s="630"/>
      <c r="AG10" s="630"/>
      <c r="AH10" s="630"/>
      <c r="AI10" s="479" t="s">
        <v>888</v>
      </c>
      <c r="AJ10" s="484"/>
    </row>
    <row r="11" spans="1:37" ht="24.75" customHeight="1">
      <c r="A11" s="473"/>
      <c r="B11" s="594"/>
      <c r="C11" s="599"/>
      <c r="D11" s="279"/>
      <c r="E11" s="605"/>
      <c r="F11" s="605"/>
      <c r="G11" s="605"/>
      <c r="H11" s="605"/>
      <c r="I11" s="605"/>
      <c r="J11" s="605"/>
      <c r="K11" s="288"/>
      <c r="L11" s="618"/>
      <c r="M11" s="223" t="s">
        <v>776</v>
      </c>
      <c r="N11" s="223"/>
      <c r="O11" s="223"/>
      <c r="P11" s="223"/>
      <c r="Q11" s="226"/>
      <c r="R11" s="226"/>
      <c r="S11" s="226"/>
      <c r="T11" s="226"/>
      <c r="U11" s="629"/>
      <c r="V11" s="250"/>
      <c r="W11" s="253" t="s">
        <v>689</v>
      </c>
      <c r="X11" s="253"/>
      <c r="Y11" s="631"/>
      <c r="Z11" s="631"/>
      <c r="AA11" s="631"/>
      <c r="AB11" s="633" t="s">
        <v>888</v>
      </c>
      <c r="AC11" s="635" t="s">
        <v>168</v>
      </c>
      <c r="AD11" s="604"/>
      <c r="AE11" s="604"/>
      <c r="AF11" s="631"/>
      <c r="AG11" s="631"/>
      <c r="AH11" s="631"/>
      <c r="AI11" s="636" t="s">
        <v>888</v>
      </c>
      <c r="AJ11" s="638"/>
    </row>
    <row r="12" spans="1:37" ht="53.25" customHeight="1">
      <c r="A12" s="473"/>
      <c r="B12" s="594"/>
      <c r="C12" s="599"/>
      <c r="D12" s="292" t="s">
        <v>224</v>
      </c>
      <c r="E12" s="299"/>
      <c r="F12" s="299"/>
      <c r="G12" s="299"/>
      <c r="H12" s="299"/>
      <c r="I12" s="299"/>
      <c r="J12" s="299"/>
      <c r="K12" s="299"/>
      <c r="L12" s="619"/>
      <c r="M12" s="223" t="s">
        <v>1031</v>
      </c>
      <c r="N12" s="223"/>
      <c r="O12" s="223"/>
      <c r="P12" s="624"/>
      <c r="Q12" s="627"/>
      <c r="R12" s="627"/>
      <c r="S12" s="627"/>
      <c r="T12" s="627"/>
      <c r="U12" s="627"/>
      <c r="V12" s="627"/>
      <c r="W12" s="627"/>
      <c r="X12" s="627"/>
      <c r="Y12" s="627"/>
      <c r="Z12" s="627"/>
      <c r="AA12" s="627"/>
      <c r="AB12" s="627"/>
      <c r="AC12" s="627"/>
      <c r="AD12" s="627"/>
      <c r="AE12" s="627"/>
      <c r="AF12" s="627"/>
      <c r="AG12" s="627"/>
      <c r="AH12" s="627"/>
      <c r="AI12" s="627"/>
      <c r="AJ12" s="639"/>
    </row>
    <row r="13" spans="1:37" ht="24.75" customHeight="1">
      <c r="A13" s="473"/>
      <c r="B13" s="594"/>
      <c r="C13" s="600"/>
      <c r="D13" s="602" t="s">
        <v>50</v>
      </c>
      <c r="E13" s="606"/>
      <c r="F13" s="608" t="s">
        <v>1034</v>
      </c>
      <c r="G13" s="613"/>
      <c r="H13" s="613"/>
      <c r="I13" s="613"/>
      <c r="J13" s="613"/>
      <c r="K13" s="613"/>
      <c r="L13" s="620"/>
      <c r="M13" s="620"/>
      <c r="N13" s="620"/>
      <c r="O13" s="620"/>
      <c r="P13" s="620"/>
      <c r="Q13" s="620"/>
      <c r="R13" s="620"/>
      <c r="S13" s="620"/>
      <c r="T13" s="620"/>
      <c r="U13" s="620"/>
      <c r="V13" s="620"/>
      <c r="W13" s="620"/>
      <c r="X13" s="620"/>
      <c r="Y13" s="620"/>
      <c r="Z13" s="620"/>
      <c r="AA13" s="620"/>
      <c r="AB13" s="620"/>
      <c r="AC13" s="620"/>
      <c r="AD13" s="620"/>
      <c r="AE13" s="620"/>
      <c r="AF13" s="620"/>
      <c r="AG13" s="620"/>
      <c r="AH13" s="620"/>
      <c r="AI13" s="620"/>
      <c r="AJ13" s="640"/>
    </row>
    <row r="14" spans="1:37" ht="24.75" customHeight="1">
      <c r="A14" s="473"/>
      <c r="B14" s="594"/>
      <c r="C14" s="600"/>
      <c r="D14" s="602"/>
      <c r="E14" s="606"/>
      <c r="F14" s="609"/>
      <c r="G14" s="614"/>
      <c r="H14" s="614"/>
      <c r="I14" s="614"/>
      <c r="J14" s="614"/>
      <c r="K14" s="614"/>
      <c r="L14" s="621"/>
      <c r="M14" s="621"/>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41"/>
    </row>
    <row r="15" spans="1:37" ht="24.75" customHeight="1">
      <c r="A15" s="473"/>
      <c r="B15" s="594"/>
      <c r="C15" s="600"/>
      <c r="D15" s="602"/>
      <c r="E15" s="606"/>
      <c r="F15" s="609" t="s">
        <v>139</v>
      </c>
      <c r="G15" s="614"/>
      <c r="H15" s="614"/>
      <c r="I15" s="614"/>
      <c r="J15" s="614"/>
      <c r="K15" s="614"/>
      <c r="L15" s="621"/>
      <c r="M15" s="621"/>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41"/>
    </row>
    <row r="16" spans="1:37" ht="24.75" customHeight="1">
      <c r="A16" s="473"/>
      <c r="B16" s="594"/>
      <c r="C16" s="600"/>
      <c r="D16" s="602"/>
      <c r="E16" s="606"/>
      <c r="F16" s="609"/>
      <c r="G16" s="614"/>
      <c r="H16" s="614"/>
      <c r="I16" s="614"/>
      <c r="J16" s="614"/>
      <c r="K16" s="614"/>
      <c r="L16" s="621"/>
      <c r="M16" s="621"/>
      <c r="N16" s="621"/>
      <c r="O16" s="621"/>
      <c r="P16" s="621"/>
      <c r="Q16" s="621"/>
      <c r="R16" s="621"/>
      <c r="S16" s="621"/>
      <c r="T16" s="621"/>
      <c r="U16" s="621"/>
      <c r="V16" s="621"/>
      <c r="W16" s="621"/>
      <c r="X16" s="621"/>
      <c r="Y16" s="621"/>
      <c r="Z16" s="621"/>
      <c r="AA16" s="621"/>
      <c r="AB16" s="621"/>
      <c r="AC16" s="621"/>
      <c r="AD16" s="621"/>
      <c r="AE16" s="621"/>
      <c r="AF16" s="621"/>
      <c r="AG16" s="621"/>
      <c r="AH16" s="621"/>
      <c r="AI16" s="621"/>
      <c r="AJ16" s="641"/>
    </row>
    <row r="17" spans="1:36" ht="24.75" customHeight="1">
      <c r="A17" s="473"/>
      <c r="B17" s="594"/>
      <c r="C17" s="600"/>
      <c r="D17" s="602"/>
      <c r="E17" s="606"/>
      <c r="F17" s="609"/>
      <c r="G17" s="614"/>
      <c r="H17" s="614"/>
      <c r="I17" s="614"/>
      <c r="J17" s="614"/>
      <c r="K17" s="614"/>
      <c r="L17" s="621"/>
      <c r="M17" s="621"/>
      <c r="N17" s="621"/>
      <c r="O17" s="621"/>
      <c r="P17" s="621"/>
      <c r="Q17" s="621"/>
      <c r="R17" s="621"/>
      <c r="S17" s="621"/>
      <c r="T17" s="621"/>
      <c r="U17" s="621"/>
      <c r="V17" s="621"/>
      <c r="W17" s="621"/>
      <c r="X17" s="621"/>
      <c r="Y17" s="621"/>
      <c r="Z17" s="621"/>
      <c r="AA17" s="621"/>
      <c r="AB17" s="621"/>
      <c r="AC17" s="621"/>
      <c r="AD17" s="621"/>
      <c r="AE17" s="621"/>
      <c r="AF17" s="621"/>
      <c r="AG17" s="621"/>
      <c r="AH17" s="621"/>
      <c r="AI17" s="621"/>
      <c r="AJ17" s="641"/>
    </row>
    <row r="18" spans="1:36" ht="24.75" customHeight="1">
      <c r="A18" s="473"/>
      <c r="B18" s="594"/>
      <c r="C18" s="600"/>
      <c r="D18" s="602"/>
      <c r="E18" s="606"/>
      <c r="F18" s="609"/>
      <c r="G18" s="614"/>
      <c r="H18" s="614"/>
      <c r="I18" s="614"/>
      <c r="J18" s="614"/>
      <c r="K18" s="614"/>
      <c r="L18" s="621"/>
      <c r="M18" s="621"/>
      <c r="N18" s="621"/>
      <c r="O18" s="621"/>
      <c r="P18" s="621"/>
      <c r="Q18" s="621"/>
      <c r="R18" s="621"/>
      <c r="S18" s="621"/>
      <c r="T18" s="621"/>
      <c r="U18" s="621"/>
      <c r="V18" s="621"/>
      <c r="W18" s="621"/>
      <c r="X18" s="621"/>
      <c r="Y18" s="621"/>
      <c r="Z18" s="621"/>
      <c r="AA18" s="621"/>
      <c r="AB18" s="621"/>
      <c r="AC18" s="621"/>
      <c r="AD18" s="621"/>
      <c r="AE18" s="621"/>
      <c r="AF18" s="621"/>
      <c r="AG18" s="621"/>
      <c r="AH18" s="621"/>
      <c r="AI18" s="621"/>
      <c r="AJ18" s="641"/>
    </row>
    <row r="19" spans="1:36" ht="24.75" customHeight="1">
      <c r="A19" s="473"/>
      <c r="B19" s="594"/>
      <c r="C19" s="600"/>
      <c r="D19" s="602"/>
      <c r="E19" s="606"/>
      <c r="F19" s="610" t="s">
        <v>1035</v>
      </c>
      <c r="G19" s="615"/>
      <c r="H19" s="615"/>
      <c r="I19" s="615"/>
      <c r="J19" s="615"/>
      <c r="K19" s="615"/>
      <c r="L19" s="622"/>
      <c r="M19" s="622"/>
      <c r="N19" s="622"/>
      <c r="O19" s="622"/>
      <c r="P19" s="622"/>
      <c r="Q19" s="622"/>
      <c r="R19" s="622"/>
      <c r="S19" s="622"/>
      <c r="T19" s="622"/>
      <c r="U19" s="622"/>
      <c r="V19" s="622"/>
      <c r="W19" s="622"/>
      <c r="X19" s="622"/>
      <c r="Y19" s="622"/>
      <c r="Z19" s="622"/>
      <c r="AA19" s="622"/>
      <c r="AB19" s="622"/>
      <c r="AC19" s="622"/>
      <c r="AD19" s="622"/>
      <c r="AE19" s="622"/>
      <c r="AF19" s="622"/>
      <c r="AG19" s="622"/>
      <c r="AH19" s="622"/>
      <c r="AI19" s="622"/>
      <c r="AJ19" s="642"/>
    </row>
    <row r="20" spans="1:36" ht="24.75" customHeight="1">
      <c r="A20" s="473"/>
      <c r="B20" s="594"/>
      <c r="C20" s="600"/>
      <c r="D20" s="602"/>
      <c r="E20" s="606"/>
      <c r="F20" s="610"/>
      <c r="G20" s="615"/>
      <c r="H20" s="615"/>
      <c r="I20" s="615"/>
      <c r="J20" s="615"/>
      <c r="K20" s="615"/>
      <c r="L20" s="622"/>
      <c r="M20" s="622"/>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42"/>
    </row>
    <row r="21" spans="1:36" ht="24.75" customHeight="1">
      <c r="A21" s="473"/>
      <c r="B21" s="594"/>
      <c r="C21" s="600"/>
      <c r="D21" s="602"/>
      <c r="E21" s="606"/>
      <c r="F21" s="610"/>
      <c r="G21" s="615"/>
      <c r="H21" s="615"/>
      <c r="I21" s="615"/>
      <c r="J21" s="615"/>
      <c r="K21" s="615"/>
      <c r="L21" s="622"/>
      <c r="M21" s="622"/>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42"/>
    </row>
    <row r="22" spans="1:36" ht="24.75" customHeight="1">
      <c r="A22" s="473"/>
      <c r="B22" s="594"/>
      <c r="C22" s="600"/>
      <c r="D22" s="602"/>
      <c r="E22" s="606"/>
      <c r="F22" s="610"/>
      <c r="G22" s="615"/>
      <c r="H22" s="615"/>
      <c r="I22" s="615"/>
      <c r="J22" s="615"/>
      <c r="K22" s="615"/>
      <c r="L22" s="622"/>
      <c r="M22" s="622"/>
      <c r="N22" s="622"/>
      <c r="O22" s="622"/>
      <c r="P22" s="622"/>
      <c r="Q22" s="622"/>
      <c r="R22" s="622"/>
      <c r="S22" s="622"/>
      <c r="T22" s="622"/>
      <c r="U22" s="622"/>
      <c r="V22" s="622"/>
      <c r="W22" s="622"/>
      <c r="X22" s="622"/>
      <c r="Y22" s="622"/>
      <c r="Z22" s="622"/>
      <c r="AA22" s="622"/>
      <c r="AB22" s="622"/>
      <c r="AC22" s="622"/>
      <c r="AD22" s="622"/>
      <c r="AE22" s="622"/>
      <c r="AF22" s="622"/>
      <c r="AG22" s="622"/>
      <c r="AH22" s="622"/>
      <c r="AI22" s="622"/>
      <c r="AJ22" s="642"/>
    </row>
    <row r="23" spans="1:36" ht="24.75" customHeight="1">
      <c r="A23" s="473"/>
      <c r="B23" s="594"/>
      <c r="C23" s="600"/>
      <c r="D23" s="602"/>
      <c r="E23" s="606"/>
      <c r="F23" s="610"/>
      <c r="G23" s="615"/>
      <c r="H23" s="615"/>
      <c r="I23" s="615"/>
      <c r="J23" s="615"/>
      <c r="K23" s="615"/>
      <c r="L23" s="622"/>
      <c r="M23" s="622"/>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42"/>
    </row>
    <row r="24" spans="1:36" ht="24.75" customHeight="1">
      <c r="A24" s="473"/>
      <c r="B24" s="595"/>
      <c r="C24" s="601"/>
      <c r="D24" s="603"/>
      <c r="E24" s="607"/>
      <c r="F24" s="611"/>
      <c r="G24" s="616"/>
      <c r="H24" s="616"/>
      <c r="I24" s="616"/>
      <c r="J24" s="616"/>
      <c r="K24" s="616"/>
      <c r="L24" s="623"/>
      <c r="M24" s="623"/>
      <c r="N24" s="623"/>
      <c r="O24" s="623"/>
      <c r="P24" s="623"/>
      <c r="Q24" s="623"/>
      <c r="R24" s="623"/>
      <c r="S24" s="623"/>
      <c r="T24" s="623"/>
      <c r="U24" s="623"/>
      <c r="V24" s="623"/>
      <c r="W24" s="623"/>
      <c r="X24" s="623"/>
      <c r="Y24" s="623"/>
      <c r="Z24" s="623"/>
      <c r="AA24" s="623"/>
      <c r="AB24" s="623"/>
      <c r="AC24" s="623"/>
      <c r="AD24" s="623"/>
      <c r="AE24" s="623"/>
      <c r="AF24" s="623"/>
      <c r="AG24" s="623"/>
      <c r="AH24" s="623"/>
      <c r="AI24" s="623"/>
      <c r="AJ24" s="643"/>
    </row>
    <row r="25" spans="1:36" ht="39" customHeight="1">
      <c r="A25" s="473"/>
      <c r="B25" s="596" t="s">
        <v>233</v>
      </c>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c r="AA25" s="596"/>
      <c r="AB25" s="596"/>
      <c r="AC25" s="596"/>
      <c r="AD25" s="596"/>
      <c r="AE25" s="596"/>
      <c r="AF25" s="596"/>
      <c r="AG25" s="596"/>
      <c r="AH25" s="596"/>
      <c r="AI25" s="596"/>
      <c r="AJ25" s="596"/>
    </row>
    <row r="26" spans="1:36" ht="20.25" customHeight="1">
      <c r="A26" s="473"/>
      <c r="B26" s="581"/>
      <c r="C26" s="581"/>
      <c r="D26" s="581"/>
      <c r="E26" s="581"/>
      <c r="F26" s="581"/>
      <c r="G26" s="581"/>
      <c r="H26" s="581"/>
      <c r="I26" s="581"/>
      <c r="J26" s="581"/>
      <c r="K26" s="581"/>
      <c r="L26" s="581"/>
      <c r="M26" s="581"/>
      <c r="N26" s="581"/>
      <c r="O26" s="581"/>
      <c r="P26" s="581"/>
      <c r="Q26" s="581"/>
      <c r="R26" s="581"/>
      <c r="S26" s="581"/>
      <c r="T26" s="581"/>
      <c r="U26" s="581"/>
      <c r="V26" s="581"/>
      <c r="W26" s="581"/>
      <c r="X26" s="581"/>
      <c r="Y26" s="581"/>
      <c r="Z26" s="581"/>
      <c r="AA26" s="581"/>
      <c r="AB26" s="581"/>
      <c r="AC26" s="581"/>
      <c r="AD26" s="581"/>
      <c r="AE26" s="581"/>
      <c r="AF26" s="581"/>
      <c r="AG26" s="581"/>
      <c r="AH26" s="581"/>
      <c r="AI26" s="581"/>
      <c r="AJ26" s="581"/>
    </row>
    <row r="27" spans="1:36" ht="39" customHeight="1">
      <c r="A27" s="473"/>
      <c r="B27" s="581"/>
      <c r="C27" s="581"/>
      <c r="D27" s="581"/>
      <c r="E27" s="581"/>
      <c r="F27" s="581"/>
      <c r="G27" s="581"/>
      <c r="H27" s="581"/>
      <c r="I27" s="581"/>
      <c r="J27" s="581"/>
      <c r="K27" s="581"/>
      <c r="L27" s="581"/>
      <c r="M27" s="581"/>
      <c r="N27" s="581"/>
      <c r="O27" s="581"/>
      <c r="P27" s="581"/>
      <c r="Q27" s="581"/>
      <c r="R27" s="581"/>
      <c r="S27" s="581"/>
      <c r="T27" s="581"/>
      <c r="U27" s="581"/>
      <c r="V27" s="581"/>
      <c r="W27" s="581"/>
      <c r="X27" s="581"/>
      <c r="Y27" s="581"/>
      <c r="Z27" s="581"/>
      <c r="AA27" s="581"/>
      <c r="AB27" s="581"/>
      <c r="AC27" s="581"/>
      <c r="AD27" s="581"/>
      <c r="AE27" s="581"/>
      <c r="AF27" s="581"/>
      <c r="AG27" s="581"/>
      <c r="AH27" s="581"/>
      <c r="AI27" s="581"/>
      <c r="AJ27" s="581"/>
    </row>
    <row r="28" spans="1:36" ht="48.75" customHeight="1">
      <c r="A28" s="473"/>
      <c r="B28" s="581"/>
      <c r="C28" s="581"/>
      <c r="D28" s="581"/>
      <c r="E28" s="581"/>
      <c r="F28" s="581"/>
      <c r="G28" s="581"/>
      <c r="H28" s="581"/>
      <c r="I28" s="581"/>
      <c r="J28" s="581"/>
      <c r="K28" s="581"/>
      <c r="L28" s="581"/>
      <c r="M28" s="581"/>
      <c r="N28" s="581"/>
      <c r="O28" s="581"/>
      <c r="P28" s="581"/>
      <c r="Q28" s="581"/>
      <c r="R28" s="581"/>
      <c r="S28" s="581"/>
      <c r="T28" s="581"/>
      <c r="U28" s="581"/>
      <c r="V28" s="581"/>
      <c r="W28" s="581"/>
      <c r="X28" s="581"/>
      <c r="Y28" s="581"/>
      <c r="Z28" s="581"/>
      <c r="AA28" s="581"/>
      <c r="AB28" s="581"/>
      <c r="AC28" s="581"/>
      <c r="AD28" s="581"/>
      <c r="AE28" s="581"/>
      <c r="AF28" s="581"/>
      <c r="AG28" s="581"/>
      <c r="AH28" s="581"/>
      <c r="AI28" s="581"/>
      <c r="AJ28" s="581"/>
    </row>
    <row r="29" spans="1:36">
      <c r="A29" s="473"/>
      <c r="B29" s="473"/>
      <c r="C29" s="473"/>
      <c r="D29" s="473"/>
      <c r="E29" s="473"/>
      <c r="F29" s="473"/>
      <c r="G29" s="473"/>
      <c r="H29" s="473"/>
      <c r="I29" s="473"/>
      <c r="J29" s="473"/>
      <c r="K29" s="473"/>
      <c r="L29" s="473"/>
      <c r="M29" s="473"/>
      <c r="N29" s="473"/>
      <c r="O29" s="473"/>
      <c r="P29" s="473"/>
      <c r="Q29" s="473"/>
      <c r="R29" s="473"/>
      <c r="S29" s="473"/>
      <c r="T29" s="473"/>
      <c r="U29" s="473"/>
      <c r="V29" s="473"/>
      <c r="W29" s="473"/>
      <c r="X29" s="473"/>
      <c r="Y29" s="473"/>
      <c r="Z29" s="473"/>
      <c r="AA29" s="473"/>
      <c r="AB29" s="473"/>
      <c r="AC29" s="473"/>
      <c r="AD29" s="473"/>
      <c r="AE29" s="473"/>
      <c r="AF29" s="473"/>
      <c r="AG29" s="473"/>
      <c r="AH29" s="473"/>
      <c r="AI29" s="473"/>
      <c r="AJ29" s="473"/>
    </row>
    <row r="30" spans="1:36">
      <c r="A30" s="473"/>
      <c r="B30" s="473"/>
      <c r="C30" s="473"/>
      <c r="D30" s="473"/>
      <c r="E30" s="473"/>
      <c r="F30" s="473"/>
      <c r="G30" s="473"/>
      <c r="H30" s="473"/>
      <c r="I30" s="473"/>
      <c r="J30" s="473"/>
      <c r="K30" s="473"/>
      <c r="L30" s="473"/>
      <c r="M30" s="473"/>
      <c r="N30" s="473"/>
      <c r="O30" s="473"/>
      <c r="P30" s="473"/>
      <c r="Q30" s="473"/>
      <c r="R30" s="473"/>
      <c r="S30" s="473"/>
      <c r="T30" s="473"/>
      <c r="U30" s="473"/>
      <c r="V30" s="473"/>
      <c r="W30" s="473"/>
      <c r="X30" s="473"/>
      <c r="Y30" s="473"/>
      <c r="Z30" s="473"/>
      <c r="AA30" s="473"/>
      <c r="AB30" s="473"/>
      <c r="AC30" s="473"/>
      <c r="AD30" s="473"/>
      <c r="AE30" s="473"/>
      <c r="AF30" s="473"/>
      <c r="AG30" s="473"/>
      <c r="AH30" s="473"/>
      <c r="AI30" s="473"/>
      <c r="AJ30" s="473"/>
    </row>
  </sheetData>
  <customSheetViews>
    <customSheetView guid="{0E755BD3-6999-CD45-9159-A46609466F2A}" printArea="1" view="pageBreakPreview">
      <selection activeCell="AM9" sqref="AM9"/>
      <pageMargins left="0.7" right="0.7" top="0.75" bottom="0.75" header="0.3" footer="0.3"/>
      <pageSetup paperSize="9" scale="86" r:id="rId1"/>
    </customSheetView>
  </customSheetViews>
  <mergeCells count="33">
    <mergeCell ref="C1:F1"/>
    <mergeCell ref="B2:H2"/>
    <mergeCell ref="B5:AJ5"/>
    <mergeCell ref="B7:K7"/>
    <mergeCell ref="L7:AJ7"/>
    <mergeCell ref="B8:K8"/>
    <mergeCell ref="L8:AJ8"/>
    <mergeCell ref="B9:K9"/>
    <mergeCell ref="L9:AJ9"/>
    <mergeCell ref="M10:P10"/>
    <mergeCell ref="W10:X10"/>
    <mergeCell ref="Y10:AA10"/>
    <mergeCell ref="AC10:AE10"/>
    <mergeCell ref="AF10:AH10"/>
    <mergeCell ref="AI10:AJ10"/>
    <mergeCell ref="M11:P11"/>
    <mergeCell ref="W11:X11"/>
    <mergeCell ref="Y11:AA11"/>
    <mergeCell ref="AC11:AE11"/>
    <mergeCell ref="AF11:AH11"/>
    <mergeCell ref="AI11:AJ11"/>
    <mergeCell ref="D12:K12"/>
    <mergeCell ref="M12:P12"/>
    <mergeCell ref="D10:K11"/>
    <mergeCell ref="F13:K14"/>
    <mergeCell ref="L13:AJ14"/>
    <mergeCell ref="F15:K18"/>
    <mergeCell ref="L15:AJ18"/>
    <mergeCell ref="F19:K24"/>
    <mergeCell ref="L19:AJ24"/>
    <mergeCell ref="B25:AJ28"/>
    <mergeCell ref="B10:C24"/>
    <mergeCell ref="D13:E24"/>
  </mergeCells>
  <phoneticPr fontId="19"/>
  <dataValidations count="1">
    <dataValidation type="list" errorStyle="warning" allowBlank="1" showDropDown="0" showInputMessage="1" showErrorMessage="1" sqref="Y10:AA11 AF10:AH11">
      <formula1>"　,１,２,３,４,５"</formula1>
    </dataValidation>
  </dataValidations>
  <pageMargins left="0.7" right="0.7" top="0.75" bottom="0.75" header="0.3" footer="0.3"/>
  <pageSetup paperSize="9" scale="86" fitToWidth="1" fitToHeight="1" orientation="portrait" usePrinterDefaults="1"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dimension ref="A1:H28"/>
  <sheetViews>
    <sheetView view="pageBreakPreview" zoomScale="70" zoomScaleNormal="80" zoomScaleSheetLayoutView="70" workbookViewId="0">
      <selection activeCell="J14" sqref="J14"/>
    </sheetView>
  </sheetViews>
  <sheetFormatPr defaultRowHeight="13.2"/>
  <cols>
    <col min="1" max="1" width="47.5" style="195" customWidth="1"/>
    <col min="2" max="3" width="3.125" style="195" customWidth="1"/>
    <col min="4" max="4" width="23.625" style="195" customWidth="1"/>
    <col min="5" max="5" width="10.375" style="195" customWidth="1"/>
    <col min="6" max="6" width="7.5" style="195" customWidth="1"/>
    <col min="7" max="7" width="17.375" style="195" customWidth="1"/>
    <col min="8" max="8" width="13.75" style="195" customWidth="1"/>
    <col min="9" max="256" width="9" style="195" customWidth="1"/>
    <col min="257" max="257" width="47.5" style="195" customWidth="1"/>
    <col min="258" max="259" width="3.125" style="195" customWidth="1"/>
    <col min="260" max="260" width="23.625" style="195" customWidth="1"/>
    <col min="261" max="261" width="10.375" style="195" customWidth="1"/>
    <col min="262" max="262" width="7.5" style="195" customWidth="1"/>
    <col min="263" max="263" width="17.375" style="195" customWidth="1"/>
    <col min="264" max="264" width="13.75" style="195" customWidth="1"/>
    <col min="265" max="512" width="9" style="195" customWidth="1"/>
    <col min="513" max="513" width="47.5" style="195" customWidth="1"/>
    <col min="514" max="515" width="3.125" style="195" customWidth="1"/>
    <col min="516" max="516" width="23.625" style="195" customWidth="1"/>
    <col min="517" max="517" width="10.375" style="195" customWidth="1"/>
    <col min="518" max="518" width="7.5" style="195" customWidth="1"/>
    <col min="519" max="519" width="17.375" style="195" customWidth="1"/>
    <col min="520" max="520" width="13.75" style="195" customWidth="1"/>
    <col min="521" max="768" width="9" style="195" customWidth="1"/>
    <col min="769" max="769" width="47.5" style="195" customWidth="1"/>
    <col min="770" max="771" width="3.125" style="195" customWidth="1"/>
    <col min="772" max="772" width="23.625" style="195" customWidth="1"/>
    <col min="773" max="773" width="10.375" style="195" customWidth="1"/>
    <col min="774" max="774" width="7.5" style="195" customWidth="1"/>
    <col min="775" max="775" width="17.375" style="195" customWidth="1"/>
    <col min="776" max="776" width="13.75" style="195" customWidth="1"/>
    <col min="777" max="1024" width="9" style="195" customWidth="1"/>
    <col min="1025" max="1025" width="47.5" style="195" customWidth="1"/>
    <col min="1026" max="1027" width="3.125" style="195" customWidth="1"/>
    <col min="1028" max="1028" width="23.625" style="195" customWidth="1"/>
    <col min="1029" max="1029" width="10.375" style="195" customWidth="1"/>
    <col min="1030" max="1030" width="7.5" style="195" customWidth="1"/>
    <col min="1031" max="1031" width="17.375" style="195" customWidth="1"/>
    <col min="1032" max="1032" width="13.75" style="195" customWidth="1"/>
    <col min="1033" max="1280" width="9" style="195" customWidth="1"/>
    <col min="1281" max="1281" width="47.5" style="195" customWidth="1"/>
    <col min="1282" max="1283" width="3.125" style="195" customWidth="1"/>
    <col min="1284" max="1284" width="23.625" style="195" customWidth="1"/>
    <col min="1285" max="1285" width="10.375" style="195" customWidth="1"/>
    <col min="1286" max="1286" width="7.5" style="195" customWidth="1"/>
    <col min="1287" max="1287" width="17.375" style="195" customWidth="1"/>
    <col min="1288" max="1288" width="13.75" style="195" customWidth="1"/>
    <col min="1289" max="1536" width="9" style="195" customWidth="1"/>
    <col min="1537" max="1537" width="47.5" style="195" customWidth="1"/>
    <col min="1538" max="1539" width="3.125" style="195" customWidth="1"/>
    <col min="1540" max="1540" width="23.625" style="195" customWidth="1"/>
    <col min="1541" max="1541" width="10.375" style="195" customWidth="1"/>
    <col min="1542" max="1542" width="7.5" style="195" customWidth="1"/>
    <col min="1543" max="1543" width="17.375" style="195" customWidth="1"/>
    <col min="1544" max="1544" width="13.75" style="195" customWidth="1"/>
    <col min="1545" max="1792" width="9" style="195" customWidth="1"/>
    <col min="1793" max="1793" width="47.5" style="195" customWidth="1"/>
    <col min="1794" max="1795" width="3.125" style="195" customWidth="1"/>
    <col min="1796" max="1796" width="23.625" style="195" customWidth="1"/>
    <col min="1797" max="1797" width="10.375" style="195" customWidth="1"/>
    <col min="1798" max="1798" width="7.5" style="195" customWidth="1"/>
    <col min="1799" max="1799" width="17.375" style="195" customWidth="1"/>
    <col min="1800" max="1800" width="13.75" style="195" customWidth="1"/>
    <col min="1801" max="2048" width="9" style="195" customWidth="1"/>
    <col min="2049" max="2049" width="47.5" style="195" customWidth="1"/>
    <col min="2050" max="2051" width="3.125" style="195" customWidth="1"/>
    <col min="2052" max="2052" width="23.625" style="195" customWidth="1"/>
    <col min="2053" max="2053" width="10.375" style="195" customWidth="1"/>
    <col min="2054" max="2054" width="7.5" style="195" customWidth="1"/>
    <col min="2055" max="2055" width="17.375" style="195" customWidth="1"/>
    <col min="2056" max="2056" width="13.75" style="195" customWidth="1"/>
    <col min="2057" max="2304" width="9" style="195" customWidth="1"/>
    <col min="2305" max="2305" width="47.5" style="195" customWidth="1"/>
    <col min="2306" max="2307" width="3.125" style="195" customWidth="1"/>
    <col min="2308" max="2308" width="23.625" style="195" customWidth="1"/>
    <col min="2309" max="2309" width="10.375" style="195" customWidth="1"/>
    <col min="2310" max="2310" width="7.5" style="195" customWidth="1"/>
    <col min="2311" max="2311" width="17.375" style="195" customWidth="1"/>
    <col min="2312" max="2312" width="13.75" style="195" customWidth="1"/>
    <col min="2313" max="2560" width="9" style="195" customWidth="1"/>
    <col min="2561" max="2561" width="47.5" style="195" customWidth="1"/>
    <col min="2562" max="2563" width="3.125" style="195" customWidth="1"/>
    <col min="2564" max="2564" width="23.625" style="195" customWidth="1"/>
    <col min="2565" max="2565" width="10.375" style="195" customWidth="1"/>
    <col min="2566" max="2566" width="7.5" style="195" customWidth="1"/>
    <col min="2567" max="2567" width="17.375" style="195" customWidth="1"/>
    <col min="2568" max="2568" width="13.75" style="195" customWidth="1"/>
    <col min="2569" max="2816" width="9" style="195" customWidth="1"/>
    <col min="2817" max="2817" width="47.5" style="195" customWidth="1"/>
    <col min="2818" max="2819" width="3.125" style="195" customWidth="1"/>
    <col min="2820" max="2820" width="23.625" style="195" customWidth="1"/>
    <col min="2821" max="2821" width="10.375" style="195" customWidth="1"/>
    <col min="2822" max="2822" width="7.5" style="195" customWidth="1"/>
    <col min="2823" max="2823" width="17.375" style="195" customWidth="1"/>
    <col min="2824" max="2824" width="13.75" style="195" customWidth="1"/>
    <col min="2825" max="3072" width="9" style="195" customWidth="1"/>
    <col min="3073" max="3073" width="47.5" style="195" customWidth="1"/>
    <col min="3074" max="3075" width="3.125" style="195" customWidth="1"/>
    <col min="3076" max="3076" width="23.625" style="195" customWidth="1"/>
    <col min="3077" max="3077" width="10.375" style="195" customWidth="1"/>
    <col min="3078" max="3078" width="7.5" style="195" customWidth="1"/>
    <col min="3079" max="3079" width="17.375" style="195" customWidth="1"/>
    <col min="3080" max="3080" width="13.75" style="195" customWidth="1"/>
    <col min="3081" max="3328" width="9" style="195" customWidth="1"/>
    <col min="3329" max="3329" width="47.5" style="195" customWidth="1"/>
    <col min="3330" max="3331" width="3.125" style="195" customWidth="1"/>
    <col min="3332" max="3332" width="23.625" style="195" customWidth="1"/>
    <col min="3333" max="3333" width="10.375" style="195" customWidth="1"/>
    <col min="3334" max="3334" width="7.5" style="195" customWidth="1"/>
    <col min="3335" max="3335" width="17.375" style="195" customWidth="1"/>
    <col min="3336" max="3336" width="13.75" style="195" customWidth="1"/>
    <col min="3337" max="3584" width="9" style="195" customWidth="1"/>
    <col min="3585" max="3585" width="47.5" style="195" customWidth="1"/>
    <col min="3586" max="3587" width="3.125" style="195" customWidth="1"/>
    <col min="3588" max="3588" width="23.625" style="195" customWidth="1"/>
    <col min="3589" max="3589" width="10.375" style="195" customWidth="1"/>
    <col min="3590" max="3590" width="7.5" style="195" customWidth="1"/>
    <col min="3591" max="3591" width="17.375" style="195" customWidth="1"/>
    <col min="3592" max="3592" width="13.75" style="195" customWidth="1"/>
    <col min="3593" max="3840" width="9" style="195" customWidth="1"/>
    <col min="3841" max="3841" width="47.5" style="195" customWidth="1"/>
    <col min="3842" max="3843" width="3.125" style="195" customWidth="1"/>
    <col min="3844" max="3844" width="23.625" style="195" customWidth="1"/>
    <col min="3845" max="3845" width="10.375" style="195" customWidth="1"/>
    <col min="3846" max="3846" width="7.5" style="195" customWidth="1"/>
    <col min="3847" max="3847" width="17.375" style="195" customWidth="1"/>
    <col min="3848" max="3848" width="13.75" style="195" customWidth="1"/>
    <col min="3849" max="4096" width="9" style="195" customWidth="1"/>
    <col min="4097" max="4097" width="47.5" style="195" customWidth="1"/>
    <col min="4098" max="4099" width="3.125" style="195" customWidth="1"/>
    <col min="4100" max="4100" width="23.625" style="195" customWidth="1"/>
    <col min="4101" max="4101" width="10.375" style="195" customWidth="1"/>
    <col min="4102" max="4102" width="7.5" style="195" customWidth="1"/>
    <col min="4103" max="4103" width="17.375" style="195" customWidth="1"/>
    <col min="4104" max="4104" width="13.75" style="195" customWidth="1"/>
    <col min="4105" max="4352" width="9" style="195" customWidth="1"/>
    <col min="4353" max="4353" width="47.5" style="195" customWidth="1"/>
    <col min="4354" max="4355" width="3.125" style="195" customWidth="1"/>
    <col min="4356" max="4356" width="23.625" style="195" customWidth="1"/>
    <col min="4357" max="4357" width="10.375" style="195" customWidth="1"/>
    <col min="4358" max="4358" width="7.5" style="195" customWidth="1"/>
    <col min="4359" max="4359" width="17.375" style="195" customWidth="1"/>
    <col min="4360" max="4360" width="13.75" style="195" customWidth="1"/>
    <col min="4361" max="4608" width="9" style="195" customWidth="1"/>
    <col min="4609" max="4609" width="47.5" style="195" customWidth="1"/>
    <col min="4610" max="4611" width="3.125" style="195" customWidth="1"/>
    <col min="4612" max="4612" width="23.625" style="195" customWidth="1"/>
    <col min="4613" max="4613" width="10.375" style="195" customWidth="1"/>
    <col min="4614" max="4614" width="7.5" style="195" customWidth="1"/>
    <col min="4615" max="4615" width="17.375" style="195" customWidth="1"/>
    <col min="4616" max="4616" width="13.75" style="195" customWidth="1"/>
    <col min="4617" max="4864" width="9" style="195" customWidth="1"/>
    <col min="4865" max="4865" width="47.5" style="195" customWidth="1"/>
    <col min="4866" max="4867" width="3.125" style="195" customWidth="1"/>
    <col min="4868" max="4868" width="23.625" style="195" customWidth="1"/>
    <col min="4869" max="4869" width="10.375" style="195" customWidth="1"/>
    <col min="4870" max="4870" width="7.5" style="195" customWidth="1"/>
    <col min="4871" max="4871" width="17.375" style="195" customWidth="1"/>
    <col min="4872" max="4872" width="13.75" style="195" customWidth="1"/>
    <col min="4873" max="5120" width="9" style="195" customWidth="1"/>
    <col min="5121" max="5121" width="47.5" style="195" customWidth="1"/>
    <col min="5122" max="5123" width="3.125" style="195" customWidth="1"/>
    <col min="5124" max="5124" width="23.625" style="195" customWidth="1"/>
    <col min="5125" max="5125" width="10.375" style="195" customWidth="1"/>
    <col min="5126" max="5126" width="7.5" style="195" customWidth="1"/>
    <col min="5127" max="5127" width="17.375" style="195" customWidth="1"/>
    <col min="5128" max="5128" width="13.75" style="195" customWidth="1"/>
    <col min="5129" max="5376" width="9" style="195" customWidth="1"/>
    <col min="5377" max="5377" width="47.5" style="195" customWidth="1"/>
    <col min="5378" max="5379" width="3.125" style="195" customWidth="1"/>
    <col min="5380" max="5380" width="23.625" style="195" customWidth="1"/>
    <col min="5381" max="5381" width="10.375" style="195" customWidth="1"/>
    <col min="5382" max="5382" width="7.5" style="195" customWidth="1"/>
    <col min="5383" max="5383" width="17.375" style="195" customWidth="1"/>
    <col min="5384" max="5384" width="13.75" style="195" customWidth="1"/>
    <col min="5385" max="5632" width="9" style="195" customWidth="1"/>
    <col min="5633" max="5633" width="47.5" style="195" customWidth="1"/>
    <col min="5634" max="5635" width="3.125" style="195" customWidth="1"/>
    <col min="5636" max="5636" width="23.625" style="195" customWidth="1"/>
    <col min="5637" max="5637" width="10.375" style="195" customWidth="1"/>
    <col min="5638" max="5638" width="7.5" style="195" customWidth="1"/>
    <col min="5639" max="5639" width="17.375" style="195" customWidth="1"/>
    <col min="5640" max="5640" width="13.75" style="195" customWidth="1"/>
    <col min="5641" max="5888" width="9" style="195" customWidth="1"/>
    <col min="5889" max="5889" width="47.5" style="195" customWidth="1"/>
    <col min="5890" max="5891" width="3.125" style="195" customWidth="1"/>
    <col min="5892" max="5892" width="23.625" style="195" customWidth="1"/>
    <col min="5893" max="5893" width="10.375" style="195" customWidth="1"/>
    <col min="5894" max="5894" width="7.5" style="195" customWidth="1"/>
    <col min="5895" max="5895" width="17.375" style="195" customWidth="1"/>
    <col min="5896" max="5896" width="13.75" style="195" customWidth="1"/>
    <col min="5897" max="6144" width="9" style="195" customWidth="1"/>
    <col min="6145" max="6145" width="47.5" style="195" customWidth="1"/>
    <col min="6146" max="6147" width="3.125" style="195" customWidth="1"/>
    <col min="6148" max="6148" width="23.625" style="195" customWidth="1"/>
    <col min="6149" max="6149" width="10.375" style="195" customWidth="1"/>
    <col min="6150" max="6150" width="7.5" style="195" customWidth="1"/>
    <col min="6151" max="6151" width="17.375" style="195" customWidth="1"/>
    <col min="6152" max="6152" width="13.75" style="195" customWidth="1"/>
    <col min="6153" max="6400" width="9" style="195" customWidth="1"/>
    <col min="6401" max="6401" width="47.5" style="195" customWidth="1"/>
    <col min="6402" max="6403" width="3.125" style="195" customWidth="1"/>
    <col min="6404" max="6404" width="23.625" style="195" customWidth="1"/>
    <col min="6405" max="6405" width="10.375" style="195" customWidth="1"/>
    <col min="6406" max="6406" width="7.5" style="195" customWidth="1"/>
    <col min="6407" max="6407" width="17.375" style="195" customWidth="1"/>
    <col min="6408" max="6408" width="13.75" style="195" customWidth="1"/>
    <col min="6409" max="6656" width="9" style="195" customWidth="1"/>
    <col min="6657" max="6657" width="47.5" style="195" customWidth="1"/>
    <col min="6658" max="6659" width="3.125" style="195" customWidth="1"/>
    <col min="6660" max="6660" width="23.625" style="195" customWidth="1"/>
    <col min="6661" max="6661" width="10.375" style="195" customWidth="1"/>
    <col min="6662" max="6662" width="7.5" style="195" customWidth="1"/>
    <col min="6663" max="6663" width="17.375" style="195" customWidth="1"/>
    <col min="6664" max="6664" width="13.75" style="195" customWidth="1"/>
    <col min="6665" max="6912" width="9" style="195" customWidth="1"/>
    <col min="6913" max="6913" width="47.5" style="195" customWidth="1"/>
    <col min="6914" max="6915" width="3.125" style="195" customWidth="1"/>
    <col min="6916" max="6916" width="23.625" style="195" customWidth="1"/>
    <col min="6917" max="6917" width="10.375" style="195" customWidth="1"/>
    <col min="6918" max="6918" width="7.5" style="195" customWidth="1"/>
    <col min="6919" max="6919" width="17.375" style="195" customWidth="1"/>
    <col min="6920" max="6920" width="13.75" style="195" customWidth="1"/>
    <col min="6921" max="7168" width="9" style="195" customWidth="1"/>
    <col min="7169" max="7169" width="47.5" style="195" customWidth="1"/>
    <col min="7170" max="7171" width="3.125" style="195" customWidth="1"/>
    <col min="7172" max="7172" width="23.625" style="195" customWidth="1"/>
    <col min="7173" max="7173" width="10.375" style="195" customWidth="1"/>
    <col min="7174" max="7174" width="7.5" style="195" customWidth="1"/>
    <col min="7175" max="7175" width="17.375" style="195" customWidth="1"/>
    <col min="7176" max="7176" width="13.75" style="195" customWidth="1"/>
    <col min="7177" max="7424" width="9" style="195" customWidth="1"/>
    <col min="7425" max="7425" width="47.5" style="195" customWidth="1"/>
    <col min="7426" max="7427" width="3.125" style="195" customWidth="1"/>
    <col min="7428" max="7428" width="23.625" style="195" customWidth="1"/>
    <col min="7429" max="7429" width="10.375" style="195" customWidth="1"/>
    <col min="7430" max="7430" width="7.5" style="195" customWidth="1"/>
    <col min="7431" max="7431" width="17.375" style="195" customWidth="1"/>
    <col min="7432" max="7432" width="13.75" style="195" customWidth="1"/>
    <col min="7433" max="7680" width="9" style="195" customWidth="1"/>
    <col min="7681" max="7681" width="47.5" style="195" customWidth="1"/>
    <col min="7682" max="7683" width="3.125" style="195" customWidth="1"/>
    <col min="7684" max="7684" width="23.625" style="195" customWidth="1"/>
    <col min="7685" max="7685" width="10.375" style="195" customWidth="1"/>
    <col min="7686" max="7686" width="7.5" style="195" customWidth="1"/>
    <col min="7687" max="7687" width="17.375" style="195" customWidth="1"/>
    <col min="7688" max="7688" width="13.75" style="195" customWidth="1"/>
    <col min="7689" max="7936" width="9" style="195" customWidth="1"/>
    <col min="7937" max="7937" width="47.5" style="195" customWidth="1"/>
    <col min="7938" max="7939" width="3.125" style="195" customWidth="1"/>
    <col min="7940" max="7940" width="23.625" style="195" customWidth="1"/>
    <col min="7941" max="7941" width="10.375" style="195" customWidth="1"/>
    <col min="7942" max="7942" width="7.5" style="195" customWidth="1"/>
    <col min="7943" max="7943" width="17.375" style="195" customWidth="1"/>
    <col min="7944" max="7944" width="13.75" style="195" customWidth="1"/>
    <col min="7945" max="8192" width="9" style="195" customWidth="1"/>
    <col min="8193" max="8193" width="47.5" style="195" customWidth="1"/>
    <col min="8194" max="8195" width="3.125" style="195" customWidth="1"/>
    <col min="8196" max="8196" width="23.625" style="195" customWidth="1"/>
    <col min="8197" max="8197" width="10.375" style="195" customWidth="1"/>
    <col min="8198" max="8198" width="7.5" style="195" customWidth="1"/>
    <col min="8199" max="8199" width="17.375" style="195" customWidth="1"/>
    <col min="8200" max="8200" width="13.75" style="195" customWidth="1"/>
    <col min="8201" max="8448" width="9" style="195" customWidth="1"/>
    <col min="8449" max="8449" width="47.5" style="195" customWidth="1"/>
    <col min="8450" max="8451" width="3.125" style="195" customWidth="1"/>
    <col min="8452" max="8452" width="23.625" style="195" customWidth="1"/>
    <col min="8453" max="8453" width="10.375" style="195" customWidth="1"/>
    <col min="8454" max="8454" width="7.5" style="195" customWidth="1"/>
    <col min="8455" max="8455" width="17.375" style="195" customWidth="1"/>
    <col min="8456" max="8456" width="13.75" style="195" customWidth="1"/>
    <col min="8457" max="8704" width="9" style="195" customWidth="1"/>
    <col min="8705" max="8705" width="47.5" style="195" customWidth="1"/>
    <col min="8706" max="8707" width="3.125" style="195" customWidth="1"/>
    <col min="8708" max="8708" width="23.625" style="195" customWidth="1"/>
    <col min="8709" max="8709" width="10.375" style="195" customWidth="1"/>
    <col min="8710" max="8710" width="7.5" style="195" customWidth="1"/>
    <col min="8711" max="8711" width="17.375" style="195" customWidth="1"/>
    <col min="8712" max="8712" width="13.75" style="195" customWidth="1"/>
    <col min="8713" max="8960" width="9" style="195" customWidth="1"/>
    <col min="8961" max="8961" width="47.5" style="195" customWidth="1"/>
    <col min="8962" max="8963" width="3.125" style="195" customWidth="1"/>
    <col min="8964" max="8964" width="23.625" style="195" customWidth="1"/>
    <col min="8965" max="8965" width="10.375" style="195" customWidth="1"/>
    <col min="8966" max="8966" width="7.5" style="195" customWidth="1"/>
    <col min="8967" max="8967" width="17.375" style="195" customWidth="1"/>
    <col min="8968" max="8968" width="13.75" style="195" customWidth="1"/>
    <col min="8969" max="9216" width="9" style="195" customWidth="1"/>
    <col min="9217" max="9217" width="47.5" style="195" customWidth="1"/>
    <col min="9218" max="9219" width="3.125" style="195" customWidth="1"/>
    <col min="9220" max="9220" width="23.625" style="195" customWidth="1"/>
    <col min="9221" max="9221" width="10.375" style="195" customWidth="1"/>
    <col min="9222" max="9222" width="7.5" style="195" customWidth="1"/>
    <col min="9223" max="9223" width="17.375" style="195" customWidth="1"/>
    <col min="9224" max="9224" width="13.75" style="195" customWidth="1"/>
    <col min="9225" max="9472" width="9" style="195" customWidth="1"/>
    <col min="9473" max="9473" width="47.5" style="195" customWidth="1"/>
    <col min="9474" max="9475" width="3.125" style="195" customWidth="1"/>
    <col min="9476" max="9476" width="23.625" style="195" customWidth="1"/>
    <col min="9477" max="9477" width="10.375" style="195" customWidth="1"/>
    <col min="9478" max="9478" width="7.5" style="195" customWidth="1"/>
    <col min="9479" max="9479" width="17.375" style="195" customWidth="1"/>
    <col min="9480" max="9480" width="13.75" style="195" customWidth="1"/>
    <col min="9481" max="9728" width="9" style="195" customWidth="1"/>
    <col min="9729" max="9729" width="47.5" style="195" customWidth="1"/>
    <col min="9730" max="9731" width="3.125" style="195" customWidth="1"/>
    <col min="9732" max="9732" width="23.625" style="195" customWidth="1"/>
    <col min="9733" max="9733" width="10.375" style="195" customWidth="1"/>
    <col min="9734" max="9734" width="7.5" style="195" customWidth="1"/>
    <col min="9735" max="9735" width="17.375" style="195" customWidth="1"/>
    <col min="9736" max="9736" width="13.75" style="195" customWidth="1"/>
    <col min="9737" max="9984" width="9" style="195" customWidth="1"/>
    <col min="9985" max="9985" width="47.5" style="195" customWidth="1"/>
    <col min="9986" max="9987" width="3.125" style="195" customWidth="1"/>
    <col min="9988" max="9988" width="23.625" style="195" customWidth="1"/>
    <col min="9989" max="9989" width="10.375" style="195" customWidth="1"/>
    <col min="9990" max="9990" width="7.5" style="195" customWidth="1"/>
    <col min="9991" max="9991" width="17.375" style="195" customWidth="1"/>
    <col min="9992" max="9992" width="13.75" style="195" customWidth="1"/>
    <col min="9993" max="10240" width="9" style="195" customWidth="1"/>
    <col min="10241" max="10241" width="47.5" style="195" customWidth="1"/>
    <col min="10242" max="10243" width="3.125" style="195" customWidth="1"/>
    <col min="10244" max="10244" width="23.625" style="195" customWidth="1"/>
    <col min="10245" max="10245" width="10.375" style="195" customWidth="1"/>
    <col min="10246" max="10246" width="7.5" style="195" customWidth="1"/>
    <col min="10247" max="10247" width="17.375" style="195" customWidth="1"/>
    <col min="10248" max="10248" width="13.75" style="195" customWidth="1"/>
    <col min="10249" max="10496" width="9" style="195" customWidth="1"/>
    <col min="10497" max="10497" width="47.5" style="195" customWidth="1"/>
    <col min="10498" max="10499" width="3.125" style="195" customWidth="1"/>
    <col min="10500" max="10500" width="23.625" style="195" customWidth="1"/>
    <col min="10501" max="10501" width="10.375" style="195" customWidth="1"/>
    <col min="10502" max="10502" width="7.5" style="195" customWidth="1"/>
    <col min="10503" max="10503" width="17.375" style="195" customWidth="1"/>
    <col min="10504" max="10504" width="13.75" style="195" customWidth="1"/>
    <col min="10505" max="10752" width="9" style="195" customWidth="1"/>
    <col min="10753" max="10753" width="47.5" style="195" customWidth="1"/>
    <col min="10754" max="10755" width="3.125" style="195" customWidth="1"/>
    <col min="10756" max="10756" width="23.625" style="195" customWidth="1"/>
    <col min="10757" max="10757" width="10.375" style="195" customWidth="1"/>
    <col min="10758" max="10758" width="7.5" style="195" customWidth="1"/>
    <col min="10759" max="10759" width="17.375" style="195" customWidth="1"/>
    <col min="10760" max="10760" width="13.75" style="195" customWidth="1"/>
    <col min="10761" max="11008" width="9" style="195" customWidth="1"/>
    <col min="11009" max="11009" width="47.5" style="195" customWidth="1"/>
    <col min="11010" max="11011" width="3.125" style="195" customWidth="1"/>
    <col min="11012" max="11012" width="23.625" style="195" customWidth="1"/>
    <col min="11013" max="11013" width="10.375" style="195" customWidth="1"/>
    <col min="11014" max="11014" width="7.5" style="195" customWidth="1"/>
    <col min="11015" max="11015" width="17.375" style="195" customWidth="1"/>
    <col min="11016" max="11016" width="13.75" style="195" customWidth="1"/>
    <col min="11017" max="11264" width="9" style="195" customWidth="1"/>
    <col min="11265" max="11265" width="47.5" style="195" customWidth="1"/>
    <col min="11266" max="11267" width="3.125" style="195" customWidth="1"/>
    <col min="11268" max="11268" width="23.625" style="195" customWidth="1"/>
    <col min="11269" max="11269" width="10.375" style="195" customWidth="1"/>
    <col min="11270" max="11270" width="7.5" style="195" customWidth="1"/>
    <col min="11271" max="11271" width="17.375" style="195" customWidth="1"/>
    <col min="11272" max="11272" width="13.75" style="195" customWidth="1"/>
    <col min="11273" max="11520" width="9" style="195" customWidth="1"/>
    <col min="11521" max="11521" width="47.5" style="195" customWidth="1"/>
    <col min="11522" max="11523" width="3.125" style="195" customWidth="1"/>
    <col min="11524" max="11524" width="23.625" style="195" customWidth="1"/>
    <col min="11525" max="11525" width="10.375" style="195" customWidth="1"/>
    <col min="11526" max="11526" width="7.5" style="195" customWidth="1"/>
    <col min="11527" max="11527" width="17.375" style="195" customWidth="1"/>
    <col min="11528" max="11528" width="13.75" style="195" customWidth="1"/>
    <col min="11529" max="11776" width="9" style="195" customWidth="1"/>
    <col min="11777" max="11777" width="47.5" style="195" customWidth="1"/>
    <col min="11778" max="11779" width="3.125" style="195" customWidth="1"/>
    <col min="11780" max="11780" width="23.625" style="195" customWidth="1"/>
    <col min="11781" max="11781" width="10.375" style="195" customWidth="1"/>
    <col min="11782" max="11782" width="7.5" style="195" customWidth="1"/>
    <col min="11783" max="11783" width="17.375" style="195" customWidth="1"/>
    <col min="11784" max="11784" width="13.75" style="195" customWidth="1"/>
    <col min="11785" max="12032" width="9" style="195" customWidth="1"/>
    <col min="12033" max="12033" width="47.5" style="195" customWidth="1"/>
    <col min="12034" max="12035" width="3.125" style="195" customWidth="1"/>
    <col min="12036" max="12036" width="23.625" style="195" customWidth="1"/>
    <col min="12037" max="12037" width="10.375" style="195" customWidth="1"/>
    <col min="12038" max="12038" width="7.5" style="195" customWidth="1"/>
    <col min="12039" max="12039" width="17.375" style="195" customWidth="1"/>
    <col min="12040" max="12040" width="13.75" style="195" customWidth="1"/>
    <col min="12041" max="12288" width="9" style="195" customWidth="1"/>
    <col min="12289" max="12289" width="47.5" style="195" customWidth="1"/>
    <col min="12290" max="12291" width="3.125" style="195" customWidth="1"/>
    <col min="12292" max="12292" width="23.625" style="195" customWidth="1"/>
    <col min="12293" max="12293" width="10.375" style="195" customWidth="1"/>
    <col min="12294" max="12294" width="7.5" style="195" customWidth="1"/>
    <col min="12295" max="12295" width="17.375" style="195" customWidth="1"/>
    <col min="12296" max="12296" width="13.75" style="195" customWidth="1"/>
    <col min="12297" max="12544" width="9" style="195" customWidth="1"/>
    <col min="12545" max="12545" width="47.5" style="195" customWidth="1"/>
    <col min="12546" max="12547" width="3.125" style="195" customWidth="1"/>
    <col min="12548" max="12548" width="23.625" style="195" customWidth="1"/>
    <col min="12549" max="12549" width="10.375" style="195" customWidth="1"/>
    <col min="12550" max="12550" width="7.5" style="195" customWidth="1"/>
    <col min="12551" max="12551" width="17.375" style="195" customWidth="1"/>
    <col min="12552" max="12552" width="13.75" style="195" customWidth="1"/>
    <col min="12553" max="12800" width="9" style="195" customWidth="1"/>
    <col min="12801" max="12801" width="47.5" style="195" customWidth="1"/>
    <col min="12802" max="12803" width="3.125" style="195" customWidth="1"/>
    <col min="12804" max="12804" width="23.625" style="195" customWidth="1"/>
    <col min="12805" max="12805" width="10.375" style="195" customWidth="1"/>
    <col min="12806" max="12806" width="7.5" style="195" customWidth="1"/>
    <col min="12807" max="12807" width="17.375" style="195" customWidth="1"/>
    <col min="12808" max="12808" width="13.75" style="195" customWidth="1"/>
    <col min="12809" max="13056" width="9" style="195" customWidth="1"/>
    <col min="13057" max="13057" width="47.5" style="195" customWidth="1"/>
    <col min="13058" max="13059" width="3.125" style="195" customWidth="1"/>
    <col min="13060" max="13060" width="23.625" style="195" customWidth="1"/>
    <col min="13061" max="13061" width="10.375" style="195" customWidth="1"/>
    <col min="13062" max="13062" width="7.5" style="195" customWidth="1"/>
    <col min="13063" max="13063" width="17.375" style="195" customWidth="1"/>
    <col min="13064" max="13064" width="13.75" style="195" customWidth="1"/>
    <col min="13065" max="13312" width="9" style="195" customWidth="1"/>
    <col min="13313" max="13313" width="47.5" style="195" customWidth="1"/>
    <col min="13314" max="13315" width="3.125" style="195" customWidth="1"/>
    <col min="13316" max="13316" width="23.625" style="195" customWidth="1"/>
    <col min="13317" max="13317" width="10.375" style="195" customWidth="1"/>
    <col min="13318" max="13318" width="7.5" style="195" customWidth="1"/>
    <col min="13319" max="13319" width="17.375" style="195" customWidth="1"/>
    <col min="13320" max="13320" width="13.75" style="195" customWidth="1"/>
    <col min="13321" max="13568" width="9" style="195" customWidth="1"/>
    <col min="13569" max="13569" width="47.5" style="195" customWidth="1"/>
    <col min="13570" max="13571" width="3.125" style="195" customWidth="1"/>
    <col min="13572" max="13572" width="23.625" style="195" customWidth="1"/>
    <col min="13573" max="13573" width="10.375" style="195" customWidth="1"/>
    <col min="13574" max="13574" width="7.5" style="195" customWidth="1"/>
    <col min="13575" max="13575" width="17.375" style="195" customWidth="1"/>
    <col min="13576" max="13576" width="13.75" style="195" customWidth="1"/>
    <col min="13577" max="13824" width="9" style="195" customWidth="1"/>
    <col min="13825" max="13825" width="47.5" style="195" customWidth="1"/>
    <col min="13826" max="13827" width="3.125" style="195" customWidth="1"/>
    <col min="13828" max="13828" width="23.625" style="195" customWidth="1"/>
    <col min="13829" max="13829" width="10.375" style="195" customWidth="1"/>
    <col min="13830" max="13830" width="7.5" style="195" customWidth="1"/>
    <col min="13831" max="13831" width="17.375" style="195" customWidth="1"/>
    <col min="13832" max="13832" width="13.75" style="195" customWidth="1"/>
    <col min="13833" max="14080" width="9" style="195" customWidth="1"/>
    <col min="14081" max="14081" width="47.5" style="195" customWidth="1"/>
    <col min="14082" max="14083" width="3.125" style="195" customWidth="1"/>
    <col min="14084" max="14084" width="23.625" style="195" customWidth="1"/>
    <col min="14085" max="14085" width="10.375" style="195" customWidth="1"/>
    <col min="14086" max="14086" width="7.5" style="195" customWidth="1"/>
    <col min="14087" max="14087" width="17.375" style="195" customWidth="1"/>
    <col min="14088" max="14088" width="13.75" style="195" customWidth="1"/>
    <col min="14089" max="14336" width="9" style="195" customWidth="1"/>
    <col min="14337" max="14337" width="47.5" style="195" customWidth="1"/>
    <col min="14338" max="14339" width="3.125" style="195" customWidth="1"/>
    <col min="14340" max="14340" width="23.625" style="195" customWidth="1"/>
    <col min="14341" max="14341" width="10.375" style="195" customWidth="1"/>
    <col min="14342" max="14342" width="7.5" style="195" customWidth="1"/>
    <col min="14343" max="14343" width="17.375" style="195" customWidth="1"/>
    <col min="14344" max="14344" width="13.75" style="195" customWidth="1"/>
    <col min="14345" max="14592" width="9" style="195" customWidth="1"/>
    <col min="14593" max="14593" width="47.5" style="195" customWidth="1"/>
    <col min="14594" max="14595" width="3.125" style="195" customWidth="1"/>
    <col min="14596" max="14596" width="23.625" style="195" customWidth="1"/>
    <col min="14597" max="14597" width="10.375" style="195" customWidth="1"/>
    <col min="14598" max="14598" width="7.5" style="195" customWidth="1"/>
    <col min="14599" max="14599" width="17.375" style="195" customWidth="1"/>
    <col min="14600" max="14600" width="13.75" style="195" customWidth="1"/>
    <col min="14601" max="14848" width="9" style="195" customWidth="1"/>
    <col min="14849" max="14849" width="47.5" style="195" customWidth="1"/>
    <col min="14850" max="14851" width="3.125" style="195" customWidth="1"/>
    <col min="14852" max="14852" width="23.625" style="195" customWidth="1"/>
    <col min="14853" max="14853" width="10.375" style="195" customWidth="1"/>
    <col min="14854" max="14854" width="7.5" style="195" customWidth="1"/>
    <col min="14855" max="14855" width="17.375" style="195" customWidth="1"/>
    <col min="14856" max="14856" width="13.75" style="195" customWidth="1"/>
    <col min="14857" max="15104" width="9" style="195" customWidth="1"/>
    <col min="15105" max="15105" width="47.5" style="195" customWidth="1"/>
    <col min="15106" max="15107" width="3.125" style="195" customWidth="1"/>
    <col min="15108" max="15108" width="23.625" style="195" customWidth="1"/>
    <col min="15109" max="15109" width="10.375" style="195" customWidth="1"/>
    <col min="15110" max="15110" width="7.5" style="195" customWidth="1"/>
    <col min="15111" max="15111" width="17.375" style="195" customWidth="1"/>
    <col min="15112" max="15112" width="13.75" style="195" customWidth="1"/>
    <col min="15113" max="15360" width="9" style="195" customWidth="1"/>
    <col min="15361" max="15361" width="47.5" style="195" customWidth="1"/>
    <col min="15362" max="15363" width="3.125" style="195" customWidth="1"/>
    <col min="15364" max="15364" width="23.625" style="195" customWidth="1"/>
    <col min="15365" max="15365" width="10.375" style="195" customWidth="1"/>
    <col min="15366" max="15366" width="7.5" style="195" customWidth="1"/>
    <col min="15367" max="15367" width="17.375" style="195" customWidth="1"/>
    <col min="15368" max="15368" width="13.75" style="195" customWidth="1"/>
    <col min="15369" max="15616" width="9" style="195" customWidth="1"/>
    <col min="15617" max="15617" width="47.5" style="195" customWidth="1"/>
    <col min="15618" max="15619" width="3.125" style="195" customWidth="1"/>
    <col min="15620" max="15620" width="23.625" style="195" customWidth="1"/>
    <col min="15621" max="15621" width="10.375" style="195" customWidth="1"/>
    <col min="15622" max="15622" width="7.5" style="195" customWidth="1"/>
    <col min="15623" max="15623" width="17.375" style="195" customWidth="1"/>
    <col min="15624" max="15624" width="13.75" style="195" customWidth="1"/>
    <col min="15625" max="15872" width="9" style="195" customWidth="1"/>
    <col min="15873" max="15873" width="47.5" style="195" customWidth="1"/>
    <col min="15874" max="15875" width="3.125" style="195" customWidth="1"/>
    <col min="15876" max="15876" width="23.625" style="195" customWidth="1"/>
    <col min="15877" max="15877" width="10.375" style="195" customWidth="1"/>
    <col min="15878" max="15878" width="7.5" style="195" customWidth="1"/>
    <col min="15879" max="15879" width="17.375" style="195" customWidth="1"/>
    <col min="15880" max="15880" width="13.75" style="195" customWidth="1"/>
    <col min="15881" max="16128" width="9" style="195" customWidth="1"/>
    <col min="16129" max="16129" width="47.5" style="195" customWidth="1"/>
    <col min="16130" max="16131" width="3.125" style="195" customWidth="1"/>
    <col min="16132" max="16132" width="23.625" style="195" customWidth="1"/>
    <col min="16133" max="16133" width="10.375" style="195" customWidth="1"/>
    <col min="16134" max="16134" width="7.5" style="195" customWidth="1"/>
    <col min="16135" max="16135" width="17.375" style="195" customWidth="1"/>
    <col min="16136" max="16136" width="13.75" style="195" customWidth="1"/>
    <col min="16137" max="16384" width="9" style="195" customWidth="1"/>
  </cols>
  <sheetData>
    <row r="1" spans="1:8" s="196" customFormat="1" ht="19.5" customHeight="1">
      <c r="D1" s="35" t="str">
        <f>HYPERLINK("#加算届出書一覧表!A1","目次へ戻る")</f>
        <v>目次へ戻る</v>
      </c>
    </row>
    <row r="2" spans="1:8" ht="20.100000000000001" customHeight="1">
      <c r="A2" s="197" t="s">
        <v>77</v>
      </c>
      <c r="B2" s="197"/>
      <c r="C2" s="197"/>
      <c r="D2" s="197"/>
      <c r="E2" s="197"/>
      <c r="F2" s="197"/>
      <c r="G2" s="197"/>
      <c r="H2" s="197"/>
    </row>
    <row r="3" spans="1:8" ht="20.100000000000001" customHeight="1">
      <c r="A3" s="198"/>
      <c r="B3" s="197"/>
      <c r="C3" s="197"/>
      <c r="D3" s="197"/>
      <c r="E3" s="197"/>
      <c r="F3" s="197"/>
      <c r="G3" s="230" t="s">
        <v>797</v>
      </c>
      <c r="H3" s="230"/>
    </row>
    <row r="4" spans="1:8" ht="20.100000000000001" customHeight="1">
      <c r="A4" s="198"/>
      <c r="B4" s="197"/>
      <c r="C4" s="197"/>
      <c r="D4" s="197"/>
      <c r="E4" s="197"/>
      <c r="F4" s="197"/>
      <c r="G4" s="230"/>
      <c r="H4" s="230"/>
    </row>
    <row r="5" spans="1:8" ht="20.100000000000001" customHeight="1">
      <c r="A5" s="246" t="s">
        <v>1039</v>
      </c>
      <c r="B5" s="249"/>
      <c r="C5" s="249"/>
      <c r="D5" s="249"/>
      <c r="E5" s="249"/>
      <c r="F5" s="249"/>
      <c r="G5" s="249"/>
      <c r="H5" s="249"/>
    </row>
    <row r="6" spans="1:8" ht="20.100000000000001" customHeight="1">
      <c r="A6" s="200"/>
      <c r="B6" s="200"/>
      <c r="C6" s="200"/>
      <c r="D6" s="200"/>
      <c r="E6" s="200"/>
      <c r="F6" s="200"/>
      <c r="G6" s="200"/>
      <c r="H6" s="200"/>
    </row>
    <row r="7" spans="1:8" ht="39.950000000000003" customHeight="1">
      <c r="A7" s="201" t="s">
        <v>588</v>
      </c>
      <c r="B7" s="214"/>
      <c r="C7" s="222"/>
      <c r="D7" s="222"/>
      <c r="E7" s="222"/>
      <c r="F7" s="222"/>
      <c r="G7" s="222"/>
      <c r="H7" s="237"/>
    </row>
    <row r="8" spans="1:8" ht="39.950000000000003" customHeight="1">
      <c r="A8" s="247" t="s">
        <v>958</v>
      </c>
      <c r="B8" s="215"/>
      <c r="C8" s="223"/>
      <c r="D8" s="223"/>
      <c r="E8" s="223"/>
      <c r="F8" s="223"/>
      <c r="G8" s="223"/>
      <c r="H8" s="238"/>
    </row>
    <row r="9" spans="1:8" ht="39.950000000000003" customHeight="1">
      <c r="A9" s="247" t="s">
        <v>960</v>
      </c>
      <c r="B9" s="215" t="s">
        <v>130</v>
      </c>
      <c r="C9" s="223"/>
      <c r="D9" s="223"/>
      <c r="E9" s="223"/>
      <c r="F9" s="223"/>
      <c r="G9" s="223"/>
      <c r="H9" s="238"/>
    </row>
    <row r="10" spans="1:8" ht="39.950000000000003" customHeight="1">
      <c r="A10" s="470" t="s">
        <v>1040</v>
      </c>
      <c r="B10" s="277" t="s">
        <v>1042</v>
      </c>
      <c r="C10" s="604"/>
      <c r="D10" s="604"/>
      <c r="E10" s="604"/>
      <c r="F10" s="604"/>
      <c r="G10" s="604"/>
      <c r="H10" s="286"/>
    </row>
    <row r="11" spans="1:8">
      <c r="A11" s="207" t="s">
        <v>851</v>
      </c>
      <c r="B11" s="647"/>
      <c r="C11" s="636"/>
      <c r="D11" s="636"/>
      <c r="E11" s="636"/>
      <c r="F11" s="636"/>
      <c r="G11" s="638"/>
      <c r="H11" s="242" t="s">
        <v>1042</v>
      </c>
    </row>
    <row r="12" spans="1:8">
      <c r="A12" s="645"/>
      <c r="B12" s="648"/>
      <c r="C12" s="212"/>
      <c r="D12" s="212"/>
      <c r="E12" s="212"/>
      <c r="F12" s="212"/>
      <c r="G12" s="650"/>
      <c r="H12" s="652"/>
    </row>
    <row r="13" spans="1:8" ht="53.1" customHeight="1">
      <c r="A13" s="645"/>
      <c r="B13" s="648"/>
      <c r="C13" s="212"/>
      <c r="D13" s="212"/>
      <c r="E13" s="212"/>
      <c r="F13" s="212"/>
      <c r="G13" s="650"/>
      <c r="H13" s="652"/>
    </row>
    <row r="14" spans="1:8" ht="53.1" customHeight="1">
      <c r="A14" s="645"/>
      <c r="B14" s="648"/>
      <c r="C14" s="212"/>
      <c r="D14" s="212"/>
      <c r="E14" s="212"/>
      <c r="F14" s="212"/>
      <c r="G14" s="650"/>
      <c r="H14" s="652"/>
    </row>
    <row r="15" spans="1:8">
      <c r="A15" s="645"/>
      <c r="B15" s="648"/>
      <c r="C15" s="212"/>
      <c r="D15" s="212"/>
      <c r="E15" s="212"/>
      <c r="F15" s="212"/>
      <c r="G15" s="650"/>
      <c r="H15" s="652"/>
    </row>
    <row r="16" spans="1:8">
      <c r="A16" s="210"/>
      <c r="B16" s="262"/>
      <c r="C16" s="649"/>
      <c r="D16" s="649"/>
      <c r="E16" s="649"/>
      <c r="F16" s="649"/>
      <c r="G16" s="651"/>
      <c r="H16" s="244"/>
    </row>
    <row r="17" spans="1:8">
      <c r="A17" s="197"/>
      <c r="B17" s="197"/>
      <c r="C17" s="197"/>
      <c r="D17" s="197"/>
      <c r="E17" s="197"/>
      <c r="F17" s="197"/>
      <c r="G17" s="197"/>
      <c r="H17" s="197"/>
    </row>
    <row r="18" spans="1:8" ht="52.5" customHeight="1">
      <c r="A18" s="211" t="s">
        <v>1043</v>
      </c>
      <c r="B18" s="212"/>
      <c r="C18" s="212"/>
      <c r="D18" s="212"/>
      <c r="E18" s="212"/>
      <c r="F18" s="212"/>
      <c r="G18" s="212"/>
      <c r="H18" s="212"/>
    </row>
    <row r="19" spans="1:8" ht="52.5" customHeight="1">
      <c r="A19" s="211" t="s">
        <v>421</v>
      </c>
      <c r="B19" s="212"/>
      <c r="C19" s="212"/>
      <c r="D19" s="212"/>
      <c r="E19" s="212"/>
      <c r="F19" s="212"/>
      <c r="G19" s="212"/>
      <c r="H19" s="212"/>
    </row>
    <row r="20" spans="1:8" ht="17.25" customHeight="1">
      <c r="A20" s="212"/>
      <c r="B20" s="212"/>
      <c r="C20" s="212"/>
      <c r="D20" s="212"/>
      <c r="E20" s="212"/>
      <c r="F20" s="212"/>
      <c r="G20" s="212"/>
      <c r="H20" s="212"/>
    </row>
    <row r="21" spans="1:8" ht="17.25" customHeight="1">
      <c r="A21" s="646"/>
      <c r="B21" s="646"/>
      <c r="C21" s="646"/>
      <c r="D21" s="646"/>
      <c r="E21" s="646"/>
      <c r="F21" s="646"/>
      <c r="G21" s="646"/>
      <c r="H21" s="646"/>
    </row>
    <row r="22" spans="1:8" ht="17.25" customHeight="1">
      <c r="A22" s="646"/>
      <c r="B22" s="646"/>
      <c r="C22" s="646"/>
      <c r="D22" s="646"/>
      <c r="E22" s="646"/>
      <c r="F22" s="646"/>
      <c r="G22" s="646"/>
      <c r="H22" s="646"/>
    </row>
    <row r="23" spans="1:8" ht="17.25" customHeight="1">
      <c r="A23" s="646"/>
      <c r="B23" s="646"/>
      <c r="C23" s="646"/>
      <c r="D23" s="646"/>
      <c r="E23" s="646"/>
      <c r="F23" s="646"/>
      <c r="G23" s="646"/>
      <c r="H23" s="646"/>
    </row>
    <row r="24" spans="1:8" ht="17.25" customHeight="1">
      <c r="A24" s="646"/>
      <c r="B24" s="646"/>
      <c r="C24" s="646"/>
      <c r="D24" s="646"/>
      <c r="E24" s="646"/>
      <c r="F24" s="646"/>
      <c r="G24" s="646"/>
      <c r="H24" s="646"/>
    </row>
    <row r="25" spans="1:8" ht="17.25" customHeight="1">
      <c r="A25" s="646"/>
      <c r="B25" s="646"/>
      <c r="C25" s="646"/>
      <c r="D25" s="646"/>
      <c r="E25" s="646"/>
      <c r="F25" s="646"/>
      <c r="G25" s="646"/>
      <c r="H25" s="646"/>
    </row>
    <row r="26" spans="1:8">
      <c r="A26" s="646"/>
      <c r="B26" s="646"/>
      <c r="C26" s="646"/>
      <c r="D26" s="646"/>
      <c r="E26" s="646"/>
      <c r="F26" s="646"/>
      <c r="G26" s="646"/>
      <c r="H26" s="646"/>
    </row>
    <row r="27" spans="1:8">
      <c r="A27" s="646"/>
      <c r="B27" s="646"/>
      <c r="C27" s="646"/>
      <c r="D27" s="646"/>
      <c r="E27" s="646"/>
      <c r="F27" s="646"/>
      <c r="G27" s="646"/>
      <c r="H27" s="646"/>
    </row>
    <row r="28" spans="1:8">
      <c r="A28" s="646"/>
      <c r="B28" s="646"/>
      <c r="C28" s="646"/>
      <c r="D28" s="646"/>
      <c r="E28" s="646"/>
      <c r="F28" s="646"/>
      <c r="G28" s="646"/>
      <c r="H28" s="646"/>
    </row>
  </sheetData>
  <customSheetViews>
    <customSheetView guid="{0E755BD3-6999-CD45-9159-A46609466F2A}" printArea="1" view="pageBreakPreview">
      <selection activeCell="J14" sqref="J14"/>
      <pageMargins left="0.7" right="0.7" top="0.75" bottom="0.75" header="0.3" footer="0.3"/>
      <pageSetup paperSize="9" scale="63" r:id="rId1"/>
    </customSheetView>
  </customSheetViews>
  <mergeCells count="16">
    <mergeCell ref="G3:H3"/>
    <mergeCell ref="A5:H5"/>
    <mergeCell ref="B7:H7"/>
    <mergeCell ref="B8:H8"/>
    <mergeCell ref="B9:H9"/>
    <mergeCell ref="B10:H10"/>
    <mergeCell ref="A18:H18"/>
    <mergeCell ref="A19:H19"/>
    <mergeCell ref="A20:H20"/>
    <mergeCell ref="A25:H25"/>
    <mergeCell ref="A26:H26"/>
    <mergeCell ref="A27:H27"/>
    <mergeCell ref="A28:H28"/>
    <mergeCell ref="A11:A16"/>
    <mergeCell ref="B11:G16"/>
    <mergeCell ref="H11:H16"/>
  </mergeCells>
  <phoneticPr fontId="19"/>
  <pageMargins left="0.7" right="0.7" top="0.75" bottom="0.75" header="0.3" footer="0.3"/>
  <pageSetup paperSize="9" scale="63" fitToWidth="1" fitToHeight="1" orientation="portrait" usePrinterDefaults="1"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Y99"/>
  <sheetViews>
    <sheetView view="pageBreakPreview" topLeftCell="A37" zoomScaleNormal="130" zoomScaleSheetLayoutView="100" workbookViewId="0">
      <selection activeCell="C58" sqref="C58:Y58"/>
    </sheetView>
  </sheetViews>
  <sheetFormatPr defaultColWidth="4" defaultRowHeight="13.5"/>
  <cols>
    <col min="1" max="2" width="2.625" style="23" customWidth="1"/>
    <col min="3" max="3" width="10.625" style="23" customWidth="1"/>
    <col min="4" max="8" width="4.625" style="23" customWidth="1"/>
    <col min="9" max="9" width="7.625" style="23" customWidth="1"/>
    <col min="10" max="18" width="4.625" style="23" customWidth="1"/>
    <col min="19" max="20" width="7.625" style="23" customWidth="1"/>
    <col min="21" max="24" width="4.625" style="23" customWidth="1"/>
    <col min="25" max="25" width="9.75" style="23" customWidth="1"/>
    <col min="26" max="26" width="2.625" style="23" customWidth="1"/>
    <col min="27" max="257" width="4" style="23"/>
    <col min="258" max="258" width="2.875" style="23" customWidth="1"/>
    <col min="259" max="259" width="2.375" style="23" customWidth="1"/>
    <col min="260" max="260" width="9.25" style="23" customWidth="1"/>
    <col min="261" max="265" width="4" style="23"/>
    <col min="266" max="266" width="7.375" style="23" customWidth="1"/>
    <col min="267" max="268" width="4" style="23"/>
    <col min="269" max="274" width="5.125" style="23" customWidth="1"/>
    <col min="275" max="275" width="4" style="23"/>
    <col min="276" max="277" width="6.75" style="23" customWidth="1"/>
    <col min="278" max="280" width="4" style="23"/>
    <col min="281" max="281" width="2.375" style="23" customWidth="1"/>
    <col min="282" max="282" width="3.375" style="23" customWidth="1"/>
    <col min="283" max="513" width="4" style="23"/>
    <col min="514" max="514" width="2.875" style="23" customWidth="1"/>
    <col min="515" max="515" width="2.375" style="23" customWidth="1"/>
    <col min="516" max="516" width="9.25" style="23" customWidth="1"/>
    <col min="517" max="521" width="4" style="23"/>
    <col min="522" max="522" width="7.375" style="23" customWidth="1"/>
    <col min="523" max="524" width="4" style="23"/>
    <col min="525" max="530" width="5.125" style="23" customWidth="1"/>
    <col min="531" max="531" width="4" style="23"/>
    <col min="532" max="533" width="6.75" style="23" customWidth="1"/>
    <col min="534" max="536" width="4" style="23"/>
    <col min="537" max="537" width="2.375" style="23" customWidth="1"/>
    <col min="538" max="538" width="3.375" style="23" customWidth="1"/>
    <col min="539" max="769" width="4" style="23"/>
    <col min="770" max="770" width="2.875" style="23" customWidth="1"/>
    <col min="771" max="771" width="2.375" style="23" customWidth="1"/>
    <col min="772" max="772" width="9.25" style="23" customWidth="1"/>
    <col min="773" max="777" width="4" style="23"/>
    <col min="778" max="778" width="7.375" style="23" customWidth="1"/>
    <col min="779" max="780" width="4" style="23"/>
    <col min="781" max="786" width="5.125" style="23" customWidth="1"/>
    <col min="787" max="787" width="4" style="23"/>
    <col min="788" max="789" width="6.75" style="23" customWidth="1"/>
    <col min="790" max="792" width="4" style="23"/>
    <col min="793" max="793" width="2.375" style="23" customWidth="1"/>
    <col min="794" max="794" width="3.375" style="23" customWidth="1"/>
    <col min="795" max="1025" width="4" style="23"/>
    <col min="1026" max="1026" width="2.875" style="23" customWidth="1"/>
    <col min="1027" max="1027" width="2.375" style="23" customWidth="1"/>
    <col min="1028" max="1028" width="9.25" style="23" customWidth="1"/>
    <col min="1029" max="1033" width="4" style="23"/>
    <col min="1034" max="1034" width="7.375" style="23" customWidth="1"/>
    <col min="1035" max="1036" width="4" style="23"/>
    <col min="1037" max="1042" width="5.125" style="23" customWidth="1"/>
    <col min="1043" max="1043" width="4" style="23"/>
    <col min="1044" max="1045" width="6.75" style="23" customWidth="1"/>
    <col min="1046" max="1048" width="4" style="23"/>
    <col min="1049" max="1049" width="2.375" style="23" customWidth="1"/>
    <col min="1050" max="1050" width="3.375" style="23" customWidth="1"/>
    <col min="1051" max="1281" width="4" style="23"/>
    <col min="1282" max="1282" width="2.875" style="23" customWidth="1"/>
    <col min="1283" max="1283" width="2.375" style="23" customWidth="1"/>
    <col min="1284" max="1284" width="9.25" style="23" customWidth="1"/>
    <col min="1285" max="1289" width="4" style="23"/>
    <col min="1290" max="1290" width="7.375" style="23" customWidth="1"/>
    <col min="1291" max="1292" width="4" style="23"/>
    <col min="1293" max="1298" width="5.125" style="23" customWidth="1"/>
    <col min="1299" max="1299" width="4" style="23"/>
    <col min="1300" max="1301" width="6.75" style="23" customWidth="1"/>
    <col min="1302" max="1304" width="4" style="23"/>
    <col min="1305" max="1305" width="2.375" style="23" customWidth="1"/>
    <col min="1306" max="1306" width="3.375" style="23" customWidth="1"/>
    <col min="1307" max="1537" width="4" style="23"/>
    <col min="1538" max="1538" width="2.875" style="23" customWidth="1"/>
    <col min="1539" max="1539" width="2.375" style="23" customWidth="1"/>
    <col min="1540" max="1540" width="9.25" style="23" customWidth="1"/>
    <col min="1541" max="1545" width="4" style="23"/>
    <col min="1546" max="1546" width="7.375" style="23" customWidth="1"/>
    <col min="1547" max="1548" width="4" style="23"/>
    <col min="1549" max="1554" width="5.125" style="23" customWidth="1"/>
    <col min="1555" max="1555" width="4" style="23"/>
    <col min="1556" max="1557" width="6.75" style="23" customWidth="1"/>
    <col min="1558" max="1560" width="4" style="23"/>
    <col min="1561" max="1561" width="2.375" style="23" customWidth="1"/>
    <col min="1562" max="1562" width="3.375" style="23" customWidth="1"/>
    <col min="1563" max="1793" width="4" style="23"/>
    <col min="1794" max="1794" width="2.875" style="23" customWidth="1"/>
    <col min="1795" max="1795" width="2.375" style="23" customWidth="1"/>
    <col min="1796" max="1796" width="9.25" style="23" customWidth="1"/>
    <col min="1797" max="1801" width="4" style="23"/>
    <col min="1802" max="1802" width="7.375" style="23" customWidth="1"/>
    <col min="1803" max="1804" width="4" style="23"/>
    <col min="1805" max="1810" width="5.125" style="23" customWidth="1"/>
    <col min="1811" max="1811" width="4" style="23"/>
    <col min="1812" max="1813" width="6.75" style="23" customWidth="1"/>
    <col min="1814" max="1816" width="4" style="23"/>
    <col min="1817" max="1817" width="2.375" style="23" customWidth="1"/>
    <col min="1818" max="1818" width="3.375" style="23" customWidth="1"/>
    <col min="1819" max="2049" width="4" style="23"/>
    <col min="2050" max="2050" width="2.875" style="23" customWidth="1"/>
    <col min="2051" max="2051" width="2.375" style="23" customWidth="1"/>
    <col min="2052" max="2052" width="9.25" style="23" customWidth="1"/>
    <col min="2053" max="2057" width="4" style="23"/>
    <col min="2058" max="2058" width="7.375" style="23" customWidth="1"/>
    <col min="2059" max="2060" width="4" style="23"/>
    <col min="2061" max="2066" width="5.125" style="23" customWidth="1"/>
    <col min="2067" max="2067" width="4" style="23"/>
    <col min="2068" max="2069" width="6.75" style="23" customWidth="1"/>
    <col min="2070" max="2072" width="4" style="23"/>
    <col min="2073" max="2073" width="2.375" style="23" customWidth="1"/>
    <col min="2074" max="2074" width="3.375" style="23" customWidth="1"/>
    <col min="2075" max="2305" width="4" style="23"/>
    <col min="2306" max="2306" width="2.875" style="23" customWidth="1"/>
    <col min="2307" max="2307" width="2.375" style="23" customWidth="1"/>
    <col min="2308" max="2308" width="9.25" style="23" customWidth="1"/>
    <col min="2309" max="2313" width="4" style="23"/>
    <col min="2314" max="2314" width="7.375" style="23" customWidth="1"/>
    <col min="2315" max="2316" width="4" style="23"/>
    <col min="2317" max="2322" width="5.125" style="23" customWidth="1"/>
    <col min="2323" max="2323" width="4" style="23"/>
    <col min="2324" max="2325" width="6.75" style="23" customWidth="1"/>
    <col min="2326" max="2328" width="4" style="23"/>
    <col min="2329" max="2329" width="2.375" style="23" customWidth="1"/>
    <col min="2330" max="2330" width="3.375" style="23" customWidth="1"/>
    <col min="2331" max="2561" width="4" style="23"/>
    <col min="2562" max="2562" width="2.875" style="23" customWidth="1"/>
    <col min="2563" max="2563" width="2.375" style="23" customWidth="1"/>
    <col min="2564" max="2564" width="9.25" style="23" customWidth="1"/>
    <col min="2565" max="2569" width="4" style="23"/>
    <col min="2570" max="2570" width="7.375" style="23" customWidth="1"/>
    <col min="2571" max="2572" width="4" style="23"/>
    <col min="2573" max="2578" width="5.125" style="23" customWidth="1"/>
    <col min="2579" max="2579" width="4" style="23"/>
    <col min="2580" max="2581" width="6.75" style="23" customWidth="1"/>
    <col min="2582" max="2584" width="4" style="23"/>
    <col min="2585" max="2585" width="2.375" style="23" customWidth="1"/>
    <col min="2586" max="2586" width="3.375" style="23" customWidth="1"/>
    <col min="2587" max="2817" width="4" style="23"/>
    <col min="2818" max="2818" width="2.875" style="23" customWidth="1"/>
    <col min="2819" max="2819" width="2.375" style="23" customWidth="1"/>
    <col min="2820" max="2820" width="9.25" style="23" customWidth="1"/>
    <col min="2821" max="2825" width="4" style="23"/>
    <col min="2826" max="2826" width="7.375" style="23" customWidth="1"/>
    <col min="2827" max="2828" width="4" style="23"/>
    <col min="2829" max="2834" width="5.125" style="23" customWidth="1"/>
    <col min="2835" max="2835" width="4" style="23"/>
    <col min="2836" max="2837" width="6.75" style="23" customWidth="1"/>
    <col min="2838" max="2840" width="4" style="23"/>
    <col min="2841" max="2841" width="2.375" style="23" customWidth="1"/>
    <col min="2842" max="2842" width="3.375" style="23" customWidth="1"/>
    <col min="2843" max="3073" width="4" style="23"/>
    <col min="3074" max="3074" width="2.875" style="23" customWidth="1"/>
    <col min="3075" max="3075" width="2.375" style="23" customWidth="1"/>
    <col min="3076" max="3076" width="9.25" style="23" customWidth="1"/>
    <col min="3077" max="3081" width="4" style="23"/>
    <col min="3082" max="3082" width="7.375" style="23" customWidth="1"/>
    <col min="3083" max="3084" width="4" style="23"/>
    <col min="3085" max="3090" width="5.125" style="23" customWidth="1"/>
    <col min="3091" max="3091" width="4" style="23"/>
    <col min="3092" max="3093" width="6.75" style="23" customWidth="1"/>
    <col min="3094" max="3096" width="4" style="23"/>
    <col min="3097" max="3097" width="2.375" style="23" customWidth="1"/>
    <col min="3098" max="3098" width="3.375" style="23" customWidth="1"/>
    <col min="3099" max="3329" width="4" style="23"/>
    <col min="3330" max="3330" width="2.875" style="23" customWidth="1"/>
    <col min="3331" max="3331" width="2.375" style="23" customWidth="1"/>
    <col min="3332" max="3332" width="9.25" style="23" customWidth="1"/>
    <col min="3333" max="3337" width="4" style="23"/>
    <col min="3338" max="3338" width="7.375" style="23" customWidth="1"/>
    <col min="3339" max="3340" width="4" style="23"/>
    <col min="3341" max="3346" width="5.125" style="23" customWidth="1"/>
    <col min="3347" max="3347" width="4" style="23"/>
    <col min="3348" max="3349" width="6.75" style="23" customWidth="1"/>
    <col min="3350" max="3352" width="4" style="23"/>
    <col min="3353" max="3353" width="2.375" style="23" customWidth="1"/>
    <col min="3354" max="3354" width="3.375" style="23" customWidth="1"/>
    <col min="3355" max="3585" width="4" style="23"/>
    <col min="3586" max="3586" width="2.875" style="23" customWidth="1"/>
    <col min="3587" max="3587" width="2.375" style="23" customWidth="1"/>
    <col min="3588" max="3588" width="9.25" style="23" customWidth="1"/>
    <col min="3589" max="3593" width="4" style="23"/>
    <col min="3594" max="3594" width="7.375" style="23" customWidth="1"/>
    <col min="3595" max="3596" width="4" style="23"/>
    <col min="3597" max="3602" width="5.125" style="23" customWidth="1"/>
    <col min="3603" max="3603" width="4" style="23"/>
    <col min="3604" max="3605" width="6.75" style="23" customWidth="1"/>
    <col min="3606" max="3608" width="4" style="23"/>
    <col min="3609" max="3609" width="2.375" style="23" customWidth="1"/>
    <col min="3610" max="3610" width="3.375" style="23" customWidth="1"/>
    <col min="3611" max="3841" width="4" style="23"/>
    <col min="3842" max="3842" width="2.875" style="23" customWidth="1"/>
    <col min="3843" max="3843" width="2.375" style="23" customWidth="1"/>
    <col min="3844" max="3844" width="9.25" style="23" customWidth="1"/>
    <col min="3845" max="3849" width="4" style="23"/>
    <col min="3850" max="3850" width="7.375" style="23" customWidth="1"/>
    <col min="3851" max="3852" width="4" style="23"/>
    <col min="3853" max="3858" width="5.125" style="23" customWidth="1"/>
    <col min="3859" max="3859" width="4" style="23"/>
    <col min="3860" max="3861" width="6.75" style="23" customWidth="1"/>
    <col min="3862" max="3864" width="4" style="23"/>
    <col min="3865" max="3865" width="2.375" style="23" customWidth="1"/>
    <col min="3866" max="3866" width="3.375" style="23" customWidth="1"/>
    <col min="3867" max="4097" width="4" style="23"/>
    <col min="4098" max="4098" width="2.875" style="23" customWidth="1"/>
    <col min="4099" max="4099" width="2.375" style="23" customWidth="1"/>
    <col min="4100" max="4100" width="9.25" style="23" customWidth="1"/>
    <col min="4101" max="4105" width="4" style="23"/>
    <col min="4106" max="4106" width="7.375" style="23" customWidth="1"/>
    <col min="4107" max="4108" width="4" style="23"/>
    <col min="4109" max="4114" width="5.125" style="23" customWidth="1"/>
    <col min="4115" max="4115" width="4" style="23"/>
    <col min="4116" max="4117" width="6.75" style="23" customWidth="1"/>
    <col min="4118" max="4120" width="4" style="23"/>
    <col min="4121" max="4121" width="2.375" style="23" customWidth="1"/>
    <col min="4122" max="4122" width="3.375" style="23" customWidth="1"/>
    <col min="4123" max="4353" width="4" style="23"/>
    <col min="4354" max="4354" width="2.875" style="23" customWidth="1"/>
    <col min="4355" max="4355" width="2.375" style="23" customWidth="1"/>
    <col min="4356" max="4356" width="9.25" style="23" customWidth="1"/>
    <col min="4357" max="4361" width="4" style="23"/>
    <col min="4362" max="4362" width="7.375" style="23" customWidth="1"/>
    <col min="4363" max="4364" width="4" style="23"/>
    <col min="4365" max="4370" width="5.125" style="23" customWidth="1"/>
    <col min="4371" max="4371" width="4" style="23"/>
    <col min="4372" max="4373" width="6.75" style="23" customWidth="1"/>
    <col min="4374" max="4376" width="4" style="23"/>
    <col min="4377" max="4377" width="2.375" style="23" customWidth="1"/>
    <col min="4378" max="4378" width="3.375" style="23" customWidth="1"/>
    <col min="4379" max="4609" width="4" style="23"/>
    <col min="4610" max="4610" width="2.875" style="23" customWidth="1"/>
    <col min="4611" max="4611" width="2.375" style="23" customWidth="1"/>
    <col min="4612" max="4612" width="9.25" style="23" customWidth="1"/>
    <col min="4613" max="4617" width="4" style="23"/>
    <col min="4618" max="4618" width="7.375" style="23" customWidth="1"/>
    <col min="4619" max="4620" width="4" style="23"/>
    <col min="4621" max="4626" width="5.125" style="23" customWidth="1"/>
    <col min="4627" max="4627" width="4" style="23"/>
    <col min="4628" max="4629" width="6.75" style="23" customWidth="1"/>
    <col min="4630" max="4632" width="4" style="23"/>
    <col min="4633" max="4633" width="2.375" style="23" customWidth="1"/>
    <col min="4634" max="4634" width="3.375" style="23" customWidth="1"/>
    <col min="4635" max="4865" width="4" style="23"/>
    <col min="4866" max="4866" width="2.875" style="23" customWidth="1"/>
    <col min="4867" max="4867" width="2.375" style="23" customWidth="1"/>
    <col min="4868" max="4868" width="9.25" style="23" customWidth="1"/>
    <col min="4869" max="4873" width="4" style="23"/>
    <col min="4874" max="4874" width="7.375" style="23" customWidth="1"/>
    <col min="4875" max="4876" width="4" style="23"/>
    <col min="4877" max="4882" width="5.125" style="23" customWidth="1"/>
    <col min="4883" max="4883" width="4" style="23"/>
    <col min="4884" max="4885" width="6.75" style="23" customWidth="1"/>
    <col min="4886" max="4888" width="4" style="23"/>
    <col min="4889" max="4889" width="2.375" style="23" customWidth="1"/>
    <col min="4890" max="4890" width="3.375" style="23" customWidth="1"/>
    <col min="4891" max="5121" width="4" style="23"/>
    <col min="5122" max="5122" width="2.875" style="23" customWidth="1"/>
    <col min="5123" max="5123" width="2.375" style="23" customWidth="1"/>
    <col min="5124" max="5124" width="9.25" style="23" customWidth="1"/>
    <col min="5125" max="5129" width="4" style="23"/>
    <col min="5130" max="5130" width="7.375" style="23" customWidth="1"/>
    <col min="5131" max="5132" width="4" style="23"/>
    <col min="5133" max="5138" width="5.125" style="23" customWidth="1"/>
    <col min="5139" max="5139" width="4" style="23"/>
    <col min="5140" max="5141" width="6.75" style="23" customWidth="1"/>
    <col min="5142" max="5144" width="4" style="23"/>
    <col min="5145" max="5145" width="2.375" style="23" customWidth="1"/>
    <col min="5146" max="5146" width="3.375" style="23" customWidth="1"/>
    <col min="5147" max="5377" width="4" style="23"/>
    <col min="5378" max="5378" width="2.875" style="23" customWidth="1"/>
    <col min="5379" max="5379" width="2.375" style="23" customWidth="1"/>
    <col min="5380" max="5380" width="9.25" style="23" customWidth="1"/>
    <col min="5381" max="5385" width="4" style="23"/>
    <col min="5386" max="5386" width="7.375" style="23" customWidth="1"/>
    <col min="5387" max="5388" width="4" style="23"/>
    <col min="5389" max="5394" width="5.125" style="23" customWidth="1"/>
    <col min="5395" max="5395" width="4" style="23"/>
    <col min="5396" max="5397" width="6.75" style="23" customWidth="1"/>
    <col min="5398" max="5400" width="4" style="23"/>
    <col min="5401" max="5401" width="2.375" style="23" customWidth="1"/>
    <col min="5402" max="5402" width="3.375" style="23" customWidth="1"/>
    <col min="5403" max="5633" width="4" style="23"/>
    <col min="5634" max="5634" width="2.875" style="23" customWidth="1"/>
    <col min="5635" max="5635" width="2.375" style="23" customWidth="1"/>
    <col min="5636" max="5636" width="9.25" style="23" customWidth="1"/>
    <col min="5637" max="5641" width="4" style="23"/>
    <col min="5642" max="5642" width="7.375" style="23" customWidth="1"/>
    <col min="5643" max="5644" width="4" style="23"/>
    <col min="5645" max="5650" width="5.125" style="23" customWidth="1"/>
    <col min="5651" max="5651" width="4" style="23"/>
    <col min="5652" max="5653" width="6.75" style="23" customWidth="1"/>
    <col min="5654" max="5656" width="4" style="23"/>
    <col min="5657" max="5657" width="2.375" style="23" customWidth="1"/>
    <col min="5658" max="5658" width="3.375" style="23" customWidth="1"/>
    <col min="5659" max="5889" width="4" style="23"/>
    <col min="5890" max="5890" width="2.875" style="23" customWidth="1"/>
    <col min="5891" max="5891" width="2.375" style="23" customWidth="1"/>
    <col min="5892" max="5892" width="9.25" style="23" customWidth="1"/>
    <col min="5893" max="5897" width="4" style="23"/>
    <col min="5898" max="5898" width="7.375" style="23" customWidth="1"/>
    <col min="5899" max="5900" width="4" style="23"/>
    <col min="5901" max="5906" width="5.125" style="23" customWidth="1"/>
    <col min="5907" max="5907" width="4" style="23"/>
    <col min="5908" max="5909" width="6.75" style="23" customWidth="1"/>
    <col min="5910" max="5912" width="4" style="23"/>
    <col min="5913" max="5913" width="2.375" style="23" customWidth="1"/>
    <col min="5914" max="5914" width="3.375" style="23" customWidth="1"/>
    <col min="5915" max="6145" width="4" style="23"/>
    <col min="6146" max="6146" width="2.875" style="23" customWidth="1"/>
    <col min="6147" max="6147" width="2.375" style="23" customWidth="1"/>
    <col min="6148" max="6148" width="9.25" style="23" customWidth="1"/>
    <col min="6149" max="6153" width="4" style="23"/>
    <col min="6154" max="6154" width="7.375" style="23" customWidth="1"/>
    <col min="6155" max="6156" width="4" style="23"/>
    <col min="6157" max="6162" width="5.125" style="23" customWidth="1"/>
    <col min="6163" max="6163" width="4" style="23"/>
    <col min="6164" max="6165" width="6.75" style="23" customWidth="1"/>
    <col min="6166" max="6168" width="4" style="23"/>
    <col min="6169" max="6169" width="2.375" style="23" customWidth="1"/>
    <col min="6170" max="6170" width="3.375" style="23" customWidth="1"/>
    <col min="6171" max="6401" width="4" style="23"/>
    <col min="6402" max="6402" width="2.875" style="23" customWidth="1"/>
    <col min="6403" max="6403" width="2.375" style="23" customWidth="1"/>
    <col min="6404" max="6404" width="9.25" style="23" customWidth="1"/>
    <col min="6405" max="6409" width="4" style="23"/>
    <col min="6410" max="6410" width="7.375" style="23" customWidth="1"/>
    <col min="6411" max="6412" width="4" style="23"/>
    <col min="6413" max="6418" width="5.125" style="23" customWidth="1"/>
    <col min="6419" max="6419" width="4" style="23"/>
    <col min="6420" max="6421" width="6.75" style="23" customWidth="1"/>
    <col min="6422" max="6424" width="4" style="23"/>
    <col min="6425" max="6425" width="2.375" style="23" customWidth="1"/>
    <col min="6426" max="6426" width="3.375" style="23" customWidth="1"/>
    <col min="6427" max="6657" width="4" style="23"/>
    <col min="6658" max="6658" width="2.875" style="23" customWidth="1"/>
    <col min="6659" max="6659" width="2.375" style="23" customWidth="1"/>
    <col min="6660" max="6660" width="9.25" style="23" customWidth="1"/>
    <col min="6661" max="6665" width="4" style="23"/>
    <col min="6666" max="6666" width="7.375" style="23" customWidth="1"/>
    <col min="6667" max="6668" width="4" style="23"/>
    <col min="6669" max="6674" width="5.125" style="23" customWidth="1"/>
    <col min="6675" max="6675" width="4" style="23"/>
    <col min="6676" max="6677" width="6.75" style="23" customWidth="1"/>
    <col min="6678" max="6680" width="4" style="23"/>
    <col min="6681" max="6681" width="2.375" style="23" customWidth="1"/>
    <col min="6682" max="6682" width="3.375" style="23" customWidth="1"/>
    <col min="6683" max="6913" width="4" style="23"/>
    <col min="6914" max="6914" width="2.875" style="23" customWidth="1"/>
    <col min="6915" max="6915" width="2.375" style="23" customWidth="1"/>
    <col min="6916" max="6916" width="9.25" style="23" customWidth="1"/>
    <col min="6917" max="6921" width="4" style="23"/>
    <col min="6922" max="6922" width="7.375" style="23" customWidth="1"/>
    <col min="6923" max="6924" width="4" style="23"/>
    <col min="6925" max="6930" width="5.125" style="23" customWidth="1"/>
    <col min="6931" max="6931" width="4" style="23"/>
    <col min="6932" max="6933" width="6.75" style="23" customWidth="1"/>
    <col min="6934" max="6936" width="4" style="23"/>
    <col min="6937" max="6937" width="2.375" style="23" customWidth="1"/>
    <col min="6938" max="6938" width="3.375" style="23" customWidth="1"/>
    <col min="6939" max="7169" width="4" style="23"/>
    <col min="7170" max="7170" width="2.875" style="23" customWidth="1"/>
    <col min="7171" max="7171" width="2.375" style="23" customWidth="1"/>
    <col min="7172" max="7172" width="9.25" style="23" customWidth="1"/>
    <col min="7173" max="7177" width="4" style="23"/>
    <col min="7178" max="7178" width="7.375" style="23" customWidth="1"/>
    <col min="7179" max="7180" width="4" style="23"/>
    <col min="7181" max="7186" width="5.125" style="23" customWidth="1"/>
    <col min="7187" max="7187" width="4" style="23"/>
    <col min="7188" max="7189" width="6.75" style="23" customWidth="1"/>
    <col min="7190" max="7192" width="4" style="23"/>
    <col min="7193" max="7193" width="2.375" style="23" customWidth="1"/>
    <col min="7194" max="7194" width="3.375" style="23" customWidth="1"/>
    <col min="7195" max="7425" width="4" style="23"/>
    <col min="7426" max="7426" width="2.875" style="23" customWidth="1"/>
    <col min="7427" max="7427" width="2.375" style="23" customWidth="1"/>
    <col min="7428" max="7428" width="9.25" style="23" customWidth="1"/>
    <col min="7429" max="7433" width="4" style="23"/>
    <col min="7434" max="7434" width="7.375" style="23" customWidth="1"/>
    <col min="7435" max="7436" width="4" style="23"/>
    <col min="7437" max="7442" width="5.125" style="23" customWidth="1"/>
    <col min="7443" max="7443" width="4" style="23"/>
    <col min="7444" max="7445" width="6.75" style="23" customWidth="1"/>
    <col min="7446" max="7448" width="4" style="23"/>
    <col min="7449" max="7449" width="2.375" style="23" customWidth="1"/>
    <col min="7450" max="7450" width="3.375" style="23" customWidth="1"/>
    <col min="7451" max="7681" width="4" style="23"/>
    <col min="7682" max="7682" width="2.875" style="23" customWidth="1"/>
    <col min="7683" max="7683" width="2.375" style="23" customWidth="1"/>
    <col min="7684" max="7684" width="9.25" style="23" customWidth="1"/>
    <col min="7685" max="7689" width="4" style="23"/>
    <col min="7690" max="7690" width="7.375" style="23" customWidth="1"/>
    <col min="7691" max="7692" width="4" style="23"/>
    <col min="7693" max="7698" width="5.125" style="23" customWidth="1"/>
    <col min="7699" max="7699" width="4" style="23"/>
    <col min="7700" max="7701" width="6.75" style="23" customWidth="1"/>
    <col min="7702" max="7704" width="4" style="23"/>
    <col min="7705" max="7705" width="2.375" style="23" customWidth="1"/>
    <col min="7706" max="7706" width="3.375" style="23" customWidth="1"/>
    <col min="7707" max="7937" width="4" style="23"/>
    <col min="7938" max="7938" width="2.875" style="23" customWidth="1"/>
    <col min="7939" max="7939" width="2.375" style="23" customWidth="1"/>
    <col min="7940" max="7940" width="9.25" style="23" customWidth="1"/>
    <col min="7941" max="7945" width="4" style="23"/>
    <col min="7946" max="7946" width="7.375" style="23" customWidth="1"/>
    <col min="7947" max="7948" width="4" style="23"/>
    <col min="7949" max="7954" width="5.125" style="23" customWidth="1"/>
    <col min="7955" max="7955" width="4" style="23"/>
    <col min="7956" max="7957" width="6.75" style="23" customWidth="1"/>
    <col min="7958" max="7960" width="4" style="23"/>
    <col min="7961" max="7961" width="2.375" style="23" customWidth="1"/>
    <col min="7962" max="7962" width="3.375" style="23" customWidth="1"/>
    <col min="7963" max="8193" width="4" style="23"/>
    <col min="8194" max="8194" width="2.875" style="23" customWidth="1"/>
    <col min="8195" max="8195" width="2.375" style="23" customWidth="1"/>
    <col min="8196" max="8196" width="9.25" style="23" customWidth="1"/>
    <col min="8197" max="8201" width="4" style="23"/>
    <col min="8202" max="8202" width="7.375" style="23" customWidth="1"/>
    <col min="8203" max="8204" width="4" style="23"/>
    <col min="8205" max="8210" width="5.125" style="23" customWidth="1"/>
    <col min="8211" max="8211" width="4" style="23"/>
    <col min="8212" max="8213" width="6.75" style="23" customWidth="1"/>
    <col min="8214" max="8216" width="4" style="23"/>
    <col min="8217" max="8217" width="2.375" style="23" customWidth="1"/>
    <col min="8218" max="8218" width="3.375" style="23" customWidth="1"/>
    <col min="8219" max="8449" width="4" style="23"/>
    <col min="8450" max="8450" width="2.875" style="23" customWidth="1"/>
    <col min="8451" max="8451" width="2.375" style="23" customWidth="1"/>
    <col min="8452" max="8452" width="9.25" style="23" customWidth="1"/>
    <col min="8453" max="8457" width="4" style="23"/>
    <col min="8458" max="8458" width="7.375" style="23" customWidth="1"/>
    <col min="8459" max="8460" width="4" style="23"/>
    <col min="8461" max="8466" width="5.125" style="23" customWidth="1"/>
    <col min="8467" max="8467" width="4" style="23"/>
    <col min="8468" max="8469" width="6.75" style="23" customWidth="1"/>
    <col min="8470" max="8472" width="4" style="23"/>
    <col min="8473" max="8473" width="2.375" style="23" customWidth="1"/>
    <col min="8474" max="8474" width="3.375" style="23" customWidth="1"/>
    <col min="8475" max="8705" width="4" style="23"/>
    <col min="8706" max="8706" width="2.875" style="23" customWidth="1"/>
    <col min="8707" max="8707" width="2.375" style="23" customWidth="1"/>
    <col min="8708" max="8708" width="9.25" style="23" customWidth="1"/>
    <col min="8709" max="8713" width="4" style="23"/>
    <col min="8714" max="8714" width="7.375" style="23" customWidth="1"/>
    <col min="8715" max="8716" width="4" style="23"/>
    <col min="8717" max="8722" width="5.125" style="23" customWidth="1"/>
    <col min="8723" max="8723" width="4" style="23"/>
    <col min="8724" max="8725" width="6.75" style="23" customWidth="1"/>
    <col min="8726" max="8728" width="4" style="23"/>
    <col min="8729" max="8729" width="2.375" style="23" customWidth="1"/>
    <col min="8730" max="8730" width="3.375" style="23" customWidth="1"/>
    <col min="8731" max="8961" width="4" style="23"/>
    <col min="8962" max="8962" width="2.875" style="23" customWidth="1"/>
    <col min="8963" max="8963" width="2.375" style="23" customWidth="1"/>
    <col min="8964" max="8964" width="9.25" style="23" customWidth="1"/>
    <col min="8965" max="8969" width="4" style="23"/>
    <col min="8970" max="8970" width="7.375" style="23" customWidth="1"/>
    <col min="8971" max="8972" width="4" style="23"/>
    <col min="8973" max="8978" width="5.125" style="23" customWidth="1"/>
    <col min="8979" max="8979" width="4" style="23"/>
    <col min="8980" max="8981" width="6.75" style="23" customWidth="1"/>
    <col min="8982" max="8984" width="4" style="23"/>
    <col min="8985" max="8985" width="2.375" style="23" customWidth="1"/>
    <col min="8986" max="8986" width="3.375" style="23" customWidth="1"/>
    <col min="8987" max="9217" width="4" style="23"/>
    <col min="9218" max="9218" width="2.875" style="23" customWidth="1"/>
    <col min="9219" max="9219" width="2.375" style="23" customWidth="1"/>
    <col min="9220" max="9220" width="9.25" style="23" customWidth="1"/>
    <col min="9221" max="9225" width="4" style="23"/>
    <col min="9226" max="9226" width="7.375" style="23" customWidth="1"/>
    <col min="9227" max="9228" width="4" style="23"/>
    <col min="9229" max="9234" width="5.125" style="23" customWidth="1"/>
    <col min="9235" max="9235" width="4" style="23"/>
    <col min="9236" max="9237" width="6.75" style="23" customWidth="1"/>
    <col min="9238" max="9240" width="4" style="23"/>
    <col min="9241" max="9241" width="2.375" style="23" customWidth="1"/>
    <col min="9242" max="9242" width="3.375" style="23" customWidth="1"/>
    <col min="9243" max="9473" width="4" style="23"/>
    <col min="9474" max="9474" width="2.875" style="23" customWidth="1"/>
    <col min="9475" max="9475" width="2.375" style="23" customWidth="1"/>
    <col min="9476" max="9476" width="9.25" style="23" customWidth="1"/>
    <col min="9477" max="9481" width="4" style="23"/>
    <col min="9482" max="9482" width="7.375" style="23" customWidth="1"/>
    <col min="9483" max="9484" width="4" style="23"/>
    <col min="9485" max="9490" width="5.125" style="23" customWidth="1"/>
    <col min="9491" max="9491" width="4" style="23"/>
    <col min="9492" max="9493" width="6.75" style="23" customWidth="1"/>
    <col min="9494" max="9496" width="4" style="23"/>
    <col min="9497" max="9497" width="2.375" style="23" customWidth="1"/>
    <col min="9498" max="9498" width="3.375" style="23" customWidth="1"/>
    <col min="9499" max="9729" width="4" style="23"/>
    <col min="9730" max="9730" width="2.875" style="23" customWidth="1"/>
    <col min="9731" max="9731" width="2.375" style="23" customWidth="1"/>
    <col min="9732" max="9732" width="9.25" style="23" customWidth="1"/>
    <col min="9733" max="9737" width="4" style="23"/>
    <col min="9738" max="9738" width="7.375" style="23" customWidth="1"/>
    <col min="9739" max="9740" width="4" style="23"/>
    <col min="9741" max="9746" width="5.125" style="23" customWidth="1"/>
    <col min="9747" max="9747" width="4" style="23"/>
    <col min="9748" max="9749" width="6.75" style="23" customWidth="1"/>
    <col min="9750" max="9752" width="4" style="23"/>
    <col min="9753" max="9753" width="2.375" style="23" customWidth="1"/>
    <col min="9754" max="9754" width="3.375" style="23" customWidth="1"/>
    <col min="9755" max="9985" width="4" style="23"/>
    <col min="9986" max="9986" width="2.875" style="23" customWidth="1"/>
    <col min="9987" max="9987" width="2.375" style="23" customWidth="1"/>
    <col min="9988" max="9988" width="9.25" style="23" customWidth="1"/>
    <col min="9989" max="9993" width="4" style="23"/>
    <col min="9994" max="9994" width="7.375" style="23" customWidth="1"/>
    <col min="9995" max="9996" width="4" style="23"/>
    <col min="9997" max="10002" width="5.125" style="23" customWidth="1"/>
    <col min="10003" max="10003" width="4" style="23"/>
    <col min="10004" max="10005" width="6.75" style="23" customWidth="1"/>
    <col min="10006" max="10008" width="4" style="23"/>
    <col min="10009" max="10009" width="2.375" style="23" customWidth="1"/>
    <col min="10010" max="10010" width="3.375" style="23" customWidth="1"/>
    <col min="10011" max="10241" width="4" style="23"/>
    <col min="10242" max="10242" width="2.875" style="23" customWidth="1"/>
    <col min="10243" max="10243" width="2.375" style="23" customWidth="1"/>
    <col min="10244" max="10244" width="9.25" style="23" customWidth="1"/>
    <col min="10245" max="10249" width="4" style="23"/>
    <col min="10250" max="10250" width="7.375" style="23" customWidth="1"/>
    <col min="10251" max="10252" width="4" style="23"/>
    <col min="10253" max="10258" width="5.125" style="23" customWidth="1"/>
    <col min="10259" max="10259" width="4" style="23"/>
    <col min="10260" max="10261" width="6.75" style="23" customWidth="1"/>
    <col min="10262" max="10264" width="4" style="23"/>
    <col min="10265" max="10265" width="2.375" style="23" customWidth="1"/>
    <col min="10266" max="10266" width="3.375" style="23" customWidth="1"/>
    <col min="10267" max="10497" width="4" style="23"/>
    <col min="10498" max="10498" width="2.875" style="23" customWidth="1"/>
    <col min="10499" max="10499" width="2.375" style="23" customWidth="1"/>
    <col min="10500" max="10500" width="9.25" style="23" customWidth="1"/>
    <col min="10501" max="10505" width="4" style="23"/>
    <col min="10506" max="10506" width="7.375" style="23" customWidth="1"/>
    <col min="10507" max="10508" width="4" style="23"/>
    <col min="10509" max="10514" width="5.125" style="23" customWidth="1"/>
    <col min="10515" max="10515" width="4" style="23"/>
    <col min="10516" max="10517" width="6.75" style="23" customWidth="1"/>
    <col min="10518" max="10520" width="4" style="23"/>
    <col min="10521" max="10521" width="2.375" style="23" customWidth="1"/>
    <col min="10522" max="10522" width="3.375" style="23" customWidth="1"/>
    <col min="10523" max="10753" width="4" style="23"/>
    <col min="10754" max="10754" width="2.875" style="23" customWidth="1"/>
    <col min="10755" max="10755" width="2.375" style="23" customWidth="1"/>
    <col min="10756" max="10756" width="9.25" style="23" customWidth="1"/>
    <col min="10757" max="10761" width="4" style="23"/>
    <col min="10762" max="10762" width="7.375" style="23" customWidth="1"/>
    <col min="10763" max="10764" width="4" style="23"/>
    <col min="10765" max="10770" width="5.125" style="23" customWidth="1"/>
    <col min="10771" max="10771" width="4" style="23"/>
    <col min="10772" max="10773" width="6.75" style="23" customWidth="1"/>
    <col min="10774" max="10776" width="4" style="23"/>
    <col min="10777" max="10777" width="2.375" style="23" customWidth="1"/>
    <col min="10778" max="10778" width="3.375" style="23" customWidth="1"/>
    <col min="10779" max="11009" width="4" style="23"/>
    <col min="11010" max="11010" width="2.875" style="23" customWidth="1"/>
    <col min="11011" max="11011" width="2.375" style="23" customWidth="1"/>
    <col min="11012" max="11012" width="9.25" style="23" customWidth="1"/>
    <col min="11013" max="11017" width="4" style="23"/>
    <col min="11018" max="11018" width="7.375" style="23" customWidth="1"/>
    <col min="11019" max="11020" width="4" style="23"/>
    <col min="11021" max="11026" width="5.125" style="23" customWidth="1"/>
    <col min="11027" max="11027" width="4" style="23"/>
    <col min="11028" max="11029" width="6.75" style="23" customWidth="1"/>
    <col min="11030" max="11032" width="4" style="23"/>
    <col min="11033" max="11033" width="2.375" style="23" customWidth="1"/>
    <col min="11034" max="11034" width="3.375" style="23" customWidth="1"/>
    <col min="11035" max="11265" width="4" style="23"/>
    <col min="11266" max="11266" width="2.875" style="23" customWidth="1"/>
    <col min="11267" max="11267" width="2.375" style="23" customWidth="1"/>
    <col min="11268" max="11268" width="9.25" style="23" customWidth="1"/>
    <col min="11269" max="11273" width="4" style="23"/>
    <col min="11274" max="11274" width="7.375" style="23" customWidth="1"/>
    <col min="11275" max="11276" width="4" style="23"/>
    <col min="11277" max="11282" width="5.125" style="23" customWidth="1"/>
    <col min="11283" max="11283" width="4" style="23"/>
    <col min="11284" max="11285" width="6.75" style="23" customWidth="1"/>
    <col min="11286" max="11288" width="4" style="23"/>
    <col min="11289" max="11289" width="2.375" style="23" customWidth="1"/>
    <col min="11290" max="11290" width="3.375" style="23" customWidth="1"/>
    <col min="11291" max="11521" width="4" style="23"/>
    <col min="11522" max="11522" width="2.875" style="23" customWidth="1"/>
    <col min="11523" max="11523" width="2.375" style="23" customWidth="1"/>
    <col min="11524" max="11524" width="9.25" style="23" customWidth="1"/>
    <col min="11525" max="11529" width="4" style="23"/>
    <col min="11530" max="11530" width="7.375" style="23" customWidth="1"/>
    <col min="11531" max="11532" width="4" style="23"/>
    <col min="11533" max="11538" width="5.125" style="23" customWidth="1"/>
    <col min="11539" max="11539" width="4" style="23"/>
    <col min="11540" max="11541" width="6.75" style="23" customWidth="1"/>
    <col min="11542" max="11544" width="4" style="23"/>
    <col min="11545" max="11545" width="2.375" style="23" customWidth="1"/>
    <col min="11546" max="11546" width="3.375" style="23" customWidth="1"/>
    <col min="11547" max="11777" width="4" style="23"/>
    <col min="11778" max="11778" width="2.875" style="23" customWidth="1"/>
    <col min="11779" max="11779" width="2.375" style="23" customWidth="1"/>
    <col min="11780" max="11780" width="9.25" style="23" customWidth="1"/>
    <col min="11781" max="11785" width="4" style="23"/>
    <col min="11786" max="11786" width="7.375" style="23" customWidth="1"/>
    <col min="11787" max="11788" width="4" style="23"/>
    <col min="11789" max="11794" width="5.125" style="23" customWidth="1"/>
    <col min="11795" max="11795" width="4" style="23"/>
    <col min="11796" max="11797" width="6.75" style="23" customWidth="1"/>
    <col min="11798" max="11800" width="4" style="23"/>
    <col min="11801" max="11801" width="2.375" style="23" customWidth="1"/>
    <col min="11802" max="11802" width="3.375" style="23" customWidth="1"/>
    <col min="11803" max="12033" width="4" style="23"/>
    <col min="12034" max="12034" width="2.875" style="23" customWidth="1"/>
    <col min="12035" max="12035" width="2.375" style="23" customWidth="1"/>
    <col min="12036" max="12036" width="9.25" style="23" customWidth="1"/>
    <col min="12037" max="12041" width="4" style="23"/>
    <col min="12042" max="12042" width="7.375" style="23" customWidth="1"/>
    <col min="12043" max="12044" width="4" style="23"/>
    <col min="12045" max="12050" width="5.125" style="23" customWidth="1"/>
    <col min="12051" max="12051" width="4" style="23"/>
    <col min="12052" max="12053" width="6.75" style="23" customWidth="1"/>
    <col min="12054" max="12056" width="4" style="23"/>
    <col min="12057" max="12057" width="2.375" style="23" customWidth="1"/>
    <col min="12058" max="12058" width="3.375" style="23" customWidth="1"/>
    <col min="12059" max="12289" width="4" style="23"/>
    <col min="12290" max="12290" width="2.875" style="23" customWidth="1"/>
    <col min="12291" max="12291" width="2.375" style="23" customWidth="1"/>
    <col min="12292" max="12292" width="9.25" style="23" customWidth="1"/>
    <col min="12293" max="12297" width="4" style="23"/>
    <col min="12298" max="12298" width="7.375" style="23" customWidth="1"/>
    <col min="12299" max="12300" width="4" style="23"/>
    <col min="12301" max="12306" width="5.125" style="23" customWidth="1"/>
    <col min="12307" max="12307" width="4" style="23"/>
    <col min="12308" max="12309" width="6.75" style="23" customWidth="1"/>
    <col min="12310" max="12312" width="4" style="23"/>
    <col min="12313" max="12313" width="2.375" style="23" customWidth="1"/>
    <col min="12314" max="12314" width="3.375" style="23" customWidth="1"/>
    <col min="12315" max="12545" width="4" style="23"/>
    <col min="12546" max="12546" width="2.875" style="23" customWidth="1"/>
    <col min="12547" max="12547" width="2.375" style="23" customWidth="1"/>
    <col min="12548" max="12548" width="9.25" style="23" customWidth="1"/>
    <col min="12549" max="12553" width="4" style="23"/>
    <col min="12554" max="12554" width="7.375" style="23" customWidth="1"/>
    <col min="12555" max="12556" width="4" style="23"/>
    <col min="12557" max="12562" width="5.125" style="23" customWidth="1"/>
    <col min="12563" max="12563" width="4" style="23"/>
    <col min="12564" max="12565" width="6.75" style="23" customWidth="1"/>
    <col min="12566" max="12568" width="4" style="23"/>
    <col min="12569" max="12569" width="2.375" style="23" customWidth="1"/>
    <col min="12570" max="12570" width="3.375" style="23" customWidth="1"/>
    <col min="12571" max="12801" width="4" style="23"/>
    <col min="12802" max="12802" width="2.875" style="23" customWidth="1"/>
    <col min="12803" max="12803" width="2.375" style="23" customWidth="1"/>
    <col min="12804" max="12804" width="9.25" style="23" customWidth="1"/>
    <col min="12805" max="12809" width="4" style="23"/>
    <col min="12810" max="12810" width="7.375" style="23" customWidth="1"/>
    <col min="12811" max="12812" width="4" style="23"/>
    <col min="12813" max="12818" width="5.125" style="23" customWidth="1"/>
    <col min="12819" max="12819" width="4" style="23"/>
    <col min="12820" max="12821" width="6.75" style="23" customWidth="1"/>
    <col min="12822" max="12824" width="4" style="23"/>
    <col min="12825" max="12825" width="2.375" style="23" customWidth="1"/>
    <col min="12826" max="12826" width="3.375" style="23" customWidth="1"/>
    <col min="12827" max="13057" width="4" style="23"/>
    <col min="13058" max="13058" width="2.875" style="23" customWidth="1"/>
    <col min="13059" max="13059" width="2.375" style="23" customWidth="1"/>
    <col min="13060" max="13060" width="9.25" style="23" customWidth="1"/>
    <col min="13061" max="13065" width="4" style="23"/>
    <col min="13066" max="13066" width="7.375" style="23" customWidth="1"/>
    <col min="13067" max="13068" width="4" style="23"/>
    <col min="13069" max="13074" width="5.125" style="23" customWidth="1"/>
    <col min="13075" max="13075" width="4" style="23"/>
    <col min="13076" max="13077" width="6.75" style="23" customWidth="1"/>
    <col min="13078" max="13080" width="4" style="23"/>
    <col min="13081" max="13081" width="2.375" style="23" customWidth="1"/>
    <col min="13082" max="13082" width="3.375" style="23" customWidth="1"/>
    <col min="13083" max="13313" width="4" style="23"/>
    <col min="13314" max="13314" width="2.875" style="23" customWidth="1"/>
    <col min="13315" max="13315" width="2.375" style="23" customWidth="1"/>
    <col min="13316" max="13316" width="9.25" style="23" customWidth="1"/>
    <col min="13317" max="13321" width="4" style="23"/>
    <col min="13322" max="13322" width="7.375" style="23" customWidth="1"/>
    <col min="13323" max="13324" width="4" style="23"/>
    <col min="13325" max="13330" width="5.125" style="23" customWidth="1"/>
    <col min="13331" max="13331" width="4" style="23"/>
    <col min="13332" max="13333" width="6.75" style="23" customWidth="1"/>
    <col min="13334" max="13336" width="4" style="23"/>
    <col min="13337" max="13337" width="2.375" style="23" customWidth="1"/>
    <col min="13338" max="13338" width="3.375" style="23" customWidth="1"/>
    <col min="13339" max="13569" width="4" style="23"/>
    <col min="13570" max="13570" width="2.875" style="23" customWidth="1"/>
    <col min="13571" max="13571" width="2.375" style="23" customWidth="1"/>
    <col min="13572" max="13572" width="9.25" style="23" customWidth="1"/>
    <col min="13573" max="13577" width="4" style="23"/>
    <col min="13578" max="13578" width="7.375" style="23" customWidth="1"/>
    <col min="13579" max="13580" width="4" style="23"/>
    <col min="13581" max="13586" width="5.125" style="23" customWidth="1"/>
    <col min="13587" max="13587" width="4" style="23"/>
    <col min="13588" max="13589" width="6.75" style="23" customWidth="1"/>
    <col min="13590" max="13592" width="4" style="23"/>
    <col min="13593" max="13593" width="2.375" style="23" customWidth="1"/>
    <col min="13594" max="13594" width="3.375" style="23" customWidth="1"/>
    <col min="13595" max="13825" width="4" style="23"/>
    <col min="13826" max="13826" width="2.875" style="23" customWidth="1"/>
    <col min="13827" max="13827" width="2.375" style="23" customWidth="1"/>
    <col min="13828" max="13828" width="9.25" style="23" customWidth="1"/>
    <col min="13829" max="13833" width="4" style="23"/>
    <col min="13834" max="13834" width="7.375" style="23" customWidth="1"/>
    <col min="13835" max="13836" width="4" style="23"/>
    <col min="13837" max="13842" width="5.125" style="23" customWidth="1"/>
    <col min="13843" max="13843" width="4" style="23"/>
    <col min="13844" max="13845" width="6.75" style="23" customWidth="1"/>
    <col min="13846" max="13848" width="4" style="23"/>
    <col min="13849" max="13849" width="2.375" style="23" customWidth="1"/>
    <col min="13850" max="13850" width="3.375" style="23" customWidth="1"/>
    <col min="13851" max="14081" width="4" style="23"/>
    <col min="14082" max="14082" width="2.875" style="23" customWidth="1"/>
    <col min="14083" max="14083" width="2.375" style="23" customWidth="1"/>
    <col min="14084" max="14084" width="9.25" style="23" customWidth="1"/>
    <col min="14085" max="14089" width="4" style="23"/>
    <col min="14090" max="14090" width="7.375" style="23" customWidth="1"/>
    <col min="14091" max="14092" width="4" style="23"/>
    <col min="14093" max="14098" width="5.125" style="23" customWidth="1"/>
    <col min="14099" max="14099" width="4" style="23"/>
    <col min="14100" max="14101" width="6.75" style="23" customWidth="1"/>
    <col min="14102" max="14104" width="4" style="23"/>
    <col min="14105" max="14105" width="2.375" style="23" customWidth="1"/>
    <col min="14106" max="14106" width="3.375" style="23" customWidth="1"/>
    <col min="14107" max="14337" width="4" style="23"/>
    <col min="14338" max="14338" width="2.875" style="23" customWidth="1"/>
    <col min="14339" max="14339" width="2.375" style="23" customWidth="1"/>
    <col min="14340" max="14340" width="9.25" style="23" customWidth="1"/>
    <col min="14341" max="14345" width="4" style="23"/>
    <col min="14346" max="14346" width="7.375" style="23" customWidth="1"/>
    <col min="14347" max="14348" width="4" style="23"/>
    <col min="14349" max="14354" width="5.125" style="23" customWidth="1"/>
    <col min="14355" max="14355" width="4" style="23"/>
    <col min="14356" max="14357" width="6.75" style="23" customWidth="1"/>
    <col min="14358" max="14360" width="4" style="23"/>
    <col min="14361" max="14361" width="2.375" style="23" customWidth="1"/>
    <col min="14362" max="14362" width="3.375" style="23" customWidth="1"/>
    <col min="14363" max="14593" width="4" style="23"/>
    <col min="14594" max="14594" width="2.875" style="23" customWidth="1"/>
    <col min="14595" max="14595" width="2.375" style="23" customWidth="1"/>
    <col min="14596" max="14596" width="9.25" style="23" customWidth="1"/>
    <col min="14597" max="14601" width="4" style="23"/>
    <col min="14602" max="14602" width="7.375" style="23" customWidth="1"/>
    <col min="14603" max="14604" width="4" style="23"/>
    <col min="14605" max="14610" width="5.125" style="23" customWidth="1"/>
    <col min="14611" max="14611" width="4" style="23"/>
    <col min="14612" max="14613" width="6.75" style="23" customWidth="1"/>
    <col min="14614" max="14616" width="4" style="23"/>
    <col min="14617" max="14617" width="2.375" style="23" customWidth="1"/>
    <col min="14618" max="14618" width="3.375" style="23" customWidth="1"/>
    <col min="14619" max="14849" width="4" style="23"/>
    <col min="14850" max="14850" width="2.875" style="23" customWidth="1"/>
    <col min="14851" max="14851" width="2.375" style="23" customWidth="1"/>
    <col min="14852" max="14852" width="9.25" style="23" customWidth="1"/>
    <col min="14853" max="14857" width="4" style="23"/>
    <col min="14858" max="14858" width="7.375" style="23" customWidth="1"/>
    <col min="14859" max="14860" width="4" style="23"/>
    <col min="14861" max="14866" width="5.125" style="23" customWidth="1"/>
    <col min="14867" max="14867" width="4" style="23"/>
    <col min="14868" max="14869" width="6.75" style="23" customWidth="1"/>
    <col min="14870" max="14872" width="4" style="23"/>
    <col min="14873" max="14873" width="2.375" style="23" customWidth="1"/>
    <col min="14874" max="14874" width="3.375" style="23" customWidth="1"/>
    <col min="14875" max="15105" width="4" style="23"/>
    <col min="15106" max="15106" width="2.875" style="23" customWidth="1"/>
    <col min="15107" max="15107" width="2.375" style="23" customWidth="1"/>
    <col min="15108" max="15108" width="9.25" style="23" customWidth="1"/>
    <col min="15109" max="15113" width="4" style="23"/>
    <col min="15114" max="15114" width="7.375" style="23" customWidth="1"/>
    <col min="15115" max="15116" width="4" style="23"/>
    <col min="15117" max="15122" width="5.125" style="23" customWidth="1"/>
    <col min="15123" max="15123" width="4" style="23"/>
    <col min="15124" max="15125" width="6.75" style="23" customWidth="1"/>
    <col min="15126" max="15128" width="4" style="23"/>
    <col min="15129" max="15129" width="2.375" style="23" customWidth="1"/>
    <col min="15130" max="15130" width="3.375" style="23" customWidth="1"/>
    <col min="15131" max="15361" width="4" style="23"/>
    <col min="15362" max="15362" width="2.875" style="23" customWidth="1"/>
    <col min="15363" max="15363" width="2.375" style="23" customWidth="1"/>
    <col min="15364" max="15364" width="9.25" style="23" customWidth="1"/>
    <col min="15365" max="15369" width="4" style="23"/>
    <col min="15370" max="15370" width="7.375" style="23" customWidth="1"/>
    <col min="15371" max="15372" width="4" style="23"/>
    <col min="15373" max="15378" width="5.125" style="23" customWidth="1"/>
    <col min="15379" max="15379" width="4" style="23"/>
    <col min="15380" max="15381" width="6.75" style="23" customWidth="1"/>
    <col min="15382" max="15384" width="4" style="23"/>
    <col min="15385" max="15385" width="2.375" style="23" customWidth="1"/>
    <col min="15386" max="15386" width="3.375" style="23" customWidth="1"/>
    <col min="15387" max="15617" width="4" style="23"/>
    <col min="15618" max="15618" width="2.875" style="23" customWidth="1"/>
    <col min="15619" max="15619" width="2.375" style="23" customWidth="1"/>
    <col min="15620" max="15620" width="9.25" style="23" customWidth="1"/>
    <col min="15621" max="15625" width="4" style="23"/>
    <col min="15626" max="15626" width="7.375" style="23" customWidth="1"/>
    <col min="15627" max="15628" width="4" style="23"/>
    <col min="15629" max="15634" width="5.125" style="23" customWidth="1"/>
    <col min="15635" max="15635" width="4" style="23"/>
    <col min="15636" max="15637" width="6.75" style="23" customWidth="1"/>
    <col min="15638" max="15640" width="4" style="23"/>
    <col min="15641" max="15641" width="2.375" style="23" customWidth="1"/>
    <col min="15642" max="15642" width="3.375" style="23" customWidth="1"/>
    <col min="15643" max="15873" width="4" style="23"/>
    <col min="15874" max="15874" width="2.875" style="23" customWidth="1"/>
    <col min="15875" max="15875" width="2.375" style="23" customWidth="1"/>
    <col min="15876" max="15876" width="9.25" style="23" customWidth="1"/>
    <col min="15877" max="15881" width="4" style="23"/>
    <col min="15882" max="15882" width="7.375" style="23" customWidth="1"/>
    <col min="15883" max="15884" width="4" style="23"/>
    <col min="15885" max="15890" width="5.125" style="23" customWidth="1"/>
    <col min="15891" max="15891" width="4" style="23"/>
    <col min="15892" max="15893" width="6.75" style="23" customWidth="1"/>
    <col min="15894" max="15896" width="4" style="23"/>
    <col min="15897" max="15897" width="2.375" style="23" customWidth="1"/>
    <col min="15898" max="15898" width="3.375" style="23" customWidth="1"/>
    <col min="15899" max="16129" width="4" style="23"/>
    <col min="16130" max="16130" width="2.875" style="23" customWidth="1"/>
    <col min="16131" max="16131" width="2.375" style="23" customWidth="1"/>
    <col min="16132" max="16132" width="9.25" style="23" customWidth="1"/>
    <col min="16133" max="16137" width="4" style="23"/>
    <col min="16138" max="16138" width="7.375" style="23" customWidth="1"/>
    <col min="16139" max="16140" width="4" style="23"/>
    <col min="16141" max="16146" width="5.125" style="23" customWidth="1"/>
    <col min="16147" max="16147" width="4" style="23"/>
    <col min="16148" max="16149" width="6.75" style="23" customWidth="1"/>
    <col min="16150" max="16152" width="4" style="23"/>
    <col min="16153" max="16153" width="2.375" style="23" customWidth="1"/>
    <col min="16154" max="16154" width="3.375" style="23" customWidth="1"/>
    <col min="16155" max="16384" width="4" style="23"/>
  </cols>
  <sheetData>
    <row r="1" spans="1:25" s="24" customFormat="1" ht="19.5" customHeight="1">
      <c r="C1" s="35" t="str">
        <f>HYPERLINK("#加算届出書一覧表!A1","目次へ戻る")</f>
        <v>目次へ戻る</v>
      </c>
    </row>
    <row r="2" spans="1:25" ht="15" customHeight="1">
      <c r="A2" s="25"/>
      <c r="B2" s="26"/>
      <c r="C2" s="26"/>
      <c r="D2" s="26"/>
      <c r="E2" s="26"/>
      <c r="F2" s="26"/>
      <c r="G2" s="26"/>
      <c r="H2" s="26"/>
      <c r="I2" s="26"/>
      <c r="J2" s="26"/>
      <c r="K2" s="26"/>
      <c r="L2" s="26"/>
      <c r="M2" s="26"/>
      <c r="N2" s="26"/>
      <c r="O2" s="26"/>
      <c r="P2" s="26"/>
      <c r="Q2" s="26"/>
      <c r="R2" s="26"/>
      <c r="S2" s="26"/>
      <c r="T2" s="26"/>
      <c r="U2" s="26"/>
      <c r="V2" s="26"/>
      <c r="W2" s="26"/>
      <c r="X2" s="26"/>
      <c r="Y2" s="26"/>
    </row>
    <row r="3" spans="1:25" ht="15" customHeight="1">
      <c r="A3" s="25"/>
      <c r="B3" s="26"/>
      <c r="C3" s="26" t="s">
        <v>212</v>
      </c>
      <c r="D3" s="26"/>
      <c r="E3" s="26"/>
      <c r="F3" s="26"/>
      <c r="G3" s="26"/>
      <c r="H3" s="26"/>
      <c r="I3" s="26"/>
      <c r="J3" s="26"/>
      <c r="K3" s="26"/>
      <c r="L3" s="26"/>
      <c r="M3" s="26"/>
      <c r="N3" s="26"/>
      <c r="O3" s="26"/>
      <c r="P3" s="26"/>
      <c r="Q3" s="73" t="s">
        <v>622</v>
      </c>
      <c r="R3" s="73"/>
      <c r="S3" s="73"/>
      <c r="T3" s="73"/>
      <c r="U3" s="73"/>
      <c r="V3" s="73"/>
      <c r="W3" s="73"/>
      <c r="X3" s="73"/>
      <c r="Y3" s="73"/>
    </row>
    <row r="4" spans="1:25" ht="15" customHeight="1">
      <c r="A4" s="25"/>
      <c r="B4" s="26"/>
      <c r="C4" s="26"/>
      <c r="D4" s="26"/>
      <c r="E4" s="26"/>
      <c r="F4" s="26"/>
      <c r="G4" s="26"/>
      <c r="H4" s="26"/>
      <c r="I4" s="26"/>
      <c r="J4" s="26"/>
      <c r="K4" s="26"/>
      <c r="L4" s="26"/>
      <c r="M4" s="26"/>
      <c r="N4" s="26"/>
      <c r="O4" s="26"/>
      <c r="P4" s="26"/>
      <c r="Q4" s="26"/>
      <c r="R4" s="26"/>
      <c r="S4" s="78"/>
      <c r="T4" s="26"/>
      <c r="U4" s="26"/>
      <c r="V4" s="26"/>
      <c r="W4" s="26"/>
      <c r="X4" s="26"/>
      <c r="Y4" s="26"/>
    </row>
    <row r="5" spans="1:25" ht="15" customHeight="1">
      <c r="A5" s="25"/>
      <c r="B5" s="27" t="s">
        <v>625</v>
      </c>
      <c r="C5" s="27"/>
      <c r="D5" s="27"/>
      <c r="E5" s="27"/>
      <c r="F5" s="27"/>
      <c r="G5" s="27"/>
      <c r="H5" s="27"/>
      <c r="I5" s="27"/>
      <c r="J5" s="27"/>
      <c r="K5" s="27"/>
      <c r="L5" s="27"/>
      <c r="M5" s="27"/>
      <c r="N5" s="27"/>
      <c r="O5" s="27"/>
      <c r="P5" s="27"/>
      <c r="Q5" s="27"/>
      <c r="R5" s="27"/>
      <c r="S5" s="27"/>
      <c r="T5" s="27"/>
      <c r="U5" s="27"/>
      <c r="V5" s="27"/>
      <c r="W5" s="27"/>
      <c r="X5" s="27"/>
      <c r="Y5" s="27"/>
    </row>
    <row r="6" spans="1:25" ht="15" customHeight="1">
      <c r="A6" s="25"/>
      <c r="B6" s="26"/>
      <c r="C6" s="26"/>
      <c r="D6" s="26"/>
      <c r="E6" s="26"/>
      <c r="F6" s="26"/>
      <c r="G6" s="26"/>
      <c r="H6" s="26"/>
      <c r="I6" s="26"/>
      <c r="J6" s="26"/>
      <c r="K6" s="26"/>
      <c r="L6" s="26"/>
      <c r="M6" s="26"/>
      <c r="N6" s="26"/>
      <c r="O6" s="26"/>
      <c r="P6" s="26"/>
      <c r="Q6" s="26"/>
      <c r="R6" s="26"/>
      <c r="S6" s="26"/>
      <c r="T6" s="26"/>
      <c r="U6" s="26"/>
      <c r="V6" s="26"/>
      <c r="W6" s="26"/>
      <c r="X6" s="26"/>
      <c r="Y6" s="26"/>
    </row>
    <row r="7" spans="1:25" ht="22.5" customHeight="1">
      <c r="A7" s="25"/>
      <c r="B7" s="28" t="s">
        <v>628</v>
      </c>
      <c r="C7" s="36"/>
      <c r="D7" s="36"/>
      <c r="E7" s="36"/>
      <c r="F7" s="55"/>
      <c r="G7" s="28"/>
      <c r="H7" s="36"/>
      <c r="I7" s="36"/>
      <c r="J7" s="36"/>
      <c r="K7" s="36"/>
      <c r="L7" s="36"/>
      <c r="M7" s="36"/>
      <c r="N7" s="36"/>
      <c r="O7" s="36"/>
      <c r="P7" s="36"/>
      <c r="Q7" s="36"/>
      <c r="R7" s="36"/>
      <c r="S7" s="36"/>
      <c r="T7" s="36"/>
      <c r="U7" s="36"/>
      <c r="V7" s="36"/>
      <c r="W7" s="36"/>
      <c r="X7" s="36"/>
      <c r="Y7" s="55"/>
    </row>
    <row r="8" spans="1:25" ht="22.5" customHeight="1">
      <c r="A8" s="25"/>
      <c r="B8" s="28" t="s">
        <v>631</v>
      </c>
      <c r="C8" s="36"/>
      <c r="D8" s="36"/>
      <c r="E8" s="36"/>
      <c r="F8" s="55"/>
      <c r="G8" s="28" t="s">
        <v>635</v>
      </c>
      <c r="H8" s="36"/>
      <c r="I8" s="36"/>
      <c r="J8" s="36"/>
      <c r="K8" s="36"/>
      <c r="L8" s="36"/>
      <c r="M8" s="36"/>
      <c r="N8" s="36"/>
      <c r="O8" s="36"/>
      <c r="P8" s="36"/>
      <c r="Q8" s="36"/>
      <c r="R8" s="36"/>
      <c r="S8" s="36"/>
      <c r="T8" s="36"/>
      <c r="U8" s="36"/>
      <c r="V8" s="36"/>
      <c r="W8" s="36"/>
      <c r="X8" s="36"/>
      <c r="Y8" s="55"/>
    </row>
    <row r="9" spans="1:25" ht="22.5" customHeight="1">
      <c r="A9" s="25"/>
      <c r="B9" s="29" t="s">
        <v>91</v>
      </c>
      <c r="C9" s="29"/>
      <c r="D9" s="29"/>
      <c r="E9" s="29"/>
      <c r="F9" s="29"/>
      <c r="G9" s="56" t="s">
        <v>133</v>
      </c>
      <c r="H9" s="57"/>
      <c r="I9" s="57"/>
      <c r="J9" s="57"/>
      <c r="K9" s="57"/>
      <c r="L9" s="57"/>
      <c r="M9" s="57"/>
      <c r="N9" s="57"/>
      <c r="O9" s="57"/>
      <c r="P9" s="57"/>
      <c r="Q9" s="57"/>
      <c r="R9" s="57"/>
      <c r="S9" s="57"/>
      <c r="T9" s="57"/>
      <c r="U9" s="57"/>
      <c r="V9" s="57"/>
      <c r="W9" s="57"/>
      <c r="X9" s="57"/>
      <c r="Y9" s="90"/>
    </row>
    <row r="10" spans="1:25" ht="15" customHeight="1">
      <c r="A10" s="25"/>
      <c r="B10" s="26"/>
      <c r="C10" s="26"/>
      <c r="D10" s="26"/>
      <c r="E10" s="26"/>
      <c r="F10" s="26"/>
      <c r="G10" s="26"/>
      <c r="H10" s="26"/>
      <c r="I10" s="26"/>
      <c r="J10" s="26"/>
      <c r="K10" s="26"/>
      <c r="L10" s="26"/>
      <c r="M10" s="26"/>
      <c r="N10" s="26"/>
      <c r="O10" s="26"/>
      <c r="P10" s="26"/>
      <c r="Q10" s="26"/>
      <c r="R10" s="26"/>
      <c r="S10" s="26"/>
      <c r="T10" s="26"/>
      <c r="U10" s="26"/>
      <c r="V10" s="26"/>
      <c r="W10" s="26"/>
      <c r="X10" s="26"/>
      <c r="Y10" s="26"/>
    </row>
    <row r="11" spans="1:25">
      <c r="A11" s="25"/>
      <c r="B11" s="30"/>
      <c r="C11" s="37"/>
      <c r="D11" s="37"/>
      <c r="E11" s="37"/>
      <c r="F11" s="37"/>
      <c r="G11" s="37"/>
      <c r="H11" s="37"/>
      <c r="I11" s="37"/>
      <c r="J11" s="37"/>
      <c r="K11" s="37"/>
      <c r="L11" s="37"/>
      <c r="M11" s="37"/>
      <c r="N11" s="37"/>
      <c r="O11" s="37"/>
      <c r="P11" s="37"/>
      <c r="Q11" s="37"/>
      <c r="R11" s="37"/>
      <c r="S11" s="37"/>
      <c r="T11" s="37"/>
      <c r="U11" s="30"/>
      <c r="V11" s="37"/>
      <c r="W11" s="37"/>
      <c r="X11" s="37"/>
      <c r="Y11" s="91"/>
    </row>
    <row r="12" spans="1:25" ht="17.25">
      <c r="B12" s="31" t="s">
        <v>637</v>
      </c>
      <c r="C12" s="26"/>
      <c r="D12" s="26"/>
      <c r="E12" s="26"/>
      <c r="F12" s="26"/>
      <c r="G12" s="26"/>
      <c r="H12" s="26"/>
      <c r="I12" s="26"/>
      <c r="J12" s="26"/>
      <c r="K12" s="26"/>
      <c r="L12" s="26"/>
      <c r="M12" s="26"/>
      <c r="N12" s="26"/>
      <c r="O12" s="26"/>
      <c r="P12" s="26"/>
      <c r="Q12" s="26"/>
      <c r="R12" s="26"/>
      <c r="S12" s="26"/>
      <c r="T12" s="26"/>
      <c r="U12" s="86"/>
      <c r="V12" s="89" t="s">
        <v>639</v>
      </c>
      <c r="W12" s="89"/>
      <c r="X12" s="89"/>
      <c r="Y12" s="92"/>
    </row>
    <row r="13" spans="1:25">
      <c r="B13" s="31"/>
      <c r="C13" s="26"/>
      <c r="D13" s="26"/>
      <c r="E13" s="26"/>
      <c r="F13" s="26"/>
      <c r="G13" s="26"/>
      <c r="H13" s="26"/>
      <c r="I13" s="26"/>
      <c r="J13" s="26"/>
      <c r="K13" s="26"/>
      <c r="L13" s="26"/>
      <c r="M13" s="26"/>
      <c r="N13" s="26"/>
      <c r="O13" s="26"/>
      <c r="P13" s="26"/>
      <c r="Q13" s="26"/>
      <c r="R13" s="26"/>
      <c r="S13" s="26"/>
      <c r="T13" s="26"/>
      <c r="U13" s="31"/>
      <c r="V13" s="26"/>
      <c r="W13" s="26"/>
      <c r="X13" s="26"/>
      <c r="Y13" s="82"/>
    </row>
    <row r="14" spans="1:25">
      <c r="B14" s="31"/>
      <c r="C14" s="38" t="s">
        <v>642</v>
      </c>
      <c r="D14" s="45" t="s">
        <v>271</v>
      </c>
      <c r="E14" s="45"/>
      <c r="F14" s="45"/>
      <c r="G14" s="45"/>
      <c r="H14" s="45"/>
      <c r="I14" s="45"/>
      <c r="J14" s="45"/>
      <c r="K14" s="45"/>
      <c r="L14" s="45"/>
      <c r="M14" s="45"/>
      <c r="N14" s="45"/>
      <c r="O14" s="45"/>
      <c r="P14" s="45"/>
      <c r="Q14" s="45"/>
      <c r="R14" s="45"/>
      <c r="S14" s="45"/>
      <c r="T14" s="81"/>
      <c r="U14" s="65"/>
      <c r="V14" s="27" t="s">
        <v>645</v>
      </c>
      <c r="W14" s="27" t="s">
        <v>29</v>
      </c>
      <c r="X14" s="27" t="s">
        <v>645</v>
      </c>
      <c r="Y14" s="93"/>
    </row>
    <row r="15" spans="1:25">
      <c r="B15" s="31"/>
      <c r="C15" s="26"/>
      <c r="D15" s="45"/>
      <c r="E15" s="45"/>
      <c r="F15" s="45"/>
      <c r="G15" s="45"/>
      <c r="H15" s="45"/>
      <c r="I15" s="45"/>
      <c r="J15" s="45"/>
      <c r="K15" s="45"/>
      <c r="L15" s="45"/>
      <c r="M15" s="45"/>
      <c r="N15" s="45"/>
      <c r="O15" s="45"/>
      <c r="P15" s="45"/>
      <c r="Q15" s="45"/>
      <c r="R15" s="45"/>
      <c r="S15" s="45"/>
      <c r="T15" s="81"/>
      <c r="U15" s="87"/>
      <c r="V15" s="27"/>
      <c r="W15" s="27"/>
      <c r="X15" s="27"/>
      <c r="Y15" s="94"/>
    </row>
    <row r="16" spans="1:25">
      <c r="B16" s="31"/>
      <c r="C16" s="38" t="s">
        <v>412</v>
      </c>
      <c r="D16" s="45" t="s">
        <v>648</v>
      </c>
      <c r="E16" s="45"/>
      <c r="F16" s="45"/>
      <c r="G16" s="45"/>
      <c r="H16" s="45"/>
      <c r="I16" s="45"/>
      <c r="J16" s="45"/>
      <c r="K16" s="45"/>
      <c r="L16" s="45"/>
      <c r="M16" s="45"/>
      <c r="N16" s="45"/>
      <c r="O16" s="45"/>
      <c r="P16" s="45"/>
      <c r="Q16" s="45"/>
      <c r="R16" s="45"/>
      <c r="S16" s="45"/>
      <c r="T16" s="81"/>
      <c r="U16" s="65"/>
      <c r="V16" s="27" t="s">
        <v>645</v>
      </c>
      <c r="W16" s="27" t="s">
        <v>29</v>
      </c>
      <c r="X16" s="27" t="s">
        <v>645</v>
      </c>
      <c r="Y16" s="93"/>
    </row>
    <row r="17" spans="2:25">
      <c r="B17" s="31"/>
      <c r="C17" s="26"/>
      <c r="D17" s="45"/>
      <c r="E17" s="45"/>
      <c r="F17" s="45"/>
      <c r="G17" s="45"/>
      <c r="H17" s="45"/>
      <c r="I17" s="45"/>
      <c r="J17" s="45"/>
      <c r="K17" s="45"/>
      <c r="L17" s="45"/>
      <c r="M17" s="45"/>
      <c r="N17" s="45"/>
      <c r="O17" s="45"/>
      <c r="P17" s="45"/>
      <c r="Q17" s="45"/>
      <c r="R17" s="45"/>
      <c r="S17" s="45"/>
      <c r="T17" s="81"/>
      <c r="U17" s="65"/>
      <c r="V17" s="27"/>
      <c r="W17" s="27"/>
      <c r="X17" s="27"/>
      <c r="Y17" s="93"/>
    </row>
    <row r="18" spans="2:25">
      <c r="B18" s="31"/>
      <c r="C18" s="38" t="s">
        <v>477</v>
      </c>
      <c r="D18" s="26" t="s">
        <v>113</v>
      </c>
      <c r="E18" s="26"/>
      <c r="F18" s="26"/>
      <c r="G18" s="26"/>
      <c r="H18" s="26"/>
      <c r="I18" s="26"/>
      <c r="J18" s="26"/>
      <c r="K18" s="26"/>
      <c r="L18" s="26"/>
      <c r="M18" s="26"/>
      <c r="N18" s="26"/>
      <c r="O18" s="26"/>
      <c r="P18" s="26"/>
      <c r="Q18" s="26"/>
      <c r="R18" s="26"/>
      <c r="S18" s="26"/>
      <c r="T18" s="82"/>
      <c r="U18" s="65"/>
      <c r="V18" s="27" t="s">
        <v>645</v>
      </c>
      <c r="W18" s="27" t="s">
        <v>29</v>
      </c>
      <c r="X18" s="27" t="s">
        <v>645</v>
      </c>
      <c r="Y18" s="93"/>
    </row>
    <row r="19" spans="2:25">
      <c r="B19" s="31"/>
      <c r="C19" s="39" t="s">
        <v>649</v>
      </c>
      <c r="D19" s="39" t="s">
        <v>57</v>
      </c>
      <c r="E19" s="33"/>
      <c r="F19" s="33"/>
      <c r="G19" s="33"/>
      <c r="H19" s="33"/>
      <c r="I19" s="33"/>
      <c r="J19" s="33"/>
      <c r="K19" s="33"/>
      <c r="L19" s="33"/>
      <c r="M19" s="33"/>
      <c r="N19" s="33"/>
      <c r="O19" s="33"/>
      <c r="P19" s="33"/>
      <c r="Q19" s="33"/>
      <c r="R19" s="33"/>
      <c r="S19" s="33"/>
      <c r="T19" s="83"/>
      <c r="U19" s="65"/>
      <c r="V19" s="27" t="s">
        <v>645</v>
      </c>
      <c r="W19" s="27" t="s">
        <v>29</v>
      </c>
      <c r="X19" s="27" t="s">
        <v>645</v>
      </c>
      <c r="Y19" s="93"/>
    </row>
    <row r="20" spans="2:25">
      <c r="B20" s="31"/>
      <c r="C20" s="26" t="s">
        <v>650</v>
      </c>
      <c r="D20" s="26" t="s">
        <v>469</v>
      </c>
      <c r="E20" s="26"/>
      <c r="F20" s="26"/>
      <c r="G20" s="26"/>
      <c r="H20" s="26"/>
      <c r="I20" s="26"/>
      <c r="J20" s="26"/>
      <c r="K20" s="26"/>
      <c r="L20" s="26"/>
      <c r="M20" s="26"/>
      <c r="N20" s="26"/>
      <c r="O20" s="26"/>
      <c r="P20" s="26"/>
      <c r="Q20" s="26"/>
      <c r="R20" s="26"/>
      <c r="S20" s="26"/>
      <c r="T20" s="82"/>
      <c r="U20" s="65"/>
      <c r="V20" s="27" t="s">
        <v>645</v>
      </c>
      <c r="W20" s="27" t="s">
        <v>29</v>
      </c>
      <c r="X20" s="27" t="s">
        <v>645</v>
      </c>
      <c r="Y20" s="93"/>
    </row>
    <row r="21" spans="2:25">
      <c r="B21" s="31"/>
      <c r="C21" s="26" t="s">
        <v>467</v>
      </c>
      <c r="D21" s="26" t="s">
        <v>516</v>
      </c>
      <c r="E21" s="26"/>
      <c r="F21" s="26"/>
      <c r="G21" s="26"/>
      <c r="H21" s="26"/>
      <c r="I21" s="26"/>
      <c r="J21" s="26"/>
      <c r="K21" s="26"/>
      <c r="L21" s="26"/>
      <c r="M21" s="26"/>
      <c r="N21" s="26"/>
      <c r="O21" s="26"/>
      <c r="P21" s="26"/>
      <c r="Q21" s="26"/>
      <c r="R21" s="26"/>
      <c r="S21" s="26"/>
      <c r="T21" s="82"/>
      <c r="U21" s="65"/>
      <c r="V21" s="27" t="s">
        <v>645</v>
      </c>
      <c r="W21" s="27" t="s">
        <v>29</v>
      </c>
      <c r="X21" s="27" t="s">
        <v>645</v>
      </c>
      <c r="Y21" s="93"/>
    </row>
    <row r="22" spans="2:25">
      <c r="B22" s="31"/>
      <c r="C22" s="26" t="s">
        <v>652</v>
      </c>
      <c r="D22" s="48" t="s">
        <v>657</v>
      </c>
      <c r="E22" s="48"/>
      <c r="F22" s="48"/>
      <c r="G22" s="48"/>
      <c r="H22" s="48"/>
      <c r="I22" s="48"/>
      <c r="J22" s="48"/>
      <c r="K22" s="48"/>
      <c r="L22" s="48"/>
      <c r="M22" s="48"/>
      <c r="N22" s="48"/>
      <c r="O22" s="48"/>
      <c r="P22" s="48"/>
      <c r="Q22" s="48"/>
      <c r="R22" s="48"/>
      <c r="S22" s="48"/>
      <c r="T22" s="84"/>
      <c r="U22" s="65"/>
      <c r="V22" s="27" t="s">
        <v>645</v>
      </c>
      <c r="W22" s="27" t="s">
        <v>29</v>
      </c>
      <c r="X22" s="27" t="s">
        <v>645</v>
      </c>
      <c r="Y22" s="93"/>
    </row>
    <row r="23" spans="2:25">
      <c r="B23" s="31"/>
      <c r="C23" s="26" t="s">
        <v>99</v>
      </c>
      <c r="D23" s="48"/>
      <c r="E23" s="48"/>
      <c r="F23" s="48"/>
      <c r="G23" s="48"/>
      <c r="H23" s="48"/>
      <c r="I23" s="48"/>
      <c r="J23" s="48"/>
      <c r="K23" s="48"/>
      <c r="L23" s="48"/>
      <c r="M23" s="48"/>
      <c r="N23" s="48"/>
      <c r="O23" s="48"/>
      <c r="P23" s="48"/>
      <c r="Q23" s="48"/>
      <c r="R23" s="48"/>
      <c r="S23" s="48"/>
      <c r="T23" s="84"/>
      <c r="U23" s="65"/>
      <c r="V23" s="27"/>
      <c r="W23" s="27"/>
      <c r="X23" s="27"/>
      <c r="Y23" s="93"/>
    </row>
    <row r="24" spans="2:25">
      <c r="B24" s="31"/>
      <c r="C24" s="26"/>
      <c r="D24" s="26"/>
      <c r="E24" s="26"/>
      <c r="F24" s="26"/>
      <c r="G24" s="26"/>
      <c r="H24" s="26"/>
      <c r="I24" s="26"/>
      <c r="J24" s="26"/>
      <c r="K24" s="26"/>
      <c r="L24" s="26"/>
      <c r="M24" s="26"/>
      <c r="N24" s="26"/>
      <c r="O24" s="26"/>
      <c r="P24" s="26"/>
      <c r="Q24" s="26"/>
      <c r="R24" s="26"/>
      <c r="S24" s="26"/>
      <c r="T24" s="26"/>
      <c r="U24" s="65"/>
      <c r="V24" s="27"/>
      <c r="W24" s="27"/>
      <c r="X24" s="27"/>
      <c r="Y24" s="93"/>
    </row>
    <row r="25" spans="2:25">
      <c r="B25" s="31" t="s">
        <v>346</v>
      </c>
      <c r="C25" s="26"/>
      <c r="D25" s="26"/>
      <c r="E25" s="26"/>
      <c r="F25" s="26"/>
      <c r="G25" s="26"/>
      <c r="H25" s="26"/>
      <c r="I25" s="26"/>
      <c r="J25" s="26"/>
      <c r="K25" s="26"/>
      <c r="L25" s="26"/>
      <c r="M25" s="26"/>
      <c r="N25" s="26"/>
      <c r="O25" s="26"/>
      <c r="P25" s="26"/>
      <c r="Q25" s="26"/>
      <c r="R25" s="26"/>
      <c r="S25" s="26"/>
      <c r="T25" s="26"/>
      <c r="U25" s="88"/>
      <c r="V25" s="89"/>
      <c r="W25" s="89"/>
      <c r="X25" s="89"/>
      <c r="Y25" s="95"/>
    </row>
    <row r="26" spans="2:25">
      <c r="B26" s="31"/>
      <c r="C26" s="26"/>
      <c r="D26" s="26"/>
      <c r="E26" s="26"/>
      <c r="F26" s="26"/>
      <c r="G26" s="26"/>
      <c r="H26" s="26"/>
      <c r="I26" s="26"/>
      <c r="J26" s="26"/>
      <c r="K26" s="26"/>
      <c r="L26" s="26"/>
      <c r="M26" s="26"/>
      <c r="N26" s="26"/>
      <c r="O26" s="26"/>
      <c r="P26" s="26"/>
      <c r="Q26" s="26"/>
      <c r="R26" s="26"/>
      <c r="S26" s="26"/>
      <c r="T26" s="26"/>
      <c r="U26" s="31"/>
      <c r="V26" s="26"/>
      <c r="W26" s="26"/>
      <c r="X26" s="26"/>
      <c r="Y26" s="82"/>
    </row>
    <row r="27" spans="2:25">
      <c r="B27" s="31"/>
      <c r="C27" s="26" t="s">
        <v>658</v>
      </c>
      <c r="D27" s="26"/>
      <c r="E27" s="26"/>
      <c r="F27" s="26"/>
      <c r="G27" s="26"/>
      <c r="H27" s="26"/>
      <c r="I27" s="26"/>
      <c r="J27" s="26"/>
      <c r="K27" s="26"/>
      <c r="L27" s="26"/>
      <c r="M27" s="26"/>
      <c r="N27" s="26"/>
      <c r="O27" s="26"/>
      <c r="P27" s="26"/>
      <c r="Q27" s="26"/>
      <c r="R27" s="26"/>
      <c r="S27" s="26"/>
      <c r="T27" s="26"/>
      <c r="U27" s="65"/>
      <c r="V27" s="27"/>
      <c r="W27" s="27"/>
      <c r="X27" s="27"/>
      <c r="Y27" s="93"/>
    </row>
    <row r="28" spans="2:25">
      <c r="B28" s="31"/>
      <c r="C28" s="39" t="s">
        <v>512</v>
      </c>
      <c r="D28" s="33"/>
      <c r="E28" s="33"/>
      <c r="F28" s="33"/>
      <c r="G28" s="33"/>
      <c r="H28" s="33"/>
      <c r="I28" s="33"/>
      <c r="J28" s="33"/>
      <c r="K28" s="33"/>
      <c r="L28" s="33"/>
      <c r="M28" s="33"/>
      <c r="N28" s="33"/>
      <c r="O28" s="33"/>
      <c r="P28" s="33"/>
      <c r="Q28" s="33"/>
      <c r="R28" s="33"/>
      <c r="S28" s="33"/>
      <c r="T28" s="83"/>
      <c r="U28" s="65"/>
      <c r="V28" s="27"/>
      <c r="W28" s="27"/>
      <c r="X28" s="27"/>
      <c r="Y28" s="93"/>
    </row>
    <row r="29" spans="2:25">
      <c r="B29" s="31"/>
      <c r="C29" s="40"/>
      <c r="D29" s="49"/>
      <c r="E29" s="54"/>
      <c r="F29" s="54"/>
      <c r="G29" s="54"/>
      <c r="H29" s="54"/>
      <c r="I29" s="54"/>
      <c r="J29" s="54"/>
      <c r="K29" s="64"/>
      <c r="L29" s="66" t="s">
        <v>491</v>
      </c>
      <c r="M29" s="36"/>
      <c r="N29" s="55"/>
      <c r="O29" s="66" t="s">
        <v>506</v>
      </c>
      <c r="P29" s="72"/>
      <c r="Q29" s="74"/>
      <c r="R29" s="75"/>
      <c r="S29" s="75"/>
      <c r="T29" s="75"/>
      <c r="U29" s="65"/>
      <c r="V29" s="27"/>
      <c r="W29" s="27"/>
      <c r="X29" s="27"/>
      <c r="Y29" s="93"/>
    </row>
    <row r="30" spans="2:25" ht="17.25">
      <c r="B30" s="31"/>
      <c r="C30" s="41" t="s">
        <v>604</v>
      </c>
      <c r="D30" s="50" t="s">
        <v>661</v>
      </c>
      <c r="E30" s="50"/>
      <c r="F30" s="50"/>
      <c r="G30" s="50"/>
      <c r="H30" s="50"/>
      <c r="I30" s="50"/>
      <c r="J30" s="50"/>
      <c r="K30" s="50"/>
      <c r="L30" s="67" t="s">
        <v>665</v>
      </c>
      <c r="M30" s="69"/>
      <c r="N30" s="70"/>
      <c r="O30" s="63" t="s">
        <v>669</v>
      </c>
      <c r="P30" s="63"/>
      <c r="Q30" s="63"/>
      <c r="R30" s="46"/>
      <c r="S30" s="46"/>
      <c r="T30" s="46"/>
      <c r="U30" s="86"/>
      <c r="V30" s="89" t="s">
        <v>639</v>
      </c>
      <c r="W30" s="89"/>
      <c r="X30" s="89"/>
      <c r="Y30" s="92"/>
    </row>
    <row r="31" spans="2:25">
      <c r="B31" s="31"/>
      <c r="C31" s="41" t="s">
        <v>670</v>
      </c>
      <c r="D31" s="50" t="s">
        <v>419</v>
      </c>
      <c r="E31" s="50"/>
      <c r="F31" s="50"/>
      <c r="G31" s="50"/>
      <c r="H31" s="50"/>
      <c r="I31" s="50"/>
      <c r="J31" s="50"/>
      <c r="K31" s="50"/>
      <c r="L31" s="67" t="s">
        <v>665</v>
      </c>
      <c r="M31" s="69"/>
      <c r="N31" s="70"/>
      <c r="O31" s="71"/>
      <c r="P31" s="71"/>
      <c r="Q31" s="71"/>
      <c r="R31" s="76"/>
      <c r="S31" s="79" t="s">
        <v>155</v>
      </c>
      <c r="T31" s="85"/>
      <c r="U31" s="65"/>
      <c r="V31" s="27" t="s">
        <v>645</v>
      </c>
      <c r="W31" s="27" t="s">
        <v>29</v>
      </c>
      <c r="X31" s="27" t="s">
        <v>645</v>
      </c>
      <c r="Y31" s="93"/>
    </row>
    <row r="32" spans="2:25">
      <c r="B32" s="31"/>
      <c r="C32" s="41" t="s">
        <v>671</v>
      </c>
      <c r="D32" s="50" t="s">
        <v>673</v>
      </c>
      <c r="E32" s="50"/>
      <c r="F32" s="50"/>
      <c r="G32" s="50"/>
      <c r="H32" s="50"/>
      <c r="I32" s="50"/>
      <c r="J32" s="50"/>
      <c r="K32" s="50"/>
      <c r="L32" s="63" t="s">
        <v>665</v>
      </c>
      <c r="M32" s="63"/>
      <c r="N32" s="63"/>
      <c r="O32" s="71"/>
      <c r="P32" s="71"/>
      <c r="Q32" s="71"/>
      <c r="R32" s="76"/>
      <c r="S32" s="79" t="s">
        <v>536</v>
      </c>
      <c r="T32" s="85"/>
      <c r="U32" s="65"/>
      <c r="V32" s="27" t="s">
        <v>645</v>
      </c>
      <c r="W32" s="27" t="s">
        <v>29</v>
      </c>
      <c r="X32" s="27" t="s">
        <v>645</v>
      </c>
      <c r="Y32" s="93"/>
    </row>
    <row r="33" spans="2:25">
      <c r="B33" s="31"/>
      <c r="C33" s="41" t="s">
        <v>674</v>
      </c>
      <c r="D33" s="50" t="s">
        <v>676</v>
      </c>
      <c r="E33" s="50"/>
      <c r="F33" s="50"/>
      <c r="G33" s="50"/>
      <c r="H33" s="50"/>
      <c r="I33" s="50"/>
      <c r="J33" s="50"/>
      <c r="K33" s="50"/>
      <c r="L33" s="68"/>
      <c r="M33" s="68"/>
      <c r="N33" s="68"/>
      <c r="O33" s="63" t="s">
        <v>669</v>
      </c>
      <c r="P33" s="63"/>
      <c r="Q33" s="63"/>
      <c r="R33" s="77"/>
      <c r="S33" s="79" t="s">
        <v>680</v>
      </c>
      <c r="T33" s="85"/>
      <c r="U33" s="65"/>
      <c r="V33" s="27" t="s">
        <v>645</v>
      </c>
      <c r="W33" s="27" t="s">
        <v>29</v>
      </c>
      <c r="X33" s="27" t="s">
        <v>645</v>
      </c>
      <c r="Y33" s="93"/>
    </row>
    <row r="34" spans="2:25">
      <c r="B34" s="31"/>
      <c r="C34" s="26"/>
      <c r="D34" s="26"/>
      <c r="E34" s="26"/>
      <c r="F34" s="26"/>
      <c r="G34" s="26"/>
      <c r="H34" s="26"/>
      <c r="I34" s="26"/>
      <c r="J34" s="26"/>
      <c r="K34" s="26"/>
      <c r="L34" s="26"/>
      <c r="M34" s="26"/>
      <c r="N34" s="26"/>
      <c r="O34" s="26"/>
      <c r="P34" s="26"/>
      <c r="Q34" s="26"/>
      <c r="R34" s="26"/>
      <c r="S34" s="26"/>
      <c r="T34" s="26"/>
      <c r="U34" s="65"/>
      <c r="V34" s="27"/>
      <c r="W34" s="27"/>
      <c r="X34" s="27"/>
      <c r="Y34" s="93"/>
    </row>
    <row r="35" spans="2:25" ht="17.25">
      <c r="B35" s="31"/>
      <c r="C35" s="26" t="s">
        <v>685</v>
      </c>
      <c r="D35" s="26"/>
      <c r="E35" s="26"/>
      <c r="F35" s="26"/>
      <c r="G35" s="26"/>
      <c r="H35" s="26"/>
      <c r="I35" s="26"/>
      <c r="J35" s="26"/>
      <c r="K35" s="26"/>
      <c r="L35" s="26"/>
      <c r="M35" s="26"/>
      <c r="N35" s="26"/>
      <c r="O35" s="26"/>
      <c r="P35" s="26"/>
      <c r="Q35" s="26"/>
      <c r="R35" s="26"/>
      <c r="S35" s="26"/>
      <c r="T35" s="26"/>
      <c r="U35" s="86"/>
      <c r="V35" s="89" t="s">
        <v>639</v>
      </c>
      <c r="W35" s="89"/>
      <c r="X35" s="89"/>
      <c r="Y35" s="92"/>
    </row>
    <row r="36" spans="2:25">
      <c r="B36" s="31"/>
      <c r="C36" s="34" t="s">
        <v>1</v>
      </c>
      <c r="D36" s="45" t="s">
        <v>686</v>
      </c>
      <c r="E36" s="45"/>
      <c r="F36" s="45"/>
      <c r="G36" s="45"/>
      <c r="H36" s="45"/>
      <c r="I36" s="45"/>
      <c r="J36" s="45"/>
      <c r="K36" s="45"/>
      <c r="L36" s="45"/>
      <c r="M36" s="45"/>
      <c r="N36" s="45"/>
      <c r="O36" s="45"/>
      <c r="P36" s="45"/>
      <c r="Q36" s="45"/>
      <c r="R36" s="45"/>
      <c r="S36" s="45"/>
      <c r="T36" s="81"/>
      <c r="U36" s="65"/>
      <c r="V36" s="27" t="s">
        <v>645</v>
      </c>
      <c r="W36" s="27" t="s">
        <v>29</v>
      </c>
      <c r="X36" s="27" t="s">
        <v>645</v>
      </c>
      <c r="Y36" s="93"/>
    </row>
    <row r="37" spans="2:25">
      <c r="B37" s="31"/>
      <c r="C37" s="34" t="s">
        <v>339</v>
      </c>
      <c r="D37" s="45" t="s">
        <v>259</v>
      </c>
      <c r="E37" s="45"/>
      <c r="F37" s="45"/>
      <c r="G37" s="45"/>
      <c r="H37" s="45"/>
      <c r="I37" s="45"/>
      <c r="J37" s="45"/>
      <c r="K37" s="45"/>
      <c r="L37" s="45"/>
      <c r="M37" s="45"/>
      <c r="N37" s="45"/>
      <c r="O37" s="45"/>
      <c r="P37" s="45"/>
      <c r="Q37" s="45"/>
      <c r="R37" s="45"/>
      <c r="S37" s="45"/>
      <c r="T37" s="81"/>
      <c r="U37" s="65"/>
      <c r="V37" s="27" t="s">
        <v>645</v>
      </c>
      <c r="W37" s="27" t="s">
        <v>29</v>
      </c>
      <c r="X37" s="27" t="s">
        <v>645</v>
      </c>
      <c r="Y37" s="93"/>
    </row>
    <row r="38" spans="2:25">
      <c r="B38" s="31"/>
      <c r="C38" s="34" t="s">
        <v>687</v>
      </c>
      <c r="D38" s="45" t="s">
        <v>64</v>
      </c>
      <c r="E38" s="45"/>
      <c r="F38" s="45"/>
      <c r="G38" s="45"/>
      <c r="H38" s="45"/>
      <c r="I38" s="45"/>
      <c r="J38" s="45"/>
      <c r="K38" s="45"/>
      <c r="L38" s="45"/>
      <c r="M38" s="45"/>
      <c r="N38" s="45"/>
      <c r="O38" s="45"/>
      <c r="P38" s="45"/>
      <c r="Q38" s="45"/>
      <c r="R38" s="45"/>
      <c r="S38" s="45"/>
      <c r="T38" s="81"/>
      <c r="U38" s="65"/>
      <c r="V38" s="27" t="s">
        <v>645</v>
      </c>
      <c r="W38" s="27" t="s">
        <v>29</v>
      </c>
      <c r="X38" s="27" t="s">
        <v>645</v>
      </c>
      <c r="Y38" s="93"/>
    </row>
    <row r="39" spans="2:25">
      <c r="B39" s="31"/>
      <c r="C39" s="28" t="s">
        <v>667</v>
      </c>
      <c r="D39" s="36"/>
      <c r="E39" s="36"/>
      <c r="F39" s="36"/>
      <c r="G39" s="36"/>
      <c r="H39" s="55"/>
      <c r="I39" s="60" t="s">
        <v>669</v>
      </c>
      <c r="J39" s="62"/>
      <c r="K39" s="65"/>
      <c r="L39" s="28" t="s">
        <v>150</v>
      </c>
      <c r="M39" s="36"/>
      <c r="N39" s="36"/>
      <c r="O39" s="36"/>
      <c r="P39" s="36"/>
      <c r="Q39" s="55"/>
      <c r="R39" s="60" t="s">
        <v>665</v>
      </c>
      <c r="S39" s="80"/>
      <c r="T39" s="26"/>
      <c r="U39" s="65"/>
      <c r="V39" s="27"/>
      <c r="W39" s="27"/>
      <c r="X39" s="27"/>
      <c r="Y39" s="93"/>
    </row>
    <row r="40" spans="2:25">
      <c r="B40" s="31"/>
      <c r="C40" s="26"/>
      <c r="D40" s="26"/>
      <c r="E40" s="26"/>
      <c r="F40" s="26"/>
      <c r="G40" s="26"/>
      <c r="H40" s="26"/>
      <c r="I40" s="26"/>
      <c r="J40" s="26"/>
      <c r="K40" s="26"/>
      <c r="L40" s="26"/>
      <c r="M40" s="26"/>
      <c r="N40" s="26"/>
      <c r="O40" s="26"/>
      <c r="P40" s="26"/>
      <c r="Q40" s="26"/>
      <c r="R40" s="26"/>
      <c r="S40" s="26"/>
      <c r="T40" s="26"/>
      <c r="U40" s="65"/>
      <c r="V40" s="27"/>
      <c r="W40" s="27"/>
      <c r="X40" s="27"/>
      <c r="Y40" s="93"/>
    </row>
    <row r="41" spans="2:25">
      <c r="B41" s="31"/>
      <c r="C41" s="42"/>
      <c r="D41" s="51"/>
      <c r="E41" s="51"/>
      <c r="F41" s="51"/>
      <c r="G41" s="51"/>
      <c r="H41" s="51"/>
      <c r="I41" s="61"/>
      <c r="J41" s="29" t="s">
        <v>214</v>
      </c>
      <c r="K41" s="29"/>
      <c r="L41" s="29"/>
      <c r="M41" s="29"/>
      <c r="N41" s="29"/>
      <c r="O41" s="29" t="s">
        <v>595</v>
      </c>
      <c r="P41" s="29"/>
      <c r="Q41" s="29"/>
      <c r="R41" s="29"/>
      <c r="S41" s="29"/>
      <c r="T41" s="26"/>
      <c r="U41" s="65"/>
      <c r="V41" s="27"/>
      <c r="W41" s="27"/>
      <c r="X41" s="27"/>
      <c r="Y41" s="93"/>
    </row>
    <row r="42" spans="2:25">
      <c r="B42" s="31"/>
      <c r="C42" s="43" t="s">
        <v>92</v>
      </c>
      <c r="D42" s="52"/>
      <c r="E42" s="52"/>
      <c r="F42" s="52"/>
      <c r="G42" s="52"/>
      <c r="H42" s="58"/>
      <c r="I42" s="29" t="s">
        <v>689</v>
      </c>
      <c r="J42" s="63" t="s">
        <v>665</v>
      </c>
      <c r="K42" s="63"/>
      <c r="L42" s="63"/>
      <c r="M42" s="63"/>
      <c r="N42" s="63"/>
      <c r="O42" s="68"/>
      <c r="P42" s="68"/>
      <c r="Q42" s="68"/>
      <c r="R42" s="68"/>
      <c r="S42" s="68"/>
      <c r="T42" s="26"/>
      <c r="U42" s="65"/>
      <c r="V42" s="27"/>
      <c r="W42" s="27"/>
      <c r="X42" s="27"/>
      <c r="Y42" s="93"/>
    </row>
    <row r="43" spans="2:25">
      <c r="B43" s="31"/>
      <c r="C43" s="44"/>
      <c r="D43" s="53"/>
      <c r="E43" s="53"/>
      <c r="F43" s="53"/>
      <c r="G43" s="53"/>
      <c r="H43" s="59"/>
      <c r="I43" s="29" t="s">
        <v>168</v>
      </c>
      <c r="J43" s="63" t="s">
        <v>665</v>
      </c>
      <c r="K43" s="63"/>
      <c r="L43" s="63"/>
      <c r="M43" s="63"/>
      <c r="N43" s="63"/>
      <c r="O43" s="63" t="s">
        <v>665</v>
      </c>
      <c r="P43" s="63"/>
      <c r="Q43" s="63"/>
      <c r="R43" s="63"/>
      <c r="S43" s="63"/>
      <c r="T43" s="26"/>
      <c r="U43" s="65"/>
      <c r="V43" s="27"/>
      <c r="W43" s="27"/>
      <c r="X43" s="27"/>
      <c r="Y43" s="93"/>
    </row>
    <row r="44" spans="2:25">
      <c r="B44" s="31"/>
      <c r="C44" s="26"/>
      <c r="D44" s="26"/>
      <c r="E44" s="26"/>
      <c r="F44" s="26"/>
      <c r="G44" s="26"/>
      <c r="H44" s="26"/>
      <c r="I44" s="26"/>
      <c r="J44" s="26"/>
      <c r="K44" s="26"/>
      <c r="L44" s="26"/>
      <c r="M44" s="26"/>
      <c r="N44" s="26"/>
      <c r="O44" s="26"/>
      <c r="P44" s="26"/>
      <c r="Q44" s="26"/>
      <c r="R44" s="26"/>
      <c r="S44" s="26"/>
      <c r="T44" s="26"/>
      <c r="U44" s="65"/>
      <c r="V44" s="27"/>
      <c r="W44" s="27"/>
      <c r="X44" s="27"/>
      <c r="Y44" s="93"/>
    </row>
    <row r="45" spans="2:25" ht="17.25">
      <c r="B45" s="31" t="s">
        <v>691</v>
      </c>
      <c r="C45" s="26"/>
      <c r="D45" s="26"/>
      <c r="E45" s="26"/>
      <c r="F45" s="26"/>
      <c r="G45" s="26"/>
      <c r="H45" s="26"/>
      <c r="I45" s="26"/>
      <c r="J45" s="26"/>
      <c r="K45" s="26"/>
      <c r="L45" s="26"/>
      <c r="M45" s="26"/>
      <c r="N45" s="26"/>
      <c r="O45" s="26"/>
      <c r="P45" s="26"/>
      <c r="Q45" s="26"/>
      <c r="R45" s="26"/>
      <c r="S45" s="26"/>
      <c r="T45" s="26"/>
      <c r="U45" s="86"/>
      <c r="V45" s="89" t="s">
        <v>639</v>
      </c>
      <c r="W45" s="89"/>
      <c r="X45" s="89"/>
      <c r="Y45" s="92"/>
    </row>
    <row r="46" spans="2:25">
      <c r="B46" s="31"/>
      <c r="C46" s="26"/>
      <c r="D46" s="26"/>
      <c r="E46" s="26"/>
      <c r="F46" s="26"/>
      <c r="G46" s="26"/>
      <c r="H46" s="26"/>
      <c r="I46" s="26"/>
      <c r="J46" s="26"/>
      <c r="K46" s="26"/>
      <c r="L46" s="26"/>
      <c r="M46" s="26"/>
      <c r="N46" s="26"/>
      <c r="O46" s="26"/>
      <c r="P46" s="26"/>
      <c r="Q46" s="26"/>
      <c r="R46" s="26"/>
      <c r="S46" s="26"/>
      <c r="T46" s="26"/>
      <c r="U46" s="31"/>
      <c r="V46" s="26"/>
      <c r="W46" s="26"/>
      <c r="X46" s="26"/>
      <c r="Y46" s="82"/>
    </row>
    <row r="47" spans="2:25">
      <c r="B47" s="31"/>
      <c r="C47" s="45" t="s">
        <v>694</v>
      </c>
      <c r="D47" s="45" t="s">
        <v>333</v>
      </c>
      <c r="E47" s="45"/>
      <c r="F47" s="45"/>
      <c r="G47" s="45"/>
      <c r="H47" s="45"/>
      <c r="I47" s="45"/>
      <c r="J47" s="45"/>
      <c r="K47" s="45"/>
      <c r="L47" s="45"/>
      <c r="M47" s="45"/>
      <c r="N47" s="45"/>
      <c r="O47" s="45"/>
      <c r="P47" s="45"/>
      <c r="Q47" s="45"/>
      <c r="R47" s="45"/>
      <c r="S47" s="45"/>
      <c r="T47" s="81"/>
      <c r="U47" s="65"/>
      <c r="V47" s="27" t="s">
        <v>645</v>
      </c>
      <c r="W47" s="27" t="s">
        <v>29</v>
      </c>
      <c r="X47" s="27" t="s">
        <v>645</v>
      </c>
      <c r="Y47" s="93"/>
    </row>
    <row r="48" spans="2:25">
      <c r="B48" s="31"/>
      <c r="C48" s="45"/>
      <c r="D48" s="45"/>
      <c r="E48" s="45"/>
      <c r="F48" s="45"/>
      <c r="G48" s="45"/>
      <c r="H48" s="45"/>
      <c r="I48" s="45"/>
      <c r="J48" s="45"/>
      <c r="K48" s="45"/>
      <c r="L48" s="45"/>
      <c r="M48" s="45"/>
      <c r="N48" s="45"/>
      <c r="O48" s="45"/>
      <c r="P48" s="45"/>
      <c r="Q48" s="45"/>
      <c r="R48" s="45"/>
      <c r="S48" s="45"/>
      <c r="T48" s="81"/>
      <c r="U48" s="65"/>
      <c r="V48" s="27"/>
      <c r="W48" s="27"/>
      <c r="X48" s="27"/>
      <c r="Y48" s="93"/>
    </row>
    <row r="49" spans="2:25">
      <c r="B49" s="31"/>
      <c r="C49" s="45" t="s">
        <v>477</v>
      </c>
      <c r="D49" s="45" t="s">
        <v>61</v>
      </c>
      <c r="E49" s="45"/>
      <c r="F49" s="45"/>
      <c r="G49" s="45"/>
      <c r="H49" s="45"/>
      <c r="I49" s="45"/>
      <c r="J49" s="45"/>
      <c r="K49" s="45"/>
      <c r="L49" s="45"/>
      <c r="M49" s="45"/>
      <c r="N49" s="45"/>
      <c r="O49" s="45"/>
      <c r="P49" s="45"/>
      <c r="Q49" s="45"/>
      <c r="R49" s="45"/>
      <c r="S49" s="45"/>
      <c r="T49" s="81"/>
      <c r="U49" s="65"/>
      <c r="V49" s="27" t="s">
        <v>645</v>
      </c>
      <c r="W49" s="27" t="s">
        <v>29</v>
      </c>
      <c r="X49" s="27" t="s">
        <v>645</v>
      </c>
      <c r="Y49" s="93"/>
    </row>
    <row r="50" spans="2:25">
      <c r="B50" s="31"/>
      <c r="C50" s="46"/>
      <c r="D50" s="45"/>
      <c r="E50" s="45"/>
      <c r="F50" s="45"/>
      <c r="G50" s="45"/>
      <c r="H50" s="45"/>
      <c r="I50" s="45"/>
      <c r="J50" s="45"/>
      <c r="K50" s="45"/>
      <c r="L50" s="45"/>
      <c r="M50" s="45"/>
      <c r="N50" s="45"/>
      <c r="O50" s="45"/>
      <c r="P50" s="45"/>
      <c r="Q50" s="45"/>
      <c r="R50" s="45"/>
      <c r="S50" s="45"/>
      <c r="T50" s="81"/>
      <c r="U50" s="65"/>
      <c r="V50" s="27"/>
      <c r="W50" s="27"/>
      <c r="X50" s="27"/>
      <c r="Y50" s="93"/>
    </row>
    <row r="51" spans="2:25">
      <c r="B51" s="32"/>
      <c r="C51" s="47"/>
      <c r="D51" s="47"/>
      <c r="E51" s="47"/>
      <c r="F51" s="47"/>
      <c r="G51" s="47"/>
      <c r="H51" s="47"/>
      <c r="I51" s="47"/>
      <c r="J51" s="47"/>
      <c r="K51" s="47"/>
      <c r="L51" s="47"/>
      <c r="M51" s="47"/>
      <c r="N51" s="47"/>
      <c r="O51" s="47"/>
      <c r="P51" s="47"/>
      <c r="Q51" s="47"/>
      <c r="R51" s="47"/>
      <c r="S51" s="47"/>
      <c r="T51" s="47"/>
      <c r="U51" s="32"/>
      <c r="V51" s="47"/>
      <c r="W51" s="47"/>
      <c r="X51" s="47"/>
      <c r="Y51" s="96"/>
    </row>
    <row r="52" spans="2:25">
      <c r="B52" s="26"/>
      <c r="C52" s="26"/>
      <c r="D52" s="26"/>
      <c r="E52" s="26"/>
      <c r="F52" s="26"/>
      <c r="G52" s="26"/>
      <c r="H52" s="26"/>
      <c r="I52" s="26"/>
      <c r="J52" s="26"/>
      <c r="K52" s="26"/>
      <c r="L52" s="26"/>
      <c r="M52" s="26"/>
      <c r="N52" s="26"/>
      <c r="O52" s="26"/>
      <c r="P52" s="26"/>
      <c r="Q52" s="26"/>
      <c r="R52" s="26"/>
      <c r="S52" s="26"/>
      <c r="T52" s="26"/>
      <c r="U52" s="26"/>
      <c r="V52" s="26"/>
      <c r="W52" s="26"/>
      <c r="X52" s="26"/>
      <c r="Y52" s="26"/>
    </row>
    <row r="53" spans="2:25">
      <c r="B53" s="26" t="s">
        <v>523</v>
      </c>
      <c r="C53" s="26"/>
      <c r="D53" s="26"/>
      <c r="E53" s="26"/>
      <c r="F53" s="26"/>
      <c r="G53" s="26"/>
      <c r="H53" s="26"/>
      <c r="I53" s="26"/>
      <c r="J53" s="26"/>
      <c r="K53" s="26"/>
      <c r="L53" s="26"/>
      <c r="M53" s="26"/>
      <c r="N53" s="26"/>
      <c r="O53" s="26"/>
      <c r="P53" s="26"/>
      <c r="Q53" s="26"/>
      <c r="R53" s="26"/>
      <c r="S53" s="26"/>
      <c r="T53" s="26"/>
      <c r="U53" s="26"/>
      <c r="V53" s="26"/>
      <c r="W53" s="26"/>
      <c r="X53" s="26"/>
      <c r="Y53" s="26"/>
    </row>
    <row r="54" spans="2:25">
      <c r="B54" s="27">
        <v>1</v>
      </c>
      <c r="C54" s="26" t="s">
        <v>641</v>
      </c>
      <c r="D54" s="26"/>
      <c r="E54" s="26"/>
      <c r="F54" s="26"/>
      <c r="G54" s="26"/>
      <c r="H54" s="26"/>
      <c r="I54" s="26"/>
      <c r="J54" s="26"/>
      <c r="K54" s="26"/>
      <c r="L54" s="26"/>
      <c r="M54" s="26"/>
      <c r="N54" s="26"/>
      <c r="O54" s="26"/>
      <c r="P54" s="26"/>
      <c r="Q54" s="26"/>
      <c r="R54" s="26"/>
      <c r="S54" s="26"/>
      <c r="T54" s="26"/>
      <c r="U54" s="26"/>
      <c r="V54" s="26"/>
      <c r="W54" s="26"/>
      <c r="X54" s="26"/>
      <c r="Y54" s="26"/>
    </row>
    <row r="55" spans="2:25">
      <c r="B55" s="27">
        <v>2</v>
      </c>
      <c r="C55" s="48" t="s">
        <v>568</v>
      </c>
      <c r="D55" s="48"/>
      <c r="E55" s="48"/>
      <c r="F55" s="48"/>
      <c r="G55" s="48"/>
      <c r="H55" s="48"/>
      <c r="I55" s="48"/>
      <c r="J55" s="48"/>
      <c r="K55" s="48"/>
      <c r="L55" s="48"/>
      <c r="M55" s="48"/>
      <c r="N55" s="48"/>
      <c r="O55" s="48"/>
      <c r="P55" s="48"/>
      <c r="Q55" s="48"/>
      <c r="R55" s="48"/>
      <c r="S55" s="48"/>
      <c r="T55" s="48"/>
      <c r="U55" s="48"/>
      <c r="V55" s="48"/>
      <c r="W55" s="48"/>
      <c r="X55" s="48"/>
      <c r="Y55" s="48"/>
    </row>
    <row r="56" spans="2:25">
      <c r="B56" s="33"/>
      <c r="C56" s="48"/>
      <c r="D56" s="48"/>
      <c r="E56" s="48"/>
      <c r="F56" s="48"/>
      <c r="G56" s="48"/>
      <c r="H56" s="48"/>
      <c r="I56" s="48"/>
      <c r="J56" s="48"/>
      <c r="K56" s="48"/>
      <c r="L56" s="48"/>
      <c r="M56" s="48"/>
      <c r="N56" s="48"/>
      <c r="O56" s="48"/>
      <c r="P56" s="48"/>
      <c r="Q56" s="48"/>
      <c r="R56" s="48"/>
      <c r="S56" s="48"/>
      <c r="T56" s="48"/>
      <c r="U56" s="48"/>
      <c r="V56" s="48"/>
      <c r="W56" s="48"/>
      <c r="X56" s="48"/>
      <c r="Y56" s="48"/>
    </row>
    <row r="57" spans="2:25">
      <c r="B57" s="34">
        <v>3</v>
      </c>
      <c r="C57" s="48" t="s">
        <v>695</v>
      </c>
      <c r="D57" s="48"/>
      <c r="E57" s="48"/>
      <c r="F57" s="48"/>
      <c r="G57" s="48"/>
      <c r="H57" s="48"/>
      <c r="I57" s="48"/>
      <c r="J57" s="48"/>
      <c r="K57" s="48"/>
      <c r="L57" s="48"/>
      <c r="M57" s="48"/>
      <c r="N57" s="48"/>
      <c r="O57" s="48"/>
      <c r="P57" s="48"/>
      <c r="Q57" s="48"/>
      <c r="R57" s="48"/>
      <c r="S57" s="48"/>
      <c r="T57" s="48"/>
      <c r="U57" s="48"/>
      <c r="V57" s="48"/>
      <c r="W57" s="48"/>
      <c r="X57" s="48"/>
      <c r="Y57" s="48"/>
    </row>
    <row r="58" spans="2:25" ht="43.5" customHeight="1">
      <c r="B58" s="34">
        <v>4</v>
      </c>
      <c r="C58" s="48" t="s">
        <v>654</v>
      </c>
      <c r="D58" s="48"/>
      <c r="E58" s="48"/>
      <c r="F58" s="48"/>
      <c r="G58" s="48"/>
      <c r="H58" s="48"/>
      <c r="I58" s="48"/>
      <c r="J58" s="48"/>
      <c r="K58" s="48"/>
      <c r="L58" s="48"/>
      <c r="M58" s="48"/>
      <c r="N58" s="48"/>
      <c r="O58" s="48"/>
      <c r="P58" s="48"/>
      <c r="Q58" s="48"/>
      <c r="R58" s="48"/>
      <c r="S58" s="48"/>
      <c r="T58" s="48"/>
      <c r="U58" s="48"/>
      <c r="V58" s="48"/>
      <c r="W58" s="48"/>
      <c r="X58" s="48"/>
      <c r="Y58" s="48"/>
    </row>
    <row r="59" spans="2:25">
      <c r="B59" s="26"/>
      <c r="C59" s="26"/>
      <c r="D59" s="26"/>
      <c r="E59" s="26"/>
      <c r="F59" s="26"/>
      <c r="G59" s="26"/>
      <c r="H59" s="26"/>
      <c r="I59" s="26"/>
      <c r="J59" s="26"/>
      <c r="K59" s="26"/>
      <c r="L59" s="26"/>
      <c r="M59" s="26"/>
      <c r="N59" s="26"/>
      <c r="O59" s="26"/>
      <c r="P59" s="26"/>
      <c r="Q59" s="26"/>
      <c r="R59" s="26"/>
      <c r="S59" s="26"/>
      <c r="T59" s="26"/>
      <c r="U59" s="26"/>
      <c r="V59" s="26"/>
      <c r="W59" s="26"/>
      <c r="X59" s="26"/>
      <c r="Y59" s="26"/>
    </row>
    <row r="60" spans="2:25">
      <c r="B60" s="26"/>
      <c r="C60" s="26"/>
      <c r="D60" s="26"/>
      <c r="E60" s="26"/>
      <c r="F60" s="26"/>
      <c r="G60" s="26"/>
      <c r="H60" s="26"/>
      <c r="I60" s="26"/>
      <c r="J60" s="26"/>
      <c r="K60" s="26"/>
      <c r="L60" s="26"/>
      <c r="M60" s="26"/>
      <c r="N60" s="26"/>
      <c r="O60" s="26"/>
      <c r="P60" s="26"/>
      <c r="Q60" s="26"/>
      <c r="R60" s="26"/>
      <c r="S60" s="26"/>
      <c r="T60" s="26"/>
      <c r="U60" s="26"/>
      <c r="V60" s="26"/>
      <c r="W60" s="26"/>
      <c r="X60" s="26"/>
      <c r="Y60" s="26"/>
    </row>
    <row r="61" spans="2:25">
      <c r="B61" s="26"/>
      <c r="C61" s="26"/>
      <c r="D61" s="26"/>
      <c r="E61" s="26"/>
      <c r="F61" s="26"/>
      <c r="G61" s="26"/>
      <c r="H61" s="26"/>
      <c r="I61" s="26"/>
      <c r="J61" s="26"/>
      <c r="K61" s="26"/>
      <c r="L61" s="26"/>
      <c r="M61" s="26"/>
      <c r="N61" s="26"/>
      <c r="O61" s="26"/>
      <c r="P61" s="26"/>
      <c r="Q61" s="26"/>
      <c r="R61" s="26"/>
      <c r="S61" s="26"/>
      <c r="T61" s="26"/>
      <c r="U61" s="26"/>
      <c r="V61" s="26"/>
      <c r="W61" s="26"/>
      <c r="X61" s="26"/>
      <c r="Y61" s="26"/>
    </row>
    <row r="62" spans="2:25">
      <c r="B62" s="26"/>
      <c r="C62" s="26"/>
      <c r="D62" s="26"/>
      <c r="E62" s="26"/>
      <c r="F62" s="26"/>
      <c r="G62" s="26"/>
      <c r="H62" s="26"/>
      <c r="I62" s="26"/>
      <c r="J62" s="26"/>
      <c r="K62" s="26"/>
      <c r="L62" s="26"/>
      <c r="M62" s="26"/>
      <c r="N62" s="26"/>
      <c r="O62" s="26"/>
      <c r="P62" s="26"/>
      <c r="Q62" s="26"/>
      <c r="R62" s="26"/>
      <c r="S62" s="26"/>
      <c r="T62" s="26"/>
      <c r="U62" s="26"/>
      <c r="V62" s="26"/>
      <c r="W62" s="26"/>
      <c r="X62" s="26"/>
      <c r="Y62" s="26"/>
    </row>
    <row r="63" spans="2:25">
      <c r="B63" s="26"/>
      <c r="C63" s="26"/>
      <c r="D63" s="26"/>
      <c r="E63" s="26"/>
      <c r="F63" s="26"/>
      <c r="G63" s="26"/>
      <c r="H63" s="26"/>
      <c r="I63" s="26"/>
      <c r="J63" s="26"/>
      <c r="K63" s="26"/>
      <c r="L63" s="26"/>
      <c r="M63" s="26"/>
      <c r="N63" s="26"/>
      <c r="O63" s="26"/>
      <c r="P63" s="26"/>
      <c r="Q63" s="26"/>
      <c r="R63" s="26"/>
      <c r="S63" s="26"/>
      <c r="T63" s="26"/>
      <c r="U63" s="26"/>
      <c r="V63" s="26"/>
      <c r="W63" s="26"/>
      <c r="X63" s="26"/>
      <c r="Y63" s="26"/>
    </row>
    <row r="64" spans="2:25">
      <c r="B64" s="26"/>
      <c r="C64" s="26"/>
      <c r="D64" s="26"/>
      <c r="E64" s="26"/>
      <c r="F64" s="26"/>
      <c r="G64" s="26"/>
      <c r="H64" s="26"/>
      <c r="I64" s="26"/>
      <c r="J64" s="26"/>
      <c r="K64" s="26"/>
      <c r="L64" s="26"/>
      <c r="M64" s="26"/>
      <c r="N64" s="26"/>
      <c r="O64" s="26"/>
      <c r="P64" s="26"/>
      <c r="Q64" s="26"/>
      <c r="R64" s="26"/>
      <c r="S64" s="26"/>
      <c r="T64" s="26"/>
      <c r="U64" s="26"/>
      <c r="V64" s="26"/>
      <c r="W64" s="26"/>
      <c r="X64" s="26"/>
      <c r="Y64" s="26"/>
    </row>
    <row r="65" spans="2:25">
      <c r="B65" s="26"/>
      <c r="C65" s="26"/>
      <c r="D65" s="26"/>
      <c r="E65" s="26"/>
      <c r="F65" s="26"/>
      <c r="G65" s="26"/>
      <c r="H65" s="26"/>
      <c r="I65" s="26"/>
      <c r="J65" s="26"/>
      <c r="K65" s="26"/>
      <c r="L65" s="26"/>
      <c r="M65" s="26"/>
      <c r="N65" s="26"/>
      <c r="O65" s="26"/>
      <c r="P65" s="26"/>
      <c r="Q65" s="26"/>
      <c r="R65" s="26"/>
      <c r="S65" s="26"/>
      <c r="T65" s="26"/>
      <c r="U65" s="26"/>
      <c r="V65" s="26"/>
      <c r="W65" s="26"/>
      <c r="X65" s="26"/>
      <c r="Y65" s="26"/>
    </row>
    <row r="66" spans="2:25">
      <c r="B66" s="26"/>
      <c r="C66" s="26"/>
      <c r="D66" s="26"/>
      <c r="E66" s="26"/>
      <c r="F66" s="26"/>
      <c r="G66" s="26"/>
      <c r="H66" s="26"/>
      <c r="I66" s="26"/>
      <c r="J66" s="26"/>
      <c r="K66" s="26"/>
      <c r="L66" s="26"/>
      <c r="M66" s="26"/>
      <c r="N66" s="26"/>
      <c r="O66" s="26"/>
      <c r="P66" s="26"/>
      <c r="Q66" s="26"/>
      <c r="R66" s="26"/>
      <c r="S66" s="26"/>
      <c r="T66" s="26"/>
      <c r="U66" s="26"/>
      <c r="V66" s="26"/>
      <c r="W66" s="26"/>
      <c r="X66" s="26"/>
      <c r="Y66" s="26"/>
    </row>
    <row r="67" spans="2:25">
      <c r="B67" s="26"/>
      <c r="C67" s="26"/>
      <c r="D67" s="26"/>
      <c r="E67" s="26"/>
      <c r="F67" s="26"/>
      <c r="G67" s="26"/>
      <c r="H67" s="26"/>
      <c r="I67" s="26"/>
      <c r="J67" s="26"/>
      <c r="K67" s="26"/>
      <c r="L67" s="26"/>
      <c r="M67" s="26"/>
      <c r="N67" s="26"/>
      <c r="O67" s="26"/>
      <c r="P67" s="26"/>
      <c r="Q67" s="26"/>
      <c r="R67" s="26"/>
      <c r="S67" s="26"/>
      <c r="T67" s="26"/>
      <c r="U67" s="26"/>
      <c r="V67" s="26"/>
      <c r="W67" s="26"/>
      <c r="X67" s="26"/>
      <c r="Y67" s="26"/>
    </row>
    <row r="68" spans="2:25">
      <c r="B68" s="26"/>
      <c r="C68" s="26"/>
      <c r="D68" s="26"/>
      <c r="E68" s="26"/>
      <c r="F68" s="26"/>
      <c r="G68" s="26"/>
      <c r="H68" s="26"/>
      <c r="I68" s="26"/>
      <c r="J68" s="26"/>
      <c r="K68" s="26"/>
      <c r="L68" s="26"/>
      <c r="M68" s="26"/>
      <c r="N68" s="26"/>
      <c r="O68" s="26"/>
      <c r="P68" s="26"/>
      <c r="Q68" s="26"/>
      <c r="R68" s="26"/>
      <c r="S68" s="26"/>
      <c r="T68" s="26"/>
      <c r="U68" s="26"/>
      <c r="V68" s="26"/>
      <c r="W68" s="26"/>
      <c r="X68" s="26"/>
      <c r="Y68" s="26"/>
    </row>
    <row r="69" spans="2:25">
      <c r="B69" s="26"/>
      <c r="C69" s="26"/>
      <c r="D69" s="26"/>
      <c r="E69" s="26"/>
      <c r="F69" s="26"/>
      <c r="G69" s="26"/>
      <c r="H69" s="26"/>
      <c r="I69" s="26"/>
      <c r="J69" s="26"/>
      <c r="K69" s="26"/>
      <c r="L69" s="26"/>
      <c r="M69" s="26"/>
      <c r="N69" s="26"/>
      <c r="O69" s="26"/>
      <c r="P69" s="26"/>
      <c r="Q69" s="26"/>
      <c r="R69" s="26"/>
      <c r="S69" s="26"/>
      <c r="T69" s="26"/>
      <c r="U69" s="26"/>
      <c r="V69" s="26"/>
      <c r="W69" s="26"/>
      <c r="X69" s="26"/>
      <c r="Y69" s="26"/>
    </row>
    <row r="70" spans="2:25">
      <c r="B70" s="26"/>
      <c r="C70" s="26"/>
      <c r="D70" s="26"/>
      <c r="E70" s="26"/>
      <c r="F70" s="26"/>
      <c r="G70" s="26"/>
      <c r="H70" s="26"/>
      <c r="I70" s="26"/>
      <c r="J70" s="26"/>
      <c r="K70" s="26"/>
      <c r="L70" s="26"/>
      <c r="M70" s="26"/>
      <c r="N70" s="26"/>
      <c r="O70" s="26"/>
      <c r="P70" s="26"/>
      <c r="Q70" s="26"/>
      <c r="R70" s="26"/>
      <c r="S70" s="26"/>
      <c r="T70" s="26"/>
      <c r="U70" s="26"/>
      <c r="V70" s="26"/>
      <c r="W70" s="26"/>
      <c r="X70" s="26"/>
      <c r="Y70" s="26"/>
    </row>
    <row r="71" spans="2:25">
      <c r="B71" s="26"/>
      <c r="C71" s="26"/>
      <c r="D71" s="26"/>
      <c r="E71" s="26"/>
      <c r="F71" s="26"/>
      <c r="G71" s="26"/>
      <c r="H71" s="26"/>
      <c r="I71" s="26"/>
      <c r="J71" s="26"/>
      <c r="K71" s="26"/>
      <c r="L71" s="26"/>
      <c r="M71" s="26"/>
      <c r="N71" s="26"/>
      <c r="O71" s="26"/>
      <c r="P71" s="26"/>
      <c r="Q71" s="26"/>
      <c r="R71" s="26"/>
      <c r="S71" s="26"/>
      <c r="T71" s="26"/>
      <c r="U71" s="26"/>
      <c r="V71" s="26"/>
      <c r="W71" s="26"/>
      <c r="X71" s="26"/>
      <c r="Y71" s="26"/>
    </row>
    <row r="72" spans="2:25">
      <c r="B72" s="26"/>
      <c r="C72" s="26"/>
      <c r="D72" s="26"/>
      <c r="E72" s="26"/>
      <c r="F72" s="26"/>
      <c r="G72" s="26"/>
      <c r="H72" s="26"/>
      <c r="I72" s="26"/>
      <c r="J72" s="26"/>
      <c r="K72" s="26"/>
      <c r="L72" s="26"/>
      <c r="M72" s="26"/>
      <c r="N72" s="26"/>
      <c r="O72" s="26"/>
      <c r="P72" s="26"/>
      <c r="Q72" s="26"/>
      <c r="R72" s="26"/>
      <c r="S72" s="26"/>
      <c r="T72" s="26"/>
      <c r="U72" s="26"/>
      <c r="V72" s="26"/>
      <c r="W72" s="26"/>
      <c r="X72" s="26"/>
      <c r="Y72" s="26"/>
    </row>
    <row r="73" spans="2:25">
      <c r="B73" s="26"/>
      <c r="C73" s="26"/>
      <c r="D73" s="26"/>
      <c r="E73" s="26"/>
      <c r="F73" s="26"/>
      <c r="G73" s="26"/>
      <c r="H73" s="26"/>
      <c r="I73" s="26"/>
      <c r="J73" s="26"/>
      <c r="K73" s="26"/>
      <c r="L73" s="26"/>
      <c r="M73" s="26"/>
      <c r="N73" s="26"/>
      <c r="O73" s="26"/>
      <c r="P73" s="26"/>
      <c r="Q73" s="26"/>
      <c r="R73" s="26"/>
      <c r="S73" s="26"/>
      <c r="T73" s="26"/>
      <c r="U73" s="26"/>
      <c r="V73" s="26"/>
      <c r="W73" s="26"/>
      <c r="X73" s="26"/>
      <c r="Y73" s="26"/>
    </row>
    <row r="74" spans="2:25">
      <c r="B74" s="26"/>
      <c r="C74" s="26"/>
      <c r="D74" s="26"/>
      <c r="E74" s="26"/>
      <c r="F74" s="26"/>
      <c r="G74" s="26"/>
      <c r="H74" s="26"/>
      <c r="I74" s="26"/>
      <c r="J74" s="26"/>
      <c r="K74" s="26"/>
      <c r="L74" s="26"/>
      <c r="M74" s="26"/>
      <c r="N74" s="26"/>
      <c r="O74" s="26"/>
      <c r="P74" s="26"/>
      <c r="Q74" s="26"/>
      <c r="R74" s="26"/>
      <c r="S74" s="26"/>
      <c r="T74" s="26"/>
      <c r="U74" s="26"/>
      <c r="V74" s="26"/>
      <c r="W74" s="26"/>
      <c r="X74" s="26"/>
      <c r="Y74" s="26"/>
    </row>
    <row r="75" spans="2:25">
      <c r="B75" s="26"/>
      <c r="C75" s="26"/>
      <c r="D75" s="26"/>
      <c r="E75" s="26"/>
      <c r="F75" s="26"/>
      <c r="G75" s="26"/>
      <c r="H75" s="26"/>
      <c r="I75" s="26"/>
      <c r="J75" s="26"/>
      <c r="K75" s="26"/>
      <c r="L75" s="26"/>
      <c r="M75" s="26"/>
      <c r="N75" s="26"/>
      <c r="O75" s="26"/>
      <c r="P75" s="26"/>
      <c r="Q75" s="26"/>
      <c r="R75" s="26"/>
      <c r="S75" s="26"/>
      <c r="T75" s="26"/>
      <c r="U75" s="26"/>
      <c r="V75" s="26"/>
      <c r="W75" s="26"/>
      <c r="X75" s="26"/>
      <c r="Y75" s="26"/>
    </row>
    <row r="76" spans="2:25">
      <c r="B76" s="26"/>
      <c r="C76" s="26"/>
      <c r="D76" s="26"/>
      <c r="E76" s="26"/>
      <c r="F76" s="26"/>
      <c r="G76" s="26"/>
      <c r="H76" s="26"/>
      <c r="I76" s="26"/>
      <c r="J76" s="26"/>
      <c r="K76" s="26"/>
      <c r="L76" s="26"/>
      <c r="M76" s="26"/>
      <c r="N76" s="26"/>
      <c r="O76" s="26"/>
      <c r="P76" s="26"/>
      <c r="Q76" s="26"/>
      <c r="R76" s="26"/>
      <c r="S76" s="26"/>
      <c r="T76" s="26"/>
      <c r="U76" s="26"/>
      <c r="V76" s="26"/>
      <c r="W76" s="26"/>
      <c r="X76" s="26"/>
      <c r="Y76" s="26"/>
    </row>
    <row r="77" spans="2:25">
      <c r="B77" s="26"/>
      <c r="C77" s="26"/>
      <c r="D77" s="26"/>
      <c r="E77" s="26"/>
      <c r="F77" s="26"/>
      <c r="G77" s="26"/>
      <c r="H77" s="26"/>
      <c r="I77" s="26"/>
      <c r="J77" s="26"/>
      <c r="K77" s="26"/>
      <c r="L77" s="26"/>
      <c r="M77" s="26"/>
      <c r="N77" s="26"/>
      <c r="O77" s="26"/>
      <c r="P77" s="26"/>
      <c r="Q77" s="26"/>
      <c r="R77" s="26"/>
      <c r="S77" s="26"/>
      <c r="T77" s="26"/>
      <c r="U77" s="26"/>
      <c r="V77" s="26"/>
      <c r="W77" s="26"/>
      <c r="X77" s="26"/>
      <c r="Y77" s="26"/>
    </row>
    <row r="78" spans="2:25">
      <c r="B78" s="26"/>
      <c r="C78" s="26"/>
      <c r="D78" s="26"/>
      <c r="E78" s="26"/>
      <c r="F78" s="26"/>
      <c r="G78" s="26"/>
      <c r="H78" s="26"/>
      <c r="I78" s="26"/>
      <c r="J78" s="26"/>
      <c r="K78" s="26"/>
      <c r="L78" s="26"/>
      <c r="M78" s="26"/>
      <c r="N78" s="26"/>
      <c r="O78" s="26"/>
      <c r="P78" s="26"/>
      <c r="Q78" s="26"/>
      <c r="R78" s="26"/>
      <c r="S78" s="26"/>
      <c r="T78" s="26"/>
      <c r="U78" s="26"/>
      <c r="V78" s="26"/>
      <c r="W78" s="26"/>
      <c r="X78" s="26"/>
      <c r="Y78" s="26"/>
    </row>
    <row r="79" spans="2:25">
      <c r="B79" s="26"/>
      <c r="C79" s="26"/>
      <c r="D79" s="26"/>
      <c r="E79" s="26"/>
      <c r="F79" s="26"/>
      <c r="G79" s="26"/>
      <c r="H79" s="26"/>
      <c r="I79" s="26"/>
      <c r="J79" s="26"/>
      <c r="K79" s="26"/>
      <c r="L79" s="26"/>
      <c r="M79" s="26"/>
      <c r="N79" s="26"/>
      <c r="O79" s="26"/>
      <c r="P79" s="26"/>
      <c r="Q79" s="26"/>
      <c r="R79" s="26"/>
      <c r="S79" s="26"/>
      <c r="T79" s="26"/>
      <c r="U79" s="26"/>
      <c r="V79" s="26"/>
      <c r="W79" s="26"/>
      <c r="X79" s="26"/>
      <c r="Y79" s="26"/>
    </row>
    <row r="80" spans="2:25">
      <c r="B80" s="26"/>
      <c r="C80" s="26"/>
      <c r="D80" s="26"/>
      <c r="E80" s="26"/>
      <c r="F80" s="26"/>
      <c r="G80" s="26"/>
      <c r="H80" s="26"/>
      <c r="I80" s="26"/>
      <c r="J80" s="26"/>
      <c r="K80" s="26"/>
      <c r="L80" s="26"/>
      <c r="M80" s="26"/>
      <c r="N80" s="26"/>
      <c r="O80" s="26"/>
      <c r="P80" s="26"/>
      <c r="Q80" s="26"/>
      <c r="R80" s="26"/>
      <c r="S80" s="26"/>
      <c r="T80" s="26"/>
      <c r="U80" s="26"/>
      <c r="V80" s="26"/>
      <c r="W80" s="26"/>
      <c r="X80" s="26"/>
      <c r="Y80" s="26"/>
    </row>
    <row r="81" spans="2:25">
      <c r="B81" s="26"/>
      <c r="C81" s="26"/>
      <c r="D81" s="26"/>
      <c r="E81" s="26"/>
      <c r="F81" s="26"/>
      <c r="G81" s="26"/>
      <c r="H81" s="26"/>
      <c r="I81" s="26"/>
      <c r="J81" s="26"/>
      <c r="K81" s="26"/>
      <c r="L81" s="26"/>
      <c r="M81" s="26"/>
      <c r="N81" s="26"/>
      <c r="O81" s="26"/>
      <c r="P81" s="26"/>
      <c r="Q81" s="26"/>
      <c r="R81" s="26"/>
      <c r="S81" s="26"/>
      <c r="T81" s="26"/>
      <c r="U81" s="26"/>
      <c r="V81" s="26"/>
      <c r="W81" s="26"/>
      <c r="X81" s="26"/>
      <c r="Y81" s="26"/>
    </row>
    <row r="82" spans="2:25">
      <c r="B82" s="26"/>
      <c r="C82" s="26"/>
      <c r="D82" s="26"/>
      <c r="E82" s="26"/>
      <c r="F82" s="26"/>
      <c r="G82" s="26"/>
      <c r="H82" s="26"/>
      <c r="I82" s="26"/>
      <c r="J82" s="26"/>
      <c r="K82" s="26"/>
      <c r="L82" s="26"/>
      <c r="M82" s="26"/>
      <c r="N82" s="26"/>
      <c r="O82" s="26"/>
      <c r="P82" s="26"/>
      <c r="Q82" s="26"/>
      <c r="R82" s="26"/>
      <c r="S82" s="26"/>
      <c r="T82" s="26"/>
      <c r="U82" s="26"/>
      <c r="V82" s="26"/>
      <c r="W82" s="26"/>
      <c r="X82" s="26"/>
      <c r="Y82" s="26"/>
    </row>
    <row r="83" spans="2:25">
      <c r="B83" s="26"/>
      <c r="C83" s="26"/>
      <c r="D83" s="26"/>
      <c r="E83" s="26"/>
      <c r="F83" s="26"/>
      <c r="G83" s="26"/>
      <c r="H83" s="26"/>
      <c r="I83" s="26"/>
      <c r="J83" s="26"/>
      <c r="K83" s="26"/>
      <c r="L83" s="26"/>
      <c r="M83" s="26"/>
      <c r="N83" s="26"/>
      <c r="O83" s="26"/>
      <c r="P83" s="26"/>
      <c r="Q83" s="26"/>
      <c r="R83" s="26"/>
      <c r="S83" s="26"/>
      <c r="T83" s="26"/>
      <c r="U83" s="26"/>
      <c r="V83" s="26"/>
      <c r="W83" s="26"/>
      <c r="X83" s="26"/>
      <c r="Y83" s="26"/>
    </row>
    <row r="84" spans="2:25">
      <c r="B84" s="26"/>
      <c r="C84" s="26"/>
      <c r="D84" s="26"/>
      <c r="E84" s="26"/>
      <c r="F84" s="26"/>
      <c r="G84" s="26"/>
      <c r="H84" s="26"/>
      <c r="I84" s="26"/>
      <c r="J84" s="26"/>
      <c r="K84" s="26"/>
      <c r="L84" s="26"/>
      <c r="M84" s="26"/>
      <c r="N84" s="26"/>
      <c r="O84" s="26"/>
      <c r="P84" s="26"/>
      <c r="Q84" s="26"/>
      <c r="R84" s="26"/>
      <c r="S84" s="26"/>
      <c r="T84" s="26"/>
      <c r="U84" s="26"/>
      <c r="V84" s="26"/>
      <c r="W84" s="26"/>
      <c r="X84" s="26"/>
      <c r="Y84" s="26"/>
    </row>
    <row r="85" spans="2:25">
      <c r="B85" s="26"/>
      <c r="C85" s="26"/>
      <c r="D85" s="26"/>
      <c r="E85" s="26"/>
      <c r="F85" s="26"/>
      <c r="G85" s="26"/>
      <c r="H85" s="26"/>
      <c r="I85" s="26"/>
      <c r="J85" s="26"/>
      <c r="K85" s="26"/>
      <c r="L85" s="26"/>
      <c r="M85" s="26"/>
      <c r="N85" s="26"/>
      <c r="O85" s="26"/>
      <c r="P85" s="26"/>
      <c r="Q85" s="26"/>
      <c r="R85" s="26"/>
      <c r="S85" s="26"/>
      <c r="T85" s="26"/>
      <c r="U85" s="26"/>
      <c r="V85" s="26"/>
      <c r="W85" s="26"/>
      <c r="X85" s="26"/>
      <c r="Y85" s="26"/>
    </row>
    <row r="86" spans="2:25">
      <c r="B86" s="26"/>
      <c r="C86" s="26"/>
      <c r="D86" s="26"/>
      <c r="E86" s="26"/>
      <c r="F86" s="26"/>
      <c r="G86" s="26"/>
      <c r="H86" s="26"/>
      <c r="I86" s="26"/>
      <c r="J86" s="26"/>
      <c r="K86" s="26"/>
      <c r="L86" s="26"/>
      <c r="M86" s="26"/>
      <c r="N86" s="26"/>
      <c r="O86" s="26"/>
      <c r="P86" s="26"/>
      <c r="Q86" s="26"/>
      <c r="R86" s="26"/>
      <c r="S86" s="26"/>
      <c r="T86" s="26"/>
      <c r="U86" s="26"/>
      <c r="V86" s="26"/>
      <c r="W86" s="26"/>
      <c r="X86" s="26"/>
      <c r="Y86" s="26"/>
    </row>
    <row r="87" spans="2:25">
      <c r="B87" s="26"/>
      <c r="C87" s="26"/>
      <c r="D87" s="26"/>
      <c r="E87" s="26"/>
      <c r="F87" s="26"/>
      <c r="G87" s="26"/>
      <c r="H87" s="26"/>
      <c r="I87" s="26"/>
      <c r="J87" s="26"/>
      <c r="K87" s="26"/>
      <c r="L87" s="26"/>
      <c r="M87" s="26"/>
      <c r="N87" s="26"/>
      <c r="O87" s="26"/>
      <c r="P87" s="26"/>
      <c r="Q87" s="26"/>
      <c r="R87" s="26"/>
      <c r="S87" s="26"/>
      <c r="T87" s="26"/>
      <c r="U87" s="26"/>
      <c r="V87" s="26"/>
      <c r="W87" s="26"/>
      <c r="X87" s="26"/>
      <c r="Y87" s="26"/>
    </row>
    <row r="88" spans="2:25">
      <c r="B88" s="26"/>
      <c r="C88" s="26"/>
      <c r="D88" s="26"/>
      <c r="E88" s="26"/>
      <c r="F88" s="26"/>
      <c r="G88" s="26"/>
      <c r="H88" s="26"/>
      <c r="I88" s="26"/>
      <c r="J88" s="26"/>
      <c r="K88" s="26"/>
      <c r="L88" s="26"/>
      <c r="M88" s="26"/>
      <c r="N88" s="26"/>
      <c r="O88" s="26"/>
      <c r="P88" s="26"/>
      <c r="Q88" s="26"/>
      <c r="R88" s="26"/>
      <c r="S88" s="26"/>
      <c r="T88" s="26"/>
      <c r="U88" s="26"/>
      <c r="V88" s="26"/>
      <c r="W88" s="26"/>
      <c r="X88" s="26"/>
      <c r="Y88" s="26"/>
    </row>
    <row r="89" spans="2:25">
      <c r="B89" s="26"/>
      <c r="C89" s="26"/>
      <c r="D89" s="26"/>
      <c r="E89" s="26"/>
      <c r="F89" s="26"/>
      <c r="G89" s="26"/>
      <c r="H89" s="26"/>
      <c r="I89" s="26"/>
      <c r="J89" s="26"/>
      <c r="K89" s="26"/>
      <c r="L89" s="26"/>
      <c r="M89" s="26"/>
      <c r="N89" s="26"/>
      <c r="O89" s="26"/>
      <c r="P89" s="26"/>
      <c r="Q89" s="26"/>
      <c r="R89" s="26"/>
      <c r="S89" s="26"/>
      <c r="T89" s="26"/>
      <c r="U89" s="26"/>
      <c r="V89" s="26"/>
      <c r="W89" s="26"/>
      <c r="X89" s="26"/>
      <c r="Y89" s="26"/>
    </row>
    <row r="90" spans="2:25">
      <c r="B90" s="26"/>
      <c r="C90" s="26"/>
      <c r="D90" s="26"/>
      <c r="E90" s="26"/>
      <c r="F90" s="26"/>
      <c r="G90" s="26"/>
      <c r="H90" s="26"/>
      <c r="I90" s="26"/>
      <c r="J90" s="26"/>
      <c r="K90" s="26"/>
      <c r="L90" s="26"/>
      <c r="M90" s="26"/>
      <c r="N90" s="26"/>
      <c r="O90" s="26"/>
      <c r="P90" s="26"/>
      <c r="Q90" s="26"/>
      <c r="R90" s="26"/>
      <c r="S90" s="26"/>
      <c r="T90" s="26"/>
      <c r="U90" s="26"/>
      <c r="V90" s="26"/>
      <c r="W90" s="26"/>
      <c r="X90" s="26"/>
      <c r="Y90" s="26"/>
    </row>
    <row r="91" spans="2:25">
      <c r="B91" s="26"/>
      <c r="C91" s="26"/>
      <c r="D91" s="26"/>
      <c r="E91" s="26"/>
      <c r="F91" s="26"/>
      <c r="G91" s="26"/>
      <c r="H91" s="26"/>
      <c r="I91" s="26"/>
      <c r="J91" s="26"/>
      <c r="K91" s="26"/>
      <c r="L91" s="26"/>
      <c r="M91" s="26"/>
      <c r="N91" s="26"/>
      <c r="O91" s="26"/>
      <c r="P91" s="26"/>
      <c r="Q91" s="26"/>
      <c r="R91" s="26"/>
      <c r="S91" s="26"/>
      <c r="T91" s="26"/>
      <c r="U91" s="26"/>
      <c r="V91" s="26"/>
      <c r="W91" s="26"/>
      <c r="X91" s="26"/>
      <c r="Y91" s="26"/>
    </row>
    <row r="92" spans="2:25">
      <c r="B92" s="26"/>
      <c r="C92" s="26"/>
      <c r="D92" s="26"/>
      <c r="E92" s="26"/>
      <c r="F92" s="26"/>
      <c r="G92" s="26"/>
      <c r="H92" s="26"/>
      <c r="I92" s="26"/>
      <c r="J92" s="26"/>
      <c r="K92" s="26"/>
      <c r="L92" s="26"/>
      <c r="M92" s="26"/>
      <c r="N92" s="26"/>
      <c r="O92" s="26"/>
      <c r="P92" s="26"/>
      <c r="Q92" s="26"/>
      <c r="R92" s="26"/>
      <c r="S92" s="26"/>
      <c r="T92" s="26"/>
      <c r="U92" s="26"/>
      <c r="V92" s="26"/>
      <c r="W92" s="26"/>
      <c r="X92" s="26"/>
      <c r="Y92" s="26"/>
    </row>
    <row r="93" spans="2:25">
      <c r="B93" s="26"/>
      <c r="C93" s="26"/>
      <c r="D93" s="26"/>
      <c r="E93" s="26"/>
      <c r="F93" s="26"/>
      <c r="G93" s="26"/>
      <c r="H93" s="26"/>
      <c r="I93" s="26"/>
      <c r="J93" s="26"/>
      <c r="K93" s="26"/>
      <c r="L93" s="26"/>
      <c r="M93" s="26"/>
      <c r="N93" s="26"/>
      <c r="O93" s="26"/>
      <c r="P93" s="26"/>
      <c r="Q93" s="26"/>
      <c r="R93" s="26"/>
      <c r="S93" s="26"/>
      <c r="T93" s="26"/>
      <c r="U93" s="26"/>
      <c r="V93" s="26"/>
      <c r="W93" s="26"/>
      <c r="X93" s="26"/>
      <c r="Y93" s="26"/>
    </row>
    <row r="94" spans="2:25">
      <c r="B94" s="26"/>
      <c r="C94" s="26"/>
      <c r="D94" s="26"/>
      <c r="E94" s="26"/>
      <c r="F94" s="26"/>
      <c r="G94" s="26"/>
      <c r="H94" s="26"/>
      <c r="I94" s="26"/>
      <c r="J94" s="26"/>
      <c r="K94" s="26"/>
      <c r="L94" s="26"/>
      <c r="M94" s="26"/>
      <c r="N94" s="26"/>
      <c r="O94" s="26"/>
      <c r="P94" s="26"/>
      <c r="Q94" s="26"/>
      <c r="R94" s="26"/>
      <c r="S94" s="26"/>
      <c r="T94" s="26"/>
      <c r="U94" s="26"/>
      <c r="V94" s="26"/>
      <c r="W94" s="26"/>
      <c r="X94" s="26"/>
      <c r="Y94" s="26"/>
    </row>
    <row r="95" spans="2:25">
      <c r="B95" s="26"/>
      <c r="C95" s="26"/>
      <c r="D95" s="26"/>
      <c r="E95" s="26"/>
      <c r="F95" s="26"/>
      <c r="G95" s="26"/>
      <c r="H95" s="26"/>
      <c r="I95" s="26"/>
      <c r="J95" s="26"/>
      <c r="K95" s="26"/>
      <c r="L95" s="26"/>
      <c r="M95" s="26"/>
      <c r="N95" s="26"/>
      <c r="O95" s="26"/>
      <c r="P95" s="26"/>
      <c r="Q95" s="26"/>
      <c r="R95" s="26"/>
      <c r="S95" s="26"/>
      <c r="T95" s="26"/>
      <c r="U95" s="26"/>
      <c r="V95" s="26"/>
      <c r="W95" s="26"/>
      <c r="X95" s="26"/>
      <c r="Y95" s="26"/>
    </row>
    <row r="96" spans="2:25">
      <c r="B96" s="26"/>
      <c r="C96" s="26"/>
      <c r="D96" s="26"/>
      <c r="E96" s="26"/>
      <c r="F96" s="26"/>
      <c r="G96" s="26"/>
      <c r="H96" s="26"/>
      <c r="I96" s="26"/>
      <c r="J96" s="26"/>
      <c r="K96" s="26"/>
      <c r="L96" s="26"/>
      <c r="M96" s="26"/>
      <c r="N96" s="26"/>
      <c r="O96" s="26"/>
      <c r="P96" s="26"/>
      <c r="Q96" s="26"/>
      <c r="R96" s="26"/>
      <c r="S96" s="26"/>
      <c r="T96" s="26"/>
      <c r="U96" s="26"/>
      <c r="V96" s="26"/>
      <c r="W96" s="26"/>
      <c r="X96" s="26"/>
      <c r="Y96" s="26"/>
    </row>
    <row r="97" spans="2:25">
      <c r="B97" s="26"/>
      <c r="C97" s="26"/>
      <c r="D97" s="26"/>
      <c r="E97" s="26"/>
      <c r="F97" s="26"/>
      <c r="G97" s="26"/>
      <c r="H97" s="26"/>
      <c r="I97" s="26"/>
      <c r="J97" s="26"/>
      <c r="K97" s="26"/>
      <c r="L97" s="26"/>
      <c r="M97" s="26"/>
      <c r="N97" s="26"/>
      <c r="O97" s="26"/>
      <c r="P97" s="26"/>
      <c r="Q97" s="26"/>
      <c r="R97" s="26"/>
      <c r="S97" s="26"/>
      <c r="T97" s="26"/>
      <c r="U97" s="26"/>
      <c r="V97" s="26"/>
      <c r="W97" s="26"/>
      <c r="X97" s="26"/>
      <c r="Y97" s="26"/>
    </row>
    <row r="98" spans="2:25">
      <c r="B98" s="26"/>
      <c r="C98" s="26"/>
      <c r="D98" s="26"/>
      <c r="E98" s="26"/>
      <c r="F98" s="26"/>
      <c r="G98" s="26"/>
      <c r="H98" s="26"/>
      <c r="I98" s="26"/>
      <c r="J98" s="26"/>
      <c r="K98" s="26"/>
      <c r="L98" s="26"/>
      <c r="M98" s="26"/>
      <c r="N98" s="26"/>
      <c r="O98" s="26"/>
      <c r="P98" s="26"/>
      <c r="Q98" s="26"/>
      <c r="R98" s="26"/>
      <c r="S98" s="26"/>
      <c r="T98" s="26"/>
      <c r="U98" s="26"/>
      <c r="V98" s="26"/>
      <c r="W98" s="26"/>
      <c r="X98" s="26"/>
      <c r="Y98" s="26"/>
    </row>
    <row r="99" spans="2:25">
      <c r="B99" s="26"/>
      <c r="C99" s="26"/>
      <c r="D99" s="26"/>
      <c r="E99" s="26"/>
      <c r="F99" s="26"/>
      <c r="G99" s="26"/>
      <c r="H99" s="26"/>
      <c r="I99" s="26"/>
      <c r="J99" s="26"/>
      <c r="K99" s="26"/>
      <c r="L99" s="26"/>
      <c r="M99" s="26"/>
      <c r="N99" s="26"/>
      <c r="O99" s="26"/>
      <c r="P99" s="26"/>
      <c r="Q99" s="26"/>
      <c r="R99" s="26"/>
      <c r="S99" s="26"/>
      <c r="T99" s="26"/>
      <c r="U99" s="26"/>
      <c r="V99" s="26"/>
      <c r="W99" s="26"/>
      <c r="X99" s="26"/>
      <c r="Y99" s="26"/>
    </row>
  </sheetData>
  <customSheetViews>
    <customSheetView guid="{0E755BD3-6999-CD45-9159-A46609466F2A}" fitToPage="1" printArea="1" view="pageBreakPreview">
      <selection activeCell="AF11" sqref="AF11"/>
      <pageMargins left="0.70866141732283472" right="0.70866141732283472" top="0.74803149606299213" bottom="0.74803149606299213" header="0.31496062992125984" footer="0.31496062992125984"/>
      <printOptions horizontalCentered="1"/>
      <pageSetup paperSize="9" r:id="rId1"/>
    </customSheetView>
  </customSheetViews>
  <mergeCells count="59">
    <mergeCell ref="Q3:Y3"/>
    <mergeCell ref="B5:Y5"/>
    <mergeCell ref="B7:F7"/>
    <mergeCell ref="G7:Y7"/>
    <mergeCell ref="B8:F8"/>
    <mergeCell ref="G8:Y8"/>
    <mergeCell ref="B9:F9"/>
    <mergeCell ref="G9:Y9"/>
    <mergeCell ref="V12:X12"/>
    <mergeCell ref="D18:T18"/>
    <mergeCell ref="D20:T20"/>
    <mergeCell ref="D21:T21"/>
    <mergeCell ref="U25:Y25"/>
    <mergeCell ref="D29:K29"/>
    <mergeCell ref="L29:N29"/>
    <mergeCell ref="O29:Q29"/>
    <mergeCell ref="D30:K30"/>
    <mergeCell ref="L30:N30"/>
    <mergeCell ref="O30:Q30"/>
    <mergeCell ref="V30:X30"/>
    <mergeCell ref="D31:K31"/>
    <mergeCell ref="L31:N31"/>
    <mergeCell ref="O31:Q31"/>
    <mergeCell ref="S31:T31"/>
    <mergeCell ref="D32:K32"/>
    <mergeCell ref="L32:N32"/>
    <mergeCell ref="O32:Q32"/>
    <mergeCell ref="S32:T32"/>
    <mergeCell ref="D33:K33"/>
    <mergeCell ref="L33:N33"/>
    <mergeCell ref="O33:Q33"/>
    <mergeCell ref="S33:T33"/>
    <mergeCell ref="V35:X35"/>
    <mergeCell ref="D36:T36"/>
    <mergeCell ref="D37:T37"/>
    <mergeCell ref="D38:T38"/>
    <mergeCell ref="C39:H39"/>
    <mergeCell ref="I39:J39"/>
    <mergeCell ref="L39:Q39"/>
    <mergeCell ref="R39:S39"/>
    <mergeCell ref="C41:I41"/>
    <mergeCell ref="J41:N41"/>
    <mergeCell ref="O41:S41"/>
    <mergeCell ref="J42:N42"/>
    <mergeCell ref="O42:S42"/>
    <mergeCell ref="J43:N43"/>
    <mergeCell ref="O43:S43"/>
    <mergeCell ref="V45:X45"/>
    <mergeCell ref="B53:C53"/>
    <mergeCell ref="C54:Y54"/>
    <mergeCell ref="C57:Y57"/>
    <mergeCell ref="C58:Y58"/>
    <mergeCell ref="D14:T15"/>
    <mergeCell ref="D16:T17"/>
    <mergeCell ref="D22:T23"/>
    <mergeCell ref="C42:H43"/>
    <mergeCell ref="D47:T48"/>
    <mergeCell ref="D49:T50"/>
    <mergeCell ref="C55:Y56"/>
  </mergeCells>
  <phoneticPr fontId="19"/>
  <dataValidations count="1">
    <dataValidation type="list" allowBlank="1" showDropDown="0" showInputMessage="1" showErrorMessage="1" sqref="V14 X14 V16 X16 V18:V22 X18:X22 V31:V33 X31:X33 V36:V38 X36:X38 V47 X47 V49 X49">
      <formula1>"□,■"</formula1>
    </dataValidation>
  </dataValidations>
  <printOptions horizontalCentered="1"/>
  <pageMargins left="0.70866141732283472" right="0.70866141732283472" top="0.74803149606299213" bottom="0.74803149606299213" header="0.31496062992125984" footer="0.31496062992125984"/>
  <pageSetup paperSize="9" scale="62" fitToWidth="1" fitToHeight="1" orientation="portrait" usePrinterDefaults="1"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dimension ref="A1:E31"/>
  <sheetViews>
    <sheetView view="pageBreakPreview" zoomScale="85" zoomScaleNormal="90" zoomScaleSheetLayoutView="85" workbookViewId="0">
      <selection activeCell="C7" sqref="C7:D7"/>
    </sheetView>
  </sheetViews>
  <sheetFormatPr defaultColWidth="9" defaultRowHeight="14.4"/>
  <cols>
    <col min="1" max="1" width="6.125" style="653" customWidth="1"/>
    <col min="2" max="2" width="30.25" style="654" customWidth="1"/>
    <col min="3" max="3" width="52.625" style="654" customWidth="1"/>
    <col min="4" max="4" width="21.5" style="654" customWidth="1"/>
    <col min="5" max="16384" width="9" style="653"/>
  </cols>
  <sheetData>
    <row r="1" spans="1:5" s="655" customFormat="1" ht="19.5" customHeight="1">
      <c r="B1" s="668" t="str">
        <f>HYPERLINK("#加算届出書一覧表!A1","目次へ戻る")</f>
        <v>目次へ戻る</v>
      </c>
      <c r="C1" s="678"/>
      <c r="D1" s="678"/>
    </row>
    <row r="2" spans="1:5" ht="20.100000000000001" customHeight="1">
      <c r="A2" s="657" t="s">
        <v>592</v>
      </c>
      <c r="B2" s="657"/>
      <c r="C2" s="669"/>
      <c r="D2" s="688"/>
      <c r="E2" s="695"/>
    </row>
    <row r="3" spans="1:5" ht="20.100000000000001" customHeight="1">
      <c r="A3" s="658"/>
      <c r="B3" s="669"/>
      <c r="C3" s="679"/>
      <c r="D3" s="688" t="s">
        <v>820</v>
      </c>
      <c r="E3" s="658"/>
    </row>
    <row r="4" spans="1:5" ht="20.100000000000001" customHeight="1">
      <c r="A4" s="658"/>
      <c r="B4" s="669"/>
      <c r="C4" s="679"/>
      <c r="D4" s="688"/>
      <c r="E4" s="658"/>
    </row>
    <row r="5" spans="1:5" ht="20.100000000000001" customHeight="1">
      <c r="A5" s="659" t="s">
        <v>1045</v>
      </c>
      <c r="B5" s="659"/>
      <c r="C5" s="659"/>
      <c r="D5" s="659"/>
      <c r="E5" s="658"/>
    </row>
    <row r="6" spans="1:5" ht="20.100000000000001" customHeight="1">
      <c r="A6" s="658"/>
      <c r="B6" s="669"/>
      <c r="C6" s="679"/>
      <c r="D6" s="669"/>
      <c r="E6" s="658"/>
    </row>
    <row r="7" spans="1:5" ht="32.25" customHeight="1">
      <c r="A7" s="660" t="s">
        <v>588</v>
      </c>
      <c r="B7" s="660"/>
      <c r="C7" s="680"/>
      <c r="D7" s="680"/>
      <c r="E7" s="658"/>
    </row>
    <row r="8" spans="1:5" ht="32.25" customHeight="1">
      <c r="A8" s="660" t="s">
        <v>958</v>
      </c>
      <c r="B8" s="660"/>
      <c r="C8" s="661"/>
      <c r="D8" s="676"/>
      <c r="E8" s="658"/>
    </row>
    <row r="9" spans="1:5" ht="32.25" customHeight="1">
      <c r="A9" s="660" t="s">
        <v>960</v>
      </c>
      <c r="B9" s="660"/>
      <c r="C9" s="681" t="s">
        <v>914</v>
      </c>
      <c r="D9" s="681"/>
      <c r="E9" s="658"/>
    </row>
    <row r="10" spans="1:5" ht="10.5" customHeight="1">
      <c r="A10" s="658"/>
      <c r="B10" s="669"/>
      <c r="C10" s="669"/>
      <c r="D10" s="669"/>
      <c r="E10" s="658"/>
    </row>
    <row r="11" spans="1:5" s="656" customFormat="1" ht="22.5" customHeight="1">
      <c r="A11" s="661" t="s">
        <v>1046</v>
      </c>
      <c r="B11" s="670"/>
      <c r="C11" s="670"/>
      <c r="D11" s="676"/>
      <c r="E11" s="695"/>
    </row>
    <row r="12" spans="1:5" ht="32.25" customHeight="1">
      <c r="A12" s="662" t="s">
        <v>1049</v>
      </c>
      <c r="B12" s="671" t="s">
        <v>1050</v>
      </c>
      <c r="C12" s="671"/>
      <c r="D12" s="689"/>
      <c r="E12" s="658"/>
    </row>
    <row r="13" spans="1:5" ht="32.25" customHeight="1">
      <c r="A13" s="662"/>
      <c r="B13" s="672" t="s">
        <v>1051</v>
      </c>
      <c r="C13" s="682"/>
      <c r="D13" s="690" t="s">
        <v>665</v>
      </c>
      <c r="E13" s="658"/>
    </row>
    <row r="14" spans="1:5" ht="31.9" customHeight="1">
      <c r="A14" s="662"/>
      <c r="B14" s="672" t="s">
        <v>1052</v>
      </c>
      <c r="C14" s="682"/>
      <c r="D14" s="691" t="s">
        <v>665</v>
      </c>
      <c r="E14" s="658"/>
    </row>
    <row r="15" spans="1:5" ht="32.25" customHeight="1">
      <c r="A15" s="663" t="s">
        <v>193</v>
      </c>
      <c r="B15" s="671" t="s">
        <v>1053</v>
      </c>
      <c r="C15" s="671"/>
      <c r="D15" s="689"/>
      <c r="E15" s="658"/>
    </row>
    <row r="16" spans="1:5" ht="31.15" customHeight="1">
      <c r="A16" s="664"/>
      <c r="B16" s="672" t="s">
        <v>809</v>
      </c>
      <c r="C16" s="683"/>
      <c r="D16" s="692"/>
      <c r="E16" s="658"/>
    </row>
    <row r="17" spans="1:5" ht="32.25" customHeight="1">
      <c r="A17" s="663" t="s">
        <v>1055</v>
      </c>
      <c r="B17" s="671" t="s">
        <v>1057</v>
      </c>
      <c r="C17" s="671"/>
      <c r="D17" s="689"/>
      <c r="E17" s="658"/>
    </row>
    <row r="18" spans="1:5" ht="32.25" customHeight="1">
      <c r="A18" s="665"/>
      <c r="B18" s="672" t="s">
        <v>390</v>
      </c>
      <c r="C18" s="684"/>
      <c r="D18" s="690" t="s">
        <v>1056</v>
      </c>
      <c r="E18" s="658"/>
    </row>
    <row r="19" spans="1:5" ht="32.25" customHeight="1">
      <c r="A19" s="663" t="s">
        <v>754</v>
      </c>
      <c r="B19" s="671" t="s">
        <v>350</v>
      </c>
      <c r="C19" s="671"/>
      <c r="D19" s="689"/>
      <c r="E19" s="658"/>
    </row>
    <row r="20" spans="1:5" ht="32.25" customHeight="1">
      <c r="A20" s="665"/>
      <c r="B20" s="672" t="s">
        <v>757</v>
      </c>
      <c r="C20" s="685"/>
      <c r="D20" s="690" t="s">
        <v>1059</v>
      </c>
      <c r="E20" s="658"/>
    </row>
    <row r="21" spans="1:5" ht="31.15" customHeight="1">
      <c r="A21" s="664"/>
      <c r="B21" s="672" t="s">
        <v>1060</v>
      </c>
      <c r="C21" s="686"/>
      <c r="D21" s="693"/>
      <c r="E21" s="658"/>
    </row>
    <row r="22" spans="1:5" ht="32.25" customHeight="1">
      <c r="A22" s="662" t="s">
        <v>989</v>
      </c>
      <c r="B22" s="673" t="s">
        <v>1062</v>
      </c>
      <c r="C22" s="673"/>
      <c r="D22" s="692"/>
      <c r="E22" s="658"/>
    </row>
    <row r="23" spans="1:5" ht="32.25" customHeight="1">
      <c r="A23" s="662"/>
      <c r="B23" s="672" t="s">
        <v>1017</v>
      </c>
      <c r="C23" s="687"/>
      <c r="D23" s="687"/>
      <c r="E23" s="658"/>
    </row>
    <row r="24" spans="1:5" ht="32.25" customHeight="1">
      <c r="A24" s="666"/>
      <c r="B24" s="674" t="s">
        <v>1064</v>
      </c>
      <c r="C24" s="687"/>
      <c r="D24" s="687"/>
      <c r="E24" s="658"/>
    </row>
    <row r="25" spans="1:5" ht="10.5" customHeight="1">
      <c r="A25" s="658"/>
      <c r="B25" s="675"/>
      <c r="C25" s="675"/>
      <c r="D25" s="694"/>
      <c r="E25" s="658"/>
    </row>
    <row r="26" spans="1:5" ht="46.5" customHeight="1">
      <c r="A26" s="661" t="s">
        <v>1067</v>
      </c>
      <c r="B26" s="676"/>
      <c r="C26" s="672" t="s">
        <v>456</v>
      </c>
      <c r="D26" s="672"/>
      <c r="E26" s="658"/>
    </row>
    <row r="27" spans="1:5" ht="4.5" customHeight="1">
      <c r="A27" s="658"/>
      <c r="B27" s="669"/>
      <c r="C27" s="669"/>
      <c r="D27" s="669"/>
      <c r="E27" s="658"/>
    </row>
    <row r="28" spans="1:5" ht="66" customHeight="1">
      <c r="A28" s="667" t="s">
        <v>1068</v>
      </c>
      <c r="B28" s="677" t="s">
        <v>1069</v>
      </c>
      <c r="C28" s="677"/>
      <c r="D28" s="677"/>
      <c r="E28" s="658"/>
    </row>
    <row r="29" spans="1:5" ht="21" customHeight="1">
      <c r="A29" s="667" t="s">
        <v>1015</v>
      </c>
      <c r="B29" s="677" t="s">
        <v>86</v>
      </c>
      <c r="C29" s="677"/>
      <c r="D29" s="677"/>
      <c r="E29" s="658"/>
    </row>
    <row r="30" spans="1:5" ht="48.75" customHeight="1">
      <c r="A30" s="667" t="s">
        <v>1070</v>
      </c>
      <c r="B30" s="677" t="s">
        <v>1072</v>
      </c>
      <c r="C30" s="677"/>
      <c r="D30" s="677"/>
      <c r="E30" s="658"/>
    </row>
    <row r="31" spans="1:5" ht="60" customHeight="1">
      <c r="A31" s="667" t="s">
        <v>1076</v>
      </c>
      <c r="B31" s="677" t="s">
        <v>877</v>
      </c>
      <c r="C31" s="677"/>
      <c r="D31" s="677"/>
      <c r="E31" s="658"/>
    </row>
  </sheetData>
  <customSheetViews>
    <customSheetView guid="{0E755BD3-6999-CD45-9159-A46609466F2A}" scale="85" printArea="1" view="pageBreakPreview" topLeftCell="A10">
      <selection activeCell="F9" sqref="F9"/>
      <pageMargins left="0.6" right="0.5" top="0.66" bottom="0.47" header="0.42" footer="0.27"/>
      <pageSetup paperSize="9" scale="75" r:id="rId1"/>
      <headerFooter alignWithMargins="0"/>
    </customSheetView>
  </customSheetViews>
  <mergeCells count="29">
    <mergeCell ref="A2:B2"/>
    <mergeCell ref="A5:D5"/>
    <mergeCell ref="A7:B7"/>
    <mergeCell ref="C7:D7"/>
    <mergeCell ref="A8:B8"/>
    <mergeCell ref="C8:D8"/>
    <mergeCell ref="A9:B9"/>
    <mergeCell ref="C9:D9"/>
    <mergeCell ref="A11:D11"/>
    <mergeCell ref="B12:D12"/>
    <mergeCell ref="B15:D15"/>
    <mergeCell ref="C16:D16"/>
    <mergeCell ref="B17:D17"/>
    <mergeCell ref="B19:D19"/>
    <mergeCell ref="C21:D21"/>
    <mergeCell ref="B22:D22"/>
    <mergeCell ref="C23:D23"/>
    <mergeCell ref="C24:D24"/>
    <mergeCell ref="A26:B26"/>
    <mergeCell ref="C26:D26"/>
    <mergeCell ref="B28:D28"/>
    <mergeCell ref="B29:D29"/>
    <mergeCell ref="B30:D30"/>
    <mergeCell ref="B31:D31"/>
    <mergeCell ref="A12:A14"/>
    <mergeCell ref="A15:A16"/>
    <mergeCell ref="A17:A18"/>
    <mergeCell ref="A19:A21"/>
    <mergeCell ref="A22:A24"/>
  </mergeCells>
  <phoneticPr fontId="19"/>
  <pageMargins left="0.6" right="0.5" top="0.66" bottom="0.47" header="0.42" footer="0.27"/>
  <pageSetup paperSize="9" scale="75" fitToWidth="1" fitToHeight="1" orientation="portrait" usePrinterDefaults="1"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dimension ref="A1:I16"/>
  <sheetViews>
    <sheetView view="pageBreakPreview" zoomScale="90" zoomScaleSheetLayoutView="90" workbookViewId="0">
      <selection activeCell="C7" sqref="C7:G7"/>
    </sheetView>
  </sheetViews>
  <sheetFormatPr defaultRowHeight="18"/>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s="260" customFormat="1" ht="19.5" customHeight="1">
      <c r="B1" s="35" t="str">
        <f>HYPERLINK("#加算届出書一覧表!A1","目次へ戻る")</f>
        <v>目次へ戻る</v>
      </c>
    </row>
    <row r="2" spans="1:9" ht="20.100000000000001" customHeight="1">
      <c r="A2" s="696"/>
      <c r="B2" s="488" t="s">
        <v>1079</v>
      </c>
      <c r="C2" s="488"/>
      <c r="D2" s="488"/>
      <c r="E2" s="488"/>
      <c r="F2" s="488"/>
      <c r="G2" s="488"/>
    </row>
    <row r="3" spans="1:9" ht="20.100000000000001" customHeight="1">
      <c r="A3" s="696"/>
      <c r="B3" s="488"/>
      <c r="C3" s="488"/>
      <c r="D3" s="488"/>
      <c r="E3" s="488"/>
      <c r="F3" s="231" t="s">
        <v>797</v>
      </c>
      <c r="G3" s="231"/>
    </row>
    <row r="4" spans="1:9" ht="20.100000000000001" customHeight="1">
      <c r="A4" s="696"/>
      <c r="B4" s="488"/>
      <c r="C4" s="488"/>
      <c r="D4" s="488"/>
      <c r="E4" s="488"/>
      <c r="F4" s="231"/>
      <c r="G4" s="231"/>
    </row>
    <row r="5" spans="1:9" ht="20.100000000000001" customHeight="1">
      <c r="B5" s="249" t="s">
        <v>457</v>
      </c>
      <c r="C5" s="697"/>
      <c r="D5" s="697"/>
      <c r="E5" s="697"/>
      <c r="F5" s="697"/>
      <c r="G5" s="697"/>
    </row>
    <row r="6" spans="1:9" ht="20.100000000000001" customHeight="1">
      <c r="A6" s="384"/>
      <c r="B6" s="245"/>
      <c r="C6" s="245"/>
      <c r="D6" s="245"/>
      <c r="E6" s="245"/>
      <c r="F6" s="245"/>
      <c r="G6" s="245"/>
    </row>
    <row r="7" spans="1:9" ht="36" customHeight="1">
      <c r="A7" s="384"/>
      <c r="B7" s="201" t="s">
        <v>588</v>
      </c>
      <c r="C7" s="215"/>
      <c r="D7" s="223"/>
      <c r="E7" s="223"/>
      <c r="F7" s="223"/>
      <c r="G7" s="238"/>
    </row>
    <row r="8" spans="1:9" ht="36" customHeight="1">
      <c r="A8" s="384"/>
      <c r="B8" s="203" t="s">
        <v>958</v>
      </c>
      <c r="C8" s="223"/>
      <c r="D8" s="223"/>
      <c r="E8" s="223"/>
      <c r="F8" s="223"/>
      <c r="G8" s="238"/>
    </row>
    <row r="9" spans="1:9" ht="55.5" customHeight="1">
      <c r="B9" s="490" t="s">
        <v>960</v>
      </c>
      <c r="C9" s="493" t="s">
        <v>861</v>
      </c>
      <c r="D9" s="493"/>
      <c r="E9" s="493"/>
      <c r="F9" s="493"/>
      <c r="G9" s="499"/>
    </row>
    <row r="10" spans="1:9" ht="55.5" customHeight="1">
      <c r="B10" s="491" t="s">
        <v>1081</v>
      </c>
      <c r="C10" s="698" t="s">
        <v>623</v>
      </c>
      <c r="D10" s="699"/>
      <c r="E10" s="699"/>
      <c r="F10" s="699"/>
      <c r="G10" s="701"/>
    </row>
    <row r="11" spans="1:9" ht="117" customHeight="1">
      <c r="B11" s="491" t="s">
        <v>17</v>
      </c>
      <c r="C11" s="494" t="s">
        <v>151</v>
      </c>
      <c r="D11" s="700"/>
      <c r="E11" s="700"/>
      <c r="F11" s="700"/>
      <c r="G11" s="702"/>
    </row>
    <row r="12" spans="1:9">
      <c r="B12" s="488"/>
      <c r="C12" s="488"/>
      <c r="D12" s="488"/>
      <c r="E12" s="488"/>
      <c r="F12" s="488"/>
      <c r="G12" s="488"/>
    </row>
    <row r="13" spans="1:9" ht="47.4" customHeight="1">
      <c r="B13" s="232" t="s">
        <v>199</v>
      </c>
      <c r="C13" s="232"/>
      <c r="D13" s="232"/>
      <c r="E13" s="232"/>
      <c r="F13" s="232"/>
      <c r="G13" s="232"/>
      <c r="H13" s="502"/>
      <c r="I13" s="502"/>
    </row>
    <row r="14" spans="1:9" ht="34.5" customHeight="1">
      <c r="B14" s="211" t="s">
        <v>1887</v>
      </c>
      <c r="C14" s="211"/>
      <c r="D14" s="211"/>
      <c r="E14" s="211"/>
      <c r="F14" s="211"/>
      <c r="G14" s="211"/>
      <c r="H14" s="502"/>
      <c r="I14" s="502"/>
    </row>
    <row r="15" spans="1:9">
      <c r="B15" s="212" t="s">
        <v>1083</v>
      </c>
      <c r="C15" s="507"/>
      <c r="D15" s="507"/>
      <c r="E15" s="507"/>
      <c r="F15" s="507"/>
      <c r="G15" s="507"/>
    </row>
    <row r="16" spans="1:9">
      <c r="B16" s="197"/>
      <c r="C16" s="488"/>
      <c r="D16" s="488"/>
      <c r="E16" s="488"/>
      <c r="F16" s="488"/>
      <c r="G16" s="488"/>
    </row>
  </sheetData>
  <customSheetViews>
    <customSheetView guid="{0E755BD3-6999-CD45-9159-A46609466F2A}" scale="90" printArea="1" view="pageBreakPreview">
      <selection activeCell="L10" sqref="L10"/>
      <pageMargins left="0.7" right="0.7" top="0.75" bottom="0.75" header="0.3" footer="0.3"/>
      <pageSetup paperSize="9" scale="85" r:id="rId1"/>
    </customSheetView>
  </customSheetViews>
  <mergeCells count="10">
    <mergeCell ref="F3:G3"/>
    <mergeCell ref="B5:G5"/>
    <mergeCell ref="C7:G7"/>
    <mergeCell ref="C8:G8"/>
    <mergeCell ref="C9:G9"/>
    <mergeCell ref="C10:G10"/>
    <mergeCell ref="C11:G11"/>
    <mergeCell ref="B13:G13"/>
    <mergeCell ref="B14:G14"/>
    <mergeCell ref="B15:G15"/>
  </mergeCells>
  <phoneticPr fontId="19"/>
  <pageMargins left="0.7" right="0.7" top="0.75" bottom="0.75" header="0.3" footer="0.3"/>
  <pageSetup paperSize="9" scale="85" fitToWidth="1" fitToHeight="1" orientation="portrait" usePrinterDefaults="1"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dimension ref="A1:P352"/>
  <sheetViews>
    <sheetView view="pageBreakPreview" zoomScale="90" zoomScaleSheetLayoutView="90" workbookViewId="0">
      <selection activeCell="O7" sqref="O7:P7"/>
    </sheetView>
  </sheetViews>
  <sheetFormatPr defaultRowHeight="13.2"/>
  <cols>
    <col min="1" max="1" width="4.75" style="195" customWidth="1"/>
    <col min="2" max="14" width="2.625" style="195" customWidth="1"/>
    <col min="15" max="16" width="26.625" style="195" customWidth="1"/>
    <col min="17" max="17" width="0.875" style="195" customWidth="1"/>
    <col min="18" max="45" width="2.625" style="195" customWidth="1"/>
    <col min="46" max="256" width="9" style="195" customWidth="1"/>
    <col min="257" max="257" width="1.125" style="195" customWidth="1"/>
    <col min="258" max="270" width="2.625" style="195" customWidth="1"/>
    <col min="271" max="272" width="26.625" style="195" customWidth="1"/>
    <col min="273" max="301" width="2.625" style="195" customWidth="1"/>
    <col min="302" max="512" width="9" style="195" customWidth="1"/>
    <col min="513" max="513" width="1.125" style="195" customWidth="1"/>
    <col min="514" max="526" width="2.625" style="195" customWidth="1"/>
    <col min="527" max="528" width="26.625" style="195" customWidth="1"/>
    <col min="529" max="557" width="2.625" style="195" customWidth="1"/>
    <col min="558" max="768" width="9" style="195" customWidth="1"/>
    <col min="769" max="769" width="1.125" style="195" customWidth="1"/>
    <col min="770" max="782" width="2.625" style="195" customWidth="1"/>
    <col min="783" max="784" width="26.625" style="195" customWidth="1"/>
    <col min="785" max="813" width="2.625" style="195" customWidth="1"/>
    <col min="814" max="1024" width="9" style="195" customWidth="1"/>
    <col min="1025" max="1025" width="1.125" style="195" customWidth="1"/>
    <col min="1026" max="1038" width="2.625" style="195" customWidth="1"/>
    <col min="1039" max="1040" width="26.625" style="195" customWidth="1"/>
    <col min="1041" max="1069" width="2.625" style="195" customWidth="1"/>
    <col min="1070" max="1280" width="9" style="195" customWidth="1"/>
    <col min="1281" max="1281" width="1.125" style="195" customWidth="1"/>
    <col min="1282" max="1294" width="2.625" style="195" customWidth="1"/>
    <col min="1295" max="1296" width="26.625" style="195" customWidth="1"/>
    <col min="1297" max="1325" width="2.625" style="195" customWidth="1"/>
    <col min="1326" max="1536" width="9" style="195" customWidth="1"/>
    <col min="1537" max="1537" width="1.125" style="195" customWidth="1"/>
    <col min="1538" max="1550" width="2.625" style="195" customWidth="1"/>
    <col min="1551" max="1552" width="26.625" style="195" customWidth="1"/>
    <col min="1553" max="1581" width="2.625" style="195" customWidth="1"/>
    <col min="1582" max="1792" width="9" style="195" customWidth="1"/>
    <col min="1793" max="1793" width="1.125" style="195" customWidth="1"/>
    <col min="1794" max="1806" width="2.625" style="195" customWidth="1"/>
    <col min="1807" max="1808" width="26.625" style="195" customWidth="1"/>
    <col min="1809" max="1837" width="2.625" style="195" customWidth="1"/>
    <col min="1838" max="2048" width="9" style="195" customWidth="1"/>
    <col min="2049" max="2049" width="1.125" style="195" customWidth="1"/>
    <col min="2050" max="2062" width="2.625" style="195" customWidth="1"/>
    <col min="2063" max="2064" width="26.625" style="195" customWidth="1"/>
    <col min="2065" max="2093" width="2.625" style="195" customWidth="1"/>
    <col min="2094" max="2304" width="9" style="195" customWidth="1"/>
    <col min="2305" max="2305" width="1.125" style="195" customWidth="1"/>
    <col min="2306" max="2318" width="2.625" style="195" customWidth="1"/>
    <col min="2319" max="2320" width="26.625" style="195" customWidth="1"/>
    <col min="2321" max="2349" width="2.625" style="195" customWidth="1"/>
    <col min="2350" max="2560" width="9" style="195" customWidth="1"/>
    <col min="2561" max="2561" width="1.125" style="195" customWidth="1"/>
    <col min="2562" max="2574" width="2.625" style="195" customWidth="1"/>
    <col min="2575" max="2576" width="26.625" style="195" customWidth="1"/>
    <col min="2577" max="2605" width="2.625" style="195" customWidth="1"/>
    <col min="2606" max="2816" width="9" style="195" customWidth="1"/>
    <col min="2817" max="2817" width="1.125" style="195" customWidth="1"/>
    <col min="2818" max="2830" width="2.625" style="195" customWidth="1"/>
    <col min="2831" max="2832" width="26.625" style="195" customWidth="1"/>
    <col min="2833" max="2861" width="2.625" style="195" customWidth="1"/>
    <col min="2862" max="3072" width="9" style="195" customWidth="1"/>
    <col min="3073" max="3073" width="1.125" style="195" customWidth="1"/>
    <col min="3074" max="3086" width="2.625" style="195" customWidth="1"/>
    <col min="3087" max="3088" width="26.625" style="195" customWidth="1"/>
    <col min="3089" max="3117" width="2.625" style="195" customWidth="1"/>
    <col min="3118" max="3328" width="9" style="195" customWidth="1"/>
    <col min="3329" max="3329" width="1.125" style="195" customWidth="1"/>
    <col min="3330" max="3342" width="2.625" style="195" customWidth="1"/>
    <col min="3343" max="3344" width="26.625" style="195" customWidth="1"/>
    <col min="3345" max="3373" width="2.625" style="195" customWidth="1"/>
    <col min="3374" max="3584" width="9" style="195" customWidth="1"/>
    <col min="3585" max="3585" width="1.125" style="195" customWidth="1"/>
    <col min="3586" max="3598" width="2.625" style="195" customWidth="1"/>
    <col min="3599" max="3600" width="26.625" style="195" customWidth="1"/>
    <col min="3601" max="3629" width="2.625" style="195" customWidth="1"/>
    <col min="3630" max="3840" width="9" style="195" customWidth="1"/>
    <col min="3841" max="3841" width="1.125" style="195" customWidth="1"/>
    <col min="3842" max="3854" width="2.625" style="195" customWidth="1"/>
    <col min="3855" max="3856" width="26.625" style="195" customWidth="1"/>
    <col min="3857" max="3885" width="2.625" style="195" customWidth="1"/>
    <col min="3886" max="4096" width="9" style="195" customWidth="1"/>
    <col min="4097" max="4097" width="1.125" style="195" customWidth="1"/>
    <col min="4098" max="4110" width="2.625" style="195" customWidth="1"/>
    <col min="4111" max="4112" width="26.625" style="195" customWidth="1"/>
    <col min="4113" max="4141" width="2.625" style="195" customWidth="1"/>
    <col min="4142" max="4352" width="9" style="195" customWidth="1"/>
    <col min="4353" max="4353" width="1.125" style="195" customWidth="1"/>
    <col min="4354" max="4366" width="2.625" style="195" customWidth="1"/>
    <col min="4367" max="4368" width="26.625" style="195" customWidth="1"/>
    <col min="4369" max="4397" width="2.625" style="195" customWidth="1"/>
    <col min="4398" max="4608" width="9" style="195" customWidth="1"/>
    <col min="4609" max="4609" width="1.125" style="195" customWidth="1"/>
    <col min="4610" max="4622" width="2.625" style="195" customWidth="1"/>
    <col min="4623" max="4624" width="26.625" style="195" customWidth="1"/>
    <col min="4625" max="4653" width="2.625" style="195" customWidth="1"/>
    <col min="4654" max="4864" width="9" style="195" customWidth="1"/>
    <col min="4865" max="4865" width="1.125" style="195" customWidth="1"/>
    <col min="4866" max="4878" width="2.625" style="195" customWidth="1"/>
    <col min="4879" max="4880" width="26.625" style="195" customWidth="1"/>
    <col min="4881" max="4909" width="2.625" style="195" customWidth="1"/>
    <col min="4910" max="5120" width="9" style="195" customWidth="1"/>
    <col min="5121" max="5121" width="1.125" style="195" customWidth="1"/>
    <col min="5122" max="5134" width="2.625" style="195" customWidth="1"/>
    <col min="5135" max="5136" width="26.625" style="195" customWidth="1"/>
    <col min="5137" max="5165" width="2.625" style="195" customWidth="1"/>
    <col min="5166" max="5376" width="9" style="195" customWidth="1"/>
    <col min="5377" max="5377" width="1.125" style="195" customWidth="1"/>
    <col min="5378" max="5390" width="2.625" style="195" customWidth="1"/>
    <col min="5391" max="5392" width="26.625" style="195" customWidth="1"/>
    <col min="5393" max="5421" width="2.625" style="195" customWidth="1"/>
    <col min="5422" max="5632" width="9" style="195" customWidth="1"/>
    <col min="5633" max="5633" width="1.125" style="195" customWidth="1"/>
    <col min="5634" max="5646" width="2.625" style="195" customWidth="1"/>
    <col min="5647" max="5648" width="26.625" style="195" customWidth="1"/>
    <col min="5649" max="5677" width="2.625" style="195" customWidth="1"/>
    <col min="5678" max="5888" width="9" style="195" customWidth="1"/>
    <col min="5889" max="5889" width="1.125" style="195" customWidth="1"/>
    <col min="5890" max="5902" width="2.625" style="195" customWidth="1"/>
    <col min="5903" max="5904" width="26.625" style="195" customWidth="1"/>
    <col min="5905" max="5933" width="2.625" style="195" customWidth="1"/>
    <col min="5934" max="6144" width="9" style="195" customWidth="1"/>
    <col min="6145" max="6145" width="1.125" style="195" customWidth="1"/>
    <col min="6146" max="6158" width="2.625" style="195" customWidth="1"/>
    <col min="6159" max="6160" width="26.625" style="195" customWidth="1"/>
    <col min="6161" max="6189" width="2.625" style="195" customWidth="1"/>
    <col min="6190" max="6400" width="9" style="195" customWidth="1"/>
    <col min="6401" max="6401" width="1.125" style="195" customWidth="1"/>
    <col min="6402" max="6414" width="2.625" style="195" customWidth="1"/>
    <col min="6415" max="6416" width="26.625" style="195" customWidth="1"/>
    <col min="6417" max="6445" width="2.625" style="195" customWidth="1"/>
    <col min="6446" max="6656" width="9" style="195" customWidth="1"/>
    <col min="6657" max="6657" width="1.125" style="195" customWidth="1"/>
    <col min="6658" max="6670" width="2.625" style="195" customWidth="1"/>
    <col min="6671" max="6672" width="26.625" style="195" customWidth="1"/>
    <col min="6673" max="6701" width="2.625" style="195" customWidth="1"/>
    <col min="6702" max="6912" width="9" style="195" customWidth="1"/>
    <col min="6913" max="6913" width="1.125" style="195" customWidth="1"/>
    <col min="6914" max="6926" width="2.625" style="195" customWidth="1"/>
    <col min="6927" max="6928" width="26.625" style="195" customWidth="1"/>
    <col min="6929" max="6957" width="2.625" style="195" customWidth="1"/>
    <col min="6958" max="7168" width="9" style="195" customWidth="1"/>
    <col min="7169" max="7169" width="1.125" style="195" customWidth="1"/>
    <col min="7170" max="7182" width="2.625" style="195" customWidth="1"/>
    <col min="7183" max="7184" width="26.625" style="195" customWidth="1"/>
    <col min="7185" max="7213" width="2.625" style="195" customWidth="1"/>
    <col min="7214" max="7424" width="9" style="195" customWidth="1"/>
    <col min="7425" max="7425" width="1.125" style="195" customWidth="1"/>
    <col min="7426" max="7438" width="2.625" style="195" customWidth="1"/>
    <col min="7439" max="7440" width="26.625" style="195" customWidth="1"/>
    <col min="7441" max="7469" width="2.625" style="195" customWidth="1"/>
    <col min="7470" max="7680" width="9" style="195" customWidth="1"/>
    <col min="7681" max="7681" width="1.125" style="195" customWidth="1"/>
    <col min="7682" max="7694" width="2.625" style="195" customWidth="1"/>
    <col min="7695" max="7696" width="26.625" style="195" customWidth="1"/>
    <col min="7697" max="7725" width="2.625" style="195" customWidth="1"/>
    <col min="7726" max="7936" width="9" style="195" customWidth="1"/>
    <col min="7937" max="7937" width="1.125" style="195" customWidth="1"/>
    <col min="7938" max="7950" width="2.625" style="195" customWidth="1"/>
    <col min="7951" max="7952" width="26.625" style="195" customWidth="1"/>
    <col min="7953" max="7981" width="2.625" style="195" customWidth="1"/>
    <col min="7982" max="8192" width="9" style="195" customWidth="1"/>
    <col min="8193" max="8193" width="1.125" style="195" customWidth="1"/>
    <col min="8194" max="8206" width="2.625" style="195" customWidth="1"/>
    <col min="8207" max="8208" width="26.625" style="195" customWidth="1"/>
    <col min="8209" max="8237" width="2.625" style="195" customWidth="1"/>
    <col min="8238" max="8448" width="9" style="195" customWidth="1"/>
    <col min="8449" max="8449" width="1.125" style="195" customWidth="1"/>
    <col min="8450" max="8462" width="2.625" style="195" customWidth="1"/>
    <col min="8463" max="8464" width="26.625" style="195" customWidth="1"/>
    <col min="8465" max="8493" width="2.625" style="195" customWidth="1"/>
    <col min="8494" max="8704" width="9" style="195" customWidth="1"/>
    <col min="8705" max="8705" width="1.125" style="195" customWidth="1"/>
    <col min="8706" max="8718" width="2.625" style="195" customWidth="1"/>
    <col min="8719" max="8720" width="26.625" style="195" customWidth="1"/>
    <col min="8721" max="8749" width="2.625" style="195" customWidth="1"/>
    <col min="8750" max="8960" width="9" style="195" customWidth="1"/>
    <col min="8961" max="8961" width="1.125" style="195" customWidth="1"/>
    <col min="8962" max="8974" width="2.625" style="195" customWidth="1"/>
    <col min="8975" max="8976" width="26.625" style="195" customWidth="1"/>
    <col min="8977" max="9005" width="2.625" style="195" customWidth="1"/>
    <col min="9006" max="9216" width="9" style="195" customWidth="1"/>
    <col min="9217" max="9217" width="1.125" style="195" customWidth="1"/>
    <col min="9218" max="9230" width="2.625" style="195" customWidth="1"/>
    <col min="9231" max="9232" width="26.625" style="195" customWidth="1"/>
    <col min="9233" max="9261" width="2.625" style="195" customWidth="1"/>
    <col min="9262" max="9472" width="9" style="195" customWidth="1"/>
    <col min="9473" max="9473" width="1.125" style="195" customWidth="1"/>
    <col min="9474" max="9486" width="2.625" style="195" customWidth="1"/>
    <col min="9487" max="9488" width="26.625" style="195" customWidth="1"/>
    <col min="9489" max="9517" width="2.625" style="195" customWidth="1"/>
    <col min="9518" max="9728" width="9" style="195" customWidth="1"/>
    <col min="9729" max="9729" width="1.125" style="195" customWidth="1"/>
    <col min="9730" max="9742" width="2.625" style="195" customWidth="1"/>
    <col min="9743" max="9744" width="26.625" style="195" customWidth="1"/>
    <col min="9745" max="9773" width="2.625" style="195" customWidth="1"/>
    <col min="9774" max="9984" width="9" style="195" customWidth="1"/>
    <col min="9985" max="9985" width="1.125" style="195" customWidth="1"/>
    <col min="9986" max="9998" width="2.625" style="195" customWidth="1"/>
    <col min="9999" max="10000" width="26.625" style="195" customWidth="1"/>
    <col min="10001" max="10029" width="2.625" style="195" customWidth="1"/>
    <col min="10030" max="10240" width="9" style="195" customWidth="1"/>
    <col min="10241" max="10241" width="1.125" style="195" customWidth="1"/>
    <col min="10242" max="10254" width="2.625" style="195" customWidth="1"/>
    <col min="10255" max="10256" width="26.625" style="195" customWidth="1"/>
    <col min="10257" max="10285" width="2.625" style="195" customWidth="1"/>
    <col min="10286" max="10496" width="9" style="195" customWidth="1"/>
    <col min="10497" max="10497" width="1.125" style="195" customWidth="1"/>
    <col min="10498" max="10510" width="2.625" style="195" customWidth="1"/>
    <col min="10511" max="10512" width="26.625" style="195" customWidth="1"/>
    <col min="10513" max="10541" width="2.625" style="195" customWidth="1"/>
    <col min="10542" max="10752" width="9" style="195" customWidth="1"/>
    <col min="10753" max="10753" width="1.125" style="195" customWidth="1"/>
    <col min="10754" max="10766" width="2.625" style="195" customWidth="1"/>
    <col min="10767" max="10768" width="26.625" style="195" customWidth="1"/>
    <col min="10769" max="10797" width="2.625" style="195" customWidth="1"/>
    <col min="10798" max="11008" width="9" style="195" customWidth="1"/>
    <col min="11009" max="11009" width="1.125" style="195" customWidth="1"/>
    <col min="11010" max="11022" width="2.625" style="195" customWidth="1"/>
    <col min="11023" max="11024" width="26.625" style="195" customWidth="1"/>
    <col min="11025" max="11053" width="2.625" style="195" customWidth="1"/>
    <col min="11054" max="11264" width="9" style="195" customWidth="1"/>
    <col min="11265" max="11265" width="1.125" style="195" customWidth="1"/>
    <col min="11266" max="11278" width="2.625" style="195" customWidth="1"/>
    <col min="11279" max="11280" width="26.625" style="195" customWidth="1"/>
    <col min="11281" max="11309" width="2.625" style="195" customWidth="1"/>
    <col min="11310" max="11520" width="9" style="195" customWidth="1"/>
    <col min="11521" max="11521" width="1.125" style="195" customWidth="1"/>
    <col min="11522" max="11534" width="2.625" style="195" customWidth="1"/>
    <col min="11535" max="11536" width="26.625" style="195" customWidth="1"/>
    <col min="11537" max="11565" width="2.625" style="195" customWidth="1"/>
    <col min="11566" max="11776" width="9" style="195" customWidth="1"/>
    <col min="11777" max="11777" width="1.125" style="195" customWidth="1"/>
    <col min="11778" max="11790" width="2.625" style="195" customWidth="1"/>
    <col min="11791" max="11792" width="26.625" style="195" customWidth="1"/>
    <col min="11793" max="11821" width="2.625" style="195" customWidth="1"/>
    <col min="11822" max="12032" width="9" style="195" customWidth="1"/>
    <col min="12033" max="12033" width="1.125" style="195" customWidth="1"/>
    <col min="12034" max="12046" width="2.625" style="195" customWidth="1"/>
    <col min="12047" max="12048" width="26.625" style="195" customWidth="1"/>
    <col min="12049" max="12077" width="2.625" style="195" customWidth="1"/>
    <col min="12078" max="12288" width="9" style="195" customWidth="1"/>
    <col min="12289" max="12289" width="1.125" style="195" customWidth="1"/>
    <col min="12290" max="12302" width="2.625" style="195" customWidth="1"/>
    <col min="12303" max="12304" width="26.625" style="195" customWidth="1"/>
    <col min="12305" max="12333" width="2.625" style="195" customWidth="1"/>
    <col min="12334" max="12544" width="9" style="195" customWidth="1"/>
    <col min="12545" max="12545" width="1.125" style="195" customWidth="1"/>
    <col min="12546" max="12558" width="2.625" style="195" customWidth="1"/>
    <col min="12559" max="12560" width="26.625" style="195" customWidth="1"/>
    <col min="12561" max="12589" width="2.625" style="195" customWidth="1"/>
    <col min="12590" max="12800" width="9" style="195" customWidth="1"/>
    <col min="12801" max="12801" width="1.125" style="195" customWidth="1"/>
    <col min="12802" max="12814" width="2.625" style="195" customWidth="1"/>
    <col min="12815" max="12816" width="26.625" style="195" customWidth="1"/>
    <col min="12817" max="12845" width="2.625" style="195" customWidth="1"/>
    <col min="12846" max="13056" width="9" style="195" customWidth="1"/>
    <col min="13057" max="13057" width="1.125" style="195" customWidth="1"/>
    <col min="13058" max="13070" width="2.625" style="195" customWidth="1"/>
    <col min="13071" max="13072" width="26.625" style="195" customWidth="1"/>
    <col min="13073" max="13101" width="2.625" style="195" customWidth="1"/>
    <col min="13102" max="13312" width="9" style="195" customWidth="1"/>
    <col min="13313" max="13313" width="1.125" style="195" customWidth="1"/>
    <col min="13314" max="13326" width="2.625" style="195" customWidth="1"/>
    <col min="13327" max="13328" width="26.625" style="195" customWidth="1"/>
    <col min="13329" max="13357" width="2.625" style="195" customWidth="1"/>
    <col min="13358" max="13568" width="9" style="195" customWidth="1"/>
    <col min="13569" max="13569" width="1.125" style="195" customWidth="1"/>
    <col min="13570" max="13582" width="2.625" style="195" customWidth="1"/>
    <col min="13583" max="13584" width="26.625" style="195" customWidth="1"/>
    <col min="13585" max="13613" width="2.625" style="195" customWidth="1"/>
    <col min="13614" max="13824" width="9" style="195" customWidth="1"/>
    <col min="13825" max="13825" width="1.125" style="195" customWidth="1"/>
    <col min="13826" max="13838" width="2.625" style="195" customWidth="1"/>
    <col min="13839" max="13840" width="26.625" style="195" customWidth="1"/>
    <col min="13841" max="13869" width="2.625" style="195" customWidth="1"/>
    <col min="13870" max="14080" width="9" style="195" customWidth="1"/>
    <col min="14081" max="14081" width="1.125" style="195" customWidth="1"/>
    <col min="14082" max="14094" width="2.625" style="195" customWidth="1"/>
    <col min="14095" max="14096" width="26.625" style="195" customWidth="1"/>
    <col min="14097" max="14125" width="2.625" style="195" customWidth="1"/>
    <col min="14126" max="14336" width="9" style="195" customWidth="1"/>
    <col min="14337" max="14337" width="1.125" style="195" customWidth="1"/>
    <col min="14338" max="14350" width="2.625" style="195" customWidth="1"/>
    <col min="14351" max="14352" width="26.625" style="195" customWidth="1"/>
    <col min="14353" max="14381" width="2.625" style="195" customWidth="1"/>
    <col min="14382" max="14592" width="9" style="195" customWidth="1"/>
    <col min="14593" max="14593" width="1.125" style="195" customWidth="1"/>
    <col min="14594" max="14606" width="2.625" style="195" customWidth="1"/>
    <col min="14607" max="14608" width="26.625" style="195" customWidth="1"/>
    <col min="14609" max="14637" width="2.625" style="195" customWidth="1"/>
    <col min="14638" max="14848" width="9" style="195" customWidth="1"/>
    <col min="14849" max="14849" width="1.125" style="195" customWidth="1"/>
    <col min="14850" max="14862" width="2.625" style="195" customWidth="1"/>
    <col min="14863" max="14864" width="26.625" style="195" customWidth="1"/>
    <col min="14865" max="14893" width="2.625" style="195" customWidth="1"/>
    <col min="14894" max="15104" width="9" style="195" customWidth="1"/>
    <col min="15105" max="15105" width="1.125" style="195" customWidth="1"/>
    <col min="15106" max="15118" width="2.625" style="195" customWidth="1"/>
    <col min="15119" max="15120" width="26.625" style="195" customWidth="1"/>
    <col min="15121" max="15149" width="2.625" style="195" customWidth="1"/>
    <col min="15150" max="15360" width="9" style="195" customWidth="1"/>
    <col min="15361" max="15361" width="1.125" style="195" customWidth="1"/>
    <col min="15362" max="15374" width="2.625" style="195" customWidth="1"/>
    <col min="15375" max="15376" width="26.625" style="195" customWidth="1"/>
    <col min="15377" max="15405" width="2.625" style="195" customWidth="1"/>
    <col min="15406" max="15616" width="9" style="195" customWidth="1"/>
    <col min="15617" max="15617" width="1.125" style="195" customWidth="1"/>
    <col min="15618" max="15630" width="2.625" style="195" customWidth="1"/>
    <col min="15631" max="15632" width="26.625" style="195" customWidth="1"/>
    <col min="15633" max="15661" width="2.625" style="195" customWidth="1"/>
    <col min="15662" max="15872" width="9" style="195" customWidth="1"/>
    <col min="15873" max="15873" width="1.125" style="195" customWidth="1"/>
    <col min="15874" max="15886" width="2.625" style="195" customWidth="1"/>
    <col min="15887" max="15888" width="26.625" style="195" customWidth="1"/>
    <col min="15889" max="15917" width="2.625" style="195" customWidth="1"/>
    <col min="15918" max="16128" width="9" style="195" customWidth="1"/>
    <col min="16129" max="16129" width="1.125" style="195" customWidth="1"/>
    <col min="16130" max="16142" width="2.625" style="195" customWidth="1"/>
    <col min="16143" max="16144" width="26.625" style="195" customWidth="1"/>
    <col min="16145" max="16173" width="2.625" style="195" customWidth="1"/>
    <col min="16174" max="16384" width="9" style="195" customWidth="1"/>
  </cols>
  <sheetData>
    <row r="1" spans="1:16" s="196" customFormat="1" ht="19.5" customHeight="1">
      <c r="C1" s="98" t="str">
        <f>HYPERLINK("#加算届出書一覧表!A1","目次へ戻る")</f>
        <v>目次へ戻る</v>
      </c>
      <c r="D1" s="418"/>
      <c r="E1" s="418"/>
      <c r="F1" s="102"/>
    </row>
    <row r="2" spans="1:16" ht="20.100000000000001" customHeight="1">
      <c r="B2" s="385" t="s">
        <v>231</v>
      </c>
      <c r="C2" s="385"/>
      <c r="D2" s="385"/>
      <c r="E2" s="385"/>
      <c r="F2" s="385"/>
      <c r="G2" s="385"/>
      <c r="H2" s="385"/>
    </row>
    <row r="3" spans="1:16" s="0" customFormat="1" ht="20.100000000000001" customHeight="1">
      <c r="A3" s="703"/>
      <c r="B3" s="705" t="s">
        <v>797</v>
      </c>
      <c r="C3" s="722"/>
      <c r="D3" s="722"/>
      <c r="E3" s="722"/>
      <c r="F3" s="722"/>
      <c r="G3" s="722"/>
      <c r="H3" s="722"/>
      <c r="I3" s="722"/>
      <c r="J3" s="722"/>
      <c r="K3" s="722"/>
      <c r="L3" s="722"/>
      <c r="M3" s="722"/>
      <c r="N3" s="722"/>
      <c r="O3" s="722"/>
      <c r="P3" s="722"/>
    </row>
    <row r="4" spans="1:16" s="0" customFormat="1" ht="20.100000000000001" customHeight="1">
      <c r="A4" s="703"/>
      <c r="B4" s="706"/>
      <c r="C4" s="706"/>
      <c r="D4" s="706"/>
      <c r="E4" s="706"/>
      <c r="F4" s="706"/>
      <c r="G4" s="706"/>
      <c r="H4" s="706"/>
      <c r="I4" s="706"/>
      <c r="J4" s="706"/>
      <c r="K4" s="706"/>
      <c r="L4" s="706"/>
      <c r="M4" s="706"/>
      <c r="N4" s="706"/>
      <c r="O4" s="706"/>
      <c r="P4" s="706"/>
    </row>
    <row r="5" spans="1:16" s="381" customFormat="1" ht="20.100000000000001" customHeight="1">
      <c r="B5" s="707" t="s">
        <v>624</v>
      </c>
      <c r="C5" s="707"/>
      <c r="D5" s="707"/>
      <c r="E5" s="707"/>
      <c r="F5" s="707"/>
      <c r="G5" s="707"/>
      <c r="H5" s="707"/>
      <c r="I5" s="707"/>
      <c r="J5" s="707"/>
      <c r="K5" s="707"/>
      <c r="L5" s="707"/>
      <c r="M5" s="707"/>
      <c r="N5" s="707"/>
      <c r="O5" s="707"/>
      <c r="P5" s="707"/>
    </row>
    <row r="6" spans="1:16" s="0" customFormat="1" ht="20.100000000000001" customHeight="1">
      <c r="A6" s="704"/>
      <c r="B6" s="708"/>
      <c r="C6" s="723"/>
      <c r="D6" s="723"/>
      <c r="E6" s="723"/>
      <c r="F6" s="723"/>
      <c r="G6" s="723"/>
      <c r="H6" s="723"/>
      <c r="I6" s="723"/>
      <c r="J6" s="723"/>
      <c r="K6" s="723"/>
      <c r="L6" s="723"/>
      <c r="M6" s="723"/>
      <c r="N6" s="723"/>
      <c r="O6" s="723"/>
      <c r="P6" s="723"/>
    </row>
    <row r="7" spans="1:16" s="0" customFormat="1" ht="36" customHeight="1">
      <c r="A7" s="704"/>
      <c r="B7" s="709" t="s">
        <v>588</v>
      </c>
      <c r="C7" s="724"/>
      <c r="D7" s="724"/>
      <c r="E7" s="724"/>
      <c r="F7" s="724"/>
      <c r="G7" s="724"/>
      <c r="H7" s="724"/>
      <c r="I7" s="724"/>
      <c r="J7" s="724"/>
      <c r="K7" s="724"/>
      <c r="L7" s="724"/>
      <c r="M7" s="724"/>
      <c r="N7" s="732"/>
      <c r="O7" s="737"/>
      <c r="P7" s="746"/>
    </row>
    <row r="8" spans="1:16" s="0" customFormat="1" ht="36" customHeight="1">
      <c r="A8" s="704"/>
      <c r="B8" s="710" t="s">
        <v>958</v>
      </c>
      <c r="C8" s="725"/>
      <c r="D8" s="725"/>
      <c r="E8" s="725"/>
      <c r="F8" s="725"/>
      <c r="G8" s="725"/>
      <c r="H8" s="725"/>
      <c r="I8" s="725"/>
      <c r="J8" s="725"/>
      <c r="K8" s="725"/>
      <c r="L8" s="725"/>
      <c r="M8" s="725"/>
      <c r="N8" s="733"/>
      <c r="O8" s="136"/>
      <c r="P8" s="747"/>
    </row>
    <row r="9" spans="1:16" s="0" customFormat="1" ht="36" customHeight="1">
      <c r="B9" s="711" t="s">
        <v>960</v>
      </c>
      <c r="C9" s="128"/>
      <c r="D9" s="128"/>
      <c r="E9" s="128"/>
      <c r="F9" s="128"/>
      <c r="G9" s="128"/>
      <c r="H9" s="128"/>
      <c r="I9" s="128"/>
      <c r="J9" s="128"/>
      <c r="K9" s="128"/>
      <c r="L9" s="128"/>
      <c r="M9" s="128"/>
      <c r="N9" s="185"/>
      <c r="O9" s="738" t="s">
        <v>188</v>
      </c>
      <c r="P9" s="748"/>
    </row>
    <row r="10" spans="1:16" ht="36" customHeight="1">
      <c r="B10" s="712" t="s">
        <v>6</v>
      </c>
      <c r="C10" s="726"/>
      <c r="D10" s="726"/>
      <c r="E10" s="726"/>
      <c r="F10" s="726"/>
      <c r="G10" s="726"/>
      <c r="H10" s="726"/>
      <c r="I10" s="726"/>
      <c r="J10" s="726"/>
      <c r="K10" s="726"/>
      <c r="L10" s="726"/>
      <c r="M10" s="726"/>
      <c r="N10" s="734"/>
      <c r="O10" s="739" t="s">
        <v>984</v>
      </c>
      <c r="P10" s="749"/>
    </row>
    <row r="11" spans="1:16" ht="21" customHeight="1">
      <c r="B11" s="713" t="s">
        <v>503</v>
      </c>
      <c r="C11" s="29"/>
      <c r="D11" s="29"/>
      <c r="E11" s="29"/>
      <c r="F11" s="29"/>
      <c r="G11" s="29" t="s">
        <v>74</v>
      </c>
      <c r="H11" s="29"/>
      <c r="I11" s="29"/>
      <c r="J11" s="29"/>
      <c r="K11" s="29"/>
      <c r="L11" s="29"/>
      <c r="M11" s="29"/>
      <c r="N11" s="29"/>
      <c r="O11" s="740" t="s">
        <v>1084</v>
      </c>
      <c r="P11" s="750" t="s">
        <v>1012</v>
      </c>
    </row>
    <row r="12" spans="1:16" ht="21" customHeight="1">
      <c r="B12" s="713"/>
      <c r="C12" s="29"/>
      <c r="D12" s="29"/>
      <c r="E12" s="29"/>
      <c r="F12" s="29"/>
      <c r="G12" s="29"/>
      <c r="H12" s="29"/>
      <c r="I12" s="29"/>
      <c r="J12" s="29"/>
      <c r="K12" s="29"/>
      <c r="L12" s="29"/>
      <c r="M12" s="29"/>
      <c r="N12" s="29"/>
      <c r="O12" s="741"/>
      <c r="P12" s="750"/>
    </row>
    <row r="13" spans="1:16" ht="21" customHeight="1">
      <c r="B13" s="713"/>
      <c r="C13" s="29"/>
      <c r="D13" s="29"/>
      <c r="E13" s="29"/>
      <c r="F13" s="29"/>
      <c r="G13" s="29"/>
      <c r="H13" s="29"/>
      <c r="I13" s="29"/>
      <c r="J13" s="29"/>
      <c r="K13" s="29"/>
      <c r="L13" s="29"/>
      <c r="M13" s="29"/>
      <c r="N13" s="29"/>
      <c r="O13" s="742"/>
      <c r="P13" s="750"/>
    </row>
    <row r="14" spans="1:16" ht="21" customHeight="1">
      <c r="B14" s="714"/>
      <c r="C14" s="727"/>
      <c r="D14" s="727"/>
      <c r="E14" s="727"/>
      <c r="F14" s="727"/>
      <c r="G14" s="727"/>
      <c r="H14" s="727"/>
      <c r="I14" s="727"/>
      <c r="J14" s="727"/>
      <c r="K14" s="727"/>
      <c r="L14" s="727"/>
      <c r="M14" s="727"/>
      <c r="N14" s="727"/>
      <c r="O14" s="727"/>
      <c r="P14" s="751"/>
    </row>
    <row r="15" spans="1:16" ht="21" customHeight="1">
      <c r="B15" s="714"/>
      <c r="C15" s="727"/>
      <c r="D15" s="727"/>
      <c r="E15" s="727"/>
      <c r="F15" s="727"/>
      <c r="G15" s="727"/>
      <c r="H15" s="727"/>
      <c r="I15" s="727"/>
      <c r="J15" s="727"/>
      <c r="K15" s="727"/>
      <c r="L15" s="727"/>
      <c r="M15" s="727"/>
      <c r="N15" s="727"/>
      <c r="O15" s="727"/>
      <c r="P15" s="751"/>
    </row>
    <row r="16" spans="1:16" ht="21" customHeight="1">
      <c r="B16" s="714"/>
      <c r="C16" s="727"/>
      <c r="D16" s="727"/>
      <c r="E16" s="727"/>
      <c r="F16" s="727"/>
      <c r="G16" s="727"/>
      <c r="H16" s="727"/>
      <c r="I16" s="727"/>
      <c r="J16" s="727"/>
      <c r="K16" s="727"/>
      <c r="L16" s="727"/>
      <c r="M16" s="727"/>
      <c r="N16" s="727"/>
      <c r="O16" s="727"/>
      <c r="P16" s="751"/>
    </row>
    <row r="17" spans="2:16" ht="21" customHeight="1">
      <c r="B17" s="714"/>
      <c r="C17" s="727"/>
      <c r="D17" s="727"/>
      <c r="E17" s="727"/>
      <c r="F17" s="727"/>
      <c r="G17" s="727"/>
      <c r="H17" s="727"/>
      <c r="I17" s="727"/>
      <c r="J17" s="727"/>
      <c r="K17" s="727"/>
      <c r="L17" s="727"/>
      <c r="M17" s="727"/>
      <c r="N17" s="727"/>
      <c r="O17" s="727"/>
      <c r="P17" s="752"/>
    </row>
    <row r="18" spans="2:16" ht="21" customHeight="1">
      <c r="B18" s="714"/>
      <c r="C18" s="727"/>
      <c r="D18" s="727"/>
      <c r="E18" s="727"/>
      <c r="F18" s="727"/>
      <c r="G18" s="727"/>
      <c r="H18" s="727"/>
      <c r="I18" s="727"/>
      <c r="J18" s="727"/>
      <c r="K18" s="727"/>
      <c r="L18" s="727"/>
      <c r="M18" s="727"/>
      <c r="N18" s="727"/>
      <c r="O18" s="727"/>
      <c r="P18" s="752"/>
    </row>
    <row r="19" spans="2:16" ht="21" customHeight="1">
      <c r="B19" s="714"/>
      <c r="C19" s="727"/>
      <c r="D19" s="727"/>
      <c r="E19" s="727"/>
      <c r="F19" s="727"/>
      <c r="G19" s="727"/>
      <c r="H19" s="727"/>
      <c r="I19" s="727"/>
      <c r="J19" s="727"/>
      <c r="K19" s="727"/>
      <c r="L19" s="727"/>
      <c r="M19" s="727"/>
      <c r="N19" s="727"/>
      <c r="O19" s="727"/>
      <c r="P19" s="752"/>
    </row>
    <row r="20" spans="2:16" ht="21" customHeight="1">
      <c r="B20" s="714"/>
      <c r="C20" s="727"/>
      <c r="D20" s="727"/>
      <c r="E20" s="727"/>
      <c r="F20" s="727"/>
      <c r="G20" s="727"/>
      <c r="H20" s="727"/>
      <c r="I20" s="727"/>
      <c r="J20" s="727"/>
      <c r="K20" s="727"/>
      <c r="L20" s="727"/>
      <c r="M20" s="727"/>
      <c r="N20" s="727"/>
      <c r="O20" s="727"/>
      <c r="P20" s="752"/>
    </row>
    <row r="21" spans="2:16" ht="21" customHeight="1">
      <c r="B21" s="714"/>
      <c r="C21" s="727"/>
      <c r="D21" s="727"/>
      <c r="E21" s="727"/>
      <c r="F21" s="727"/>
      <c r="G21" s="727"/>
      <c r="H21" s="727"/>
      <c r="I21" s="727"/>
      <c r="J21" s="727"/>
      <c r="K21" s="727"/>
      <c r="L21" s="727"/>
      <c r="M21" s="727"/>
      <c r="N21" s="727"/>
      <c r="O21" s="727"/>
      <c r="P21" s="752"/>
    </row>
    <row r="22" spans="2:16" ht="21" customHeight="1">
      <c r="B22" s="714"/>
      <c r="C22" s="727"/>
      <c r="D22" s="727"/>
      <c r="E22" s="727"/>
      <c r="F22" s="727"/>
      <c r="G22" s="727"/>
      <c r="H22" s="727"/>
      <c r="I22" s="727"/>
      <c r="J22" s="727"/>
      <c r="K22" s="727"/>
      <c r="L22" s="727"/>
      <c r="M22" s="727"/>
      <c r="N22" s="727"/>
      <c r="O22" s="727"/>
      <c r="P22" s="752"/>
    </row>
    <row r="23" spans="2:16" ht="21" customHeight="1">
      <c r="B23" s="715"/>
      <c r="C23" s="728"/>
      <c r="D23" s="728"/>
      <c r="E23" s="728"/>
      <c r="F23" s="728"/>
      <c r="G23" s="728"/>
      <c r="H23" s="728"/>
      <c r="I23" s="728"/>
      <c r="J23" s="728"/>
      <c r="K23" s="728"/>
      <c r="L23" s="728"/>
      <c r="M23" s="728"/>
      <c r="N23" s="728"/>
      <c r="O23" s="728"/>
      <c r="P23" s="753"/>
    </row>
    <row r="24" spans="2:16" ht="21" customHeight="1">
      <c r="B24" s="715"/>
      <c r="C24" s="728"/>
      <c r="D24" s="728"/>
      <c r="E24" s="728"/>
      <c r="F24" s="728"/>
      <c r="G24" s="728"/>
      <c r="H24" s="728"/>
      <c r="I24" s="728"/>
      <c r="J24" s="728"/>
      <c r="K24" s="728"/>
      <c r="L24" s="728"/>
      <c r="M24" s="728"/>
      <c r="N24" s="728"/>
      <c r="O24" s="728"/>
      <c r="P24" s="753"/>
    </row>
    <row r="25" spans="2:16" ht="21" customHeight="1">
      <c r="B25" s="716"/>
      <c r="C25" s="729"/>
      <c r="D25" s="729"/>
      <c r="E25" s="729"/>
      <c r="F25" s="729"/>
      <c r="G25" s="729"/>
      <c r="H25" s="729"/>
      <c r="I25" s="729"/>
      <c r="J25" s="729"/>
      <c r="K25" s="729"/>
      <c r="L25" s="729"/>
      <c r="M25" s="729"/>
      <c r="N25" s="729"/>
      <c r="O25" s="729"/>
      <c r="P25" s="754"/>
    </row>
    <row r="26" spans="2:16" ht="21" customHeight="1">
      <c r="B26" s="717"/>
      <c r="C26" s="717"/>
      <c r="D26" s="717"/>
      <c r="E26" s="717"/>
      <c r="F26" s="717"/>
      <c r="G26" s="717"/>
      <c r="H26" s="717"/>
      <c r="I26" s="717"/>
      <c r="J26" s="717"/>
      <c r="K26" s="717"/>
      <c r="L26" s="717"/>
      <c r="M26" s="717"/>
      <c r="N26" s="717"/>
      <c r="O26" s="717"/>
      <c r="P26" s="717"/>
    </row>
    <row r="27" spans="2:16" ht="21" customHeight="1">
      <c r="B27" s="718" t="s">
        <v>698</v>
      </c>
      <c r="C27" s="730"/>
      <c r="D27" s="730"/>
      <c r="E27" s="730"/>
      <c r="F27" s="730"/>
      <c r="G27" s="730"/>
      <c r="H27" s="730"/>
      <c r="I27" s="730"/>
      <c r="J27" s="730"/>
      <c r="K27" s="730"/>
      <c r="L27" s="730"/>
      <c r="M27" s="730"/>
      <c r="N27" s="735"/>
      <c r="O27" s="743" t="s">
        <v>483</v>
      </c>
      <c r="P27" s="755"/>
    </row>
    <row r="28" spans="2:16" ht="42.75" customHeight="1">
      <c r="B28" s="719"/>
      <c r="C28" s="53"/>
      <c r="D28" s="53"/>
      <c r="E28" s="53"/>
      <c r="F28" s="53"/>
      <c r="G28" s="53"/>
      <c r="H28" s="53"/>
      <c r="I28" s="53"/>
      <c r="J28" s="53"/>
      <c r="K28" s="53"/>
      <c r="L28" s="53"/>
      <c r="M28" s="53"/>
      <c r="N28" s="59"/>
      <c r="O28" s="44"/>
      <c r="P28" s="756" t="s">
        <v>1086</v>
      </c>
    </row>
    <row r="29" spans="2:16" ht="24.75" customHeight="1">
      <c r="B29" s="720"/>
      <c r="C29" s="731"/>
      <c r="D29" s="731"/>
      <c r="E29" s="731"/>
      <c r="F29" s="731"/>
      <c r="G29" s="731"/>
      <c r="H29" s="731"/>
      <c r="I29" s="731"/>
      <c r="J29" s="731"/>
      <c r="K29" s="731"/>
      <c r="L29" s="731"/>
      <c r="M29" s="731"/>
      <c r="N29" s="736"/>
      <c r="O29" s="744"/>
      <c r="P29" s="757"/>
    </row>
    <row r="30" spans="2:16" ht="13.5" customHeight="1">
      <c r="B30" s="717"/>
      <c r="C30" s="717"/>
      <c r="D30" s="717"/>
      <c r="E30" s="717"/>
      <c r="F30" s="717"/>
      <c r="G30" s="717"/>
      <c r="H30" s="717"/>
      <c r="I30" s="717"/>
      <c r="J30" s="717"/>
      <c r="K30" s="717"/>
      <c r="L30" s="717"/>
      <c r="M30" s="717"/>
      <c r="N30" s="717"/>
      <c r="O30" s="745"/>
      <c r="P30" s="745"/>
    </row>
    <row r="31" spans="2:16" ht="46.2" customHeight="1">
      <c r="B31" s="48" t="s">
        <v>1088</v>
      </c>
      <c r="C31" s="48"/>
      <c r="D31" s="48"/>
      <c r="E31" s="48"/>
      <c r="F31" s="48"/>
      <c r="G31" s="48"/>
      <c r="H31" s="48"/>
      <c r="I31" s="48"/>
      <c r="J31" s="48"/>
      <c r="K31" s="48"/>
      <c r="L31" s="48"/>
      <c r="M31" s="48"/>
      <c r="N31" s="48"/>
      <c r="O31" s="48"/>
      <c r="P31" s="48"/>
    </row>
    <row r="32" spans="2:16" ht="29.4" customHeight="1">
      <c r="B32" s="48" t="s">
        <v>1090</v>
      </c>
      <c r="C32" s="48"/>
      <c r="D32" s="48"/>
      <c r="E32" s="48"/>
      <c r="F32" s="48"/>
      <c r="G32" s="48"/>
      <c r="H32" s="48"/>
      <c r="I32" s="48"/>
      <c r="J32" s="48"/>
      <c r="K32" s="48"/>
      <c r="L32" s="48"/>
      <c r="M32" s="48"/>
      <c r="N32" s="48"/>
      <c r="O32" s="48"/>
      <c r="P32" s="48"/>
    </row>
    <row r="33" spans="2:16" ht="3.6" customHeight="1">
      <c r="B33" s="48"/>
      <c r="C33" s="48"/>
      <c r="D33" s="48"/>
      <c r="E33" s="48"/>
      <c r="F33" s="48"/>
      <c r="G33" s="48"/>
      <c r="H33" s="48"/>
      <c r="I33" s="48"/>
      <c r="J33" s="48"/>
      <c r="K33" s="48"/>
      <c r="L33" s="48"/>
      <c r="M33" s="48"/>
      <c r="N33" s="48"/>
      <c r="O33" s="48"/>
      <c r="P33" s="48"/>
    </row>
    <row r="34" spans="2:16" ht="21" customHeight="1">
      <c r="B34" s="48" t="s">
        <v>1285</v>
      </c>
      <c r="C34" s="48"/>
      <c r="D34" s="48"/>
      <c r="E34" s="48"/>
      <c r="F34" s="48"/>
      <c r="G34" s="48"/>
      <c r="H34" s="48"/>
      <c r="I34" s="48"/>
      <c r="J34" s="48"/>
      <c r="K34" s="48"/>
      <c r="L34" s="48"/>
      <c r="M34" s="48"/>
      <c r="N34" s="48"/>
      <c r="O34" s="48"/>
      <c r="P34" s="48"/>
    </row>
    <row r="35" spans="2:16" ht="21" customHeight="1">
      <c r="B35" s="48"/>
      <c r="C35" s="48"/>
      <c r="D35" s="48"/>
      <c r="E35" s="48"/>
      <c r="F35" s="48"/>
      <c r="G35" s="48"/>
      <c r="H35" s="48"/>
      <c r="I35" s="48"/>
      <c r="J35" s="48"/>
      <c r="K35" s="48"/>
      <c r="L35" s="48"/>
      <c r="M35" s="48"/>
      <c r="N35" s="48"/>
      <c r="O35" s="48"/>
      <c r="P35" s="48"/>
    </row>
    <row r="36" spans="2:16" ht="21" customHeight="1">
      <c r="B36" s="48"/>
      <c r="C36" s="48"/>
      <c r="D36" s="48"/>
      <c r="E36" s="48"/>
      <c r="F36" s="48"/>
      <c r="G36" s="48"/>
      <c r="H36" s="48"/>
      <c r="I36" s="48"/>
      <c r="J36" s="48"/>
      <c r="K36" s="48"/>
      <c r="L36" s="48"/>
      <c r="M36" s="48"/>
      <c r="N36" s="48"/>
      <c r="O36" s="48"/>
      <c r="P36" s="48"/>
    </row>
    <row r="37" spans="2:16" ht="21" customHeight="1">
      <c r="B37" s="48"/>
      <c r="C37" s="48"/>
      <c r="D37" s="48"/>
      <c r="E37" s="48"/>
      <c r="F37" s="48"/>
      <c r="G37" s="48"/>
      <c r="H37" s="48"/>
      <c r="I37" s="48"/>
      <c r="J37" s="48"/>
      <c r="K37" s="48"/>
      <c r="L37" s="48"/>
      <c r="M37" s="48"/>
      <c r="N37" s="48"/>
      <c r="O37" s="48"/>
      <c r="P37" s="48"/>
    </row>
    <row r="38" spans="2:16" ht="34.799999999999997" customHeight="1">
      <c r="B38" s="48"/>
      <c r="C38" s="48"/>
      <c r="D38" s="48"/>
      <c r="E38" s="48"/>
      <c r="F38" s="48"/>
      <c r="G38" s="48"/>
      <c r="H38" s="48"/>
      <c r="I38" s="48"/>
      <c r="J38" s="48"/>
      <c r="K38" s="48"/>
      <c r="L38" s="48"/>
      <c r="M38" s="48"/>
      <c r="N38" s="48"/>
      <c r="O38" s="48"/>
      <c r="P38" s="48"/>
    </row>
    <row r="39" spans="2:16" ht="21" customHeight="1">
      <c r="B39" s="721" t="s">
        <v>795</v>
      </c>
      <c r="C39" s="721"/>
      <c r="D39" s="721"/>
      <c r="E39" s="721"/>
      <c r="F39" s="721"/>
      <c r="G39" s="721"/>
      <c r="H39" s="721"/>
      <c r="I39" s="721"/>
      <c r="J39" s="721"/>
      <c r="K39" s="721"/>
      <c r="L39" s="721"/>
      <c r="M39" s="721"/>
      <c r="N39" s="721"/>
      <c r="O39" s="721"/>
      <c r="P39" s="721"/>
    </row>
    <row r="40" spans="2:16" ht="21" customHeight="1">
      <c r="B40" s="721"/>
      <c r="C40" s="721"/>
      <c r="D40" s="721"/>
      <c r="E40" s="721"/>
      <c r="F40" s="721"/>
      <c r="G40" s="721"/>
      <c r="H40" s="721"/>
      <c r="I40" s="721"/>
      <c r="J40" s="721"/>
      <c r="K40" s="721"/>
      <c r="L40" s="721"/>
      <c r="M40" s="721"/>
      <c r="N40" s="721"/>
      <c r="O40" s="721"/>
      <c r="P40" s="721"/>
    </row>
    <row r="41" spans="2:16" ht="21" customHeight="1">
      <c r="B41" s="721"/>
      <c r="C41" s="721"/>
      <c r="D41" s="721"/>
      <c r="E41" s="721"/>
      <c r="F41" s="721"/>
      <c r="G41" s="721"/>
      <c r="H41" s="721"/>
      <c r="I41" s="721"/>
      <c r="J41" s="721"/>
      <c r="K41" s="721"/>
      <c r="L41" s="721"/>
      <c r="M41" s="721"/>
      <c r="N41" s="721"/>
      <c r="O41" s="721"/>
      <c r="P41" s="721"/>
    </row>
    <row r="42" spans="2:16" ht="21" customHeight="1">
      <c r="B42" s="721"/>
      <c r="C42" s="721"/>
      <c r="D42" s="721"/>
      <c r="E42" s="721"/>
      <c r="F42" s="721"/>
      <c r="G42" s="721"/>
      <c r="H42" s="721"/>
      <c r="I42" s="721"/>
      <c r="J42" s="721"/>
      <c r="K42" s="721"/>
      <c r="L42" s="721"/>
      <c r="M42" s="721"/>
      <c r="N42" s="721"/>
      <c r="O42" s="721"/>
      <c r="P42" s="721"/>
    </row>
    <row r="43" spans="2:16" ht="21" customHeight="1">
      <c r="B43" s="721"/>
      <c r="C43" s="721"/>
      <c r="D43" s="721"/>
      <c r="E43" s="721"/>
      <c r="F43" s="721"/>
      <c r="G43" s="721"/>
      <c r="H43" s="721"/>
      <c r="I43" s="721"/>
      <c r="J43" s="721"/>
      <c r="K43" s="721"/>
      <c r="L43" s="721"/>
      <c r="M43" s="721"/>
      <c r="N43" s="721"/>
      <c r="O43" s="721"/>
      <c r="P43" s="721"/>
    </row>
    <row r="44" spans="2:16" ht="16.5" customHeight="1">
      <c r="B44" s="721"/>
      <c r="C44" s="721"/>
      <c r="D44" s="721"/>
      <c r="E44" s="721"/>
      <c r="F44" s="721"/>
      <c r="G44" s="721"/>
      <c r="H44" s="721"/>
      <c r="I44" s="721"/>
      <c r="J44" s="721"/>
      <c r="K44" s="721"/>
      <c r="L44" s="721"/>
      <c r="M44" s="721"/>
      <c r="N44" s="721"/>
      <c r="O44" s="721"/>
      <c r="P44" s="721"/>
    </row>
    <row r="45" spans="2:16" ht="21" customHeight="1"/>
    <row r="46" spans="2:16" ht="21" customHeight="1"/>
    <row r="47" spans="2:16" ht="21" customHeight="1"/>
    <row r="48" spans="2:16" ht="21" customHeight="1"/>
    <row r="49" ht="21" customHeight="1"/>
    <row r="50" s="195" customFormat="1" ht="21" customHeight="1"/>
    <row r="51" s="195" customFormat="1" ht="21" customHeight="1"/>
    <row r="52" s="195" customFormat="1" ht="21" customHeight="1"/>
    <row r="53" s="195" customFormat="1" ht="21" customHeight="1"/>
    <row r="54" s="195" customFormat="1" ht="21" customHeight="1"/>
    <row r="55" s="195" customFormat="1" ht="21" customHeight="1"/>
    <row r="56" s="195" customFormat="1" ht="21" customHeight="1"/>
    <row r="57" s="195" customFormat="1" ht="21" customHeight="1"/>
    <row r="58" s="195" customFormat="1" ht="21" customHeight="1"/>
    <row r="59" s="195" customFormat="1" ht="21" customHeight="1"/>
    <row r="60" s="195" customFormat="1" ht="21" customHeight="1"/>
    <row r="61" s="195" customFormat="1" ht="21" customHeight="1"/>
    <row r="62" s="195" customFormat="1" ht="21" customHeight="1"/>
    <row r="63" s="195" customFormat="1" ht="21" customHeight="1"/>
    <row r="64" s="195" customFormat="1" ht="21" customHeight="1"/>
    <row r="65" s="195" customFormat="1" ht="21" customHeight="1"/>
    <row r="66" s="195" customFormat="1" ht="21" customHeight="1"/>
    <row r="67" s="195" customFormat="1" ht="21" customHeight="1"/>
    <row r="68" s="195" customFormat="1" ht="21" customHeight="1"/>
    <row r="69" s="195" customFormat="1" ht="21" customHeight="1"/>
    <row r="70" s="195" customFormat="1" ht="21" customHeight="1"/>
    <row r="71" s="195" customFormat="1" ht="21" customHeight="1"/>
    <row r="72" s="195" customFormat="1" ht="21" customHeight="1"/>
    <row r="73" s="195" customFormat="1" ht="21" customHeight="1"/>
    <row r="74" s="195" customFormat="1" ht="21" customHeight="1"/>
    <row r="75" s="195" customFormat="1" ht="21" customHeight="1"/>
    <row r="76" s="195" customFormat="1" ht="21" customHeight="1"/>
    <row r="77" s="195" customFormat="1" ht="21" customHeight="1"/>
    <row r="78" s="195" customFormat="1" ht="21" customHeight="1"/>
    <row r="79" s="195" customFormat="1" ht="21" customHeight="1"/>
    <row r="80" s="195" customFormat="1" ht="21" customHeight="1"/>
    <row r="81" s="195" customFormat="1" ht="21" customHeight="1"/>
    <row r="82" s="195" customFormat="1" ht="21" customHeight="1"/>
    <row r="83" s="195" customFormat="1" ht="21" customHeight="1"/>
    <row r="84" s="195" customFormat="1" ht="21" customHeight="1"/>
    <row r="85" s="195" customFormat="1" ht="21" customHeight="1"/>
    <row r="86" s="195" customFormat="1" ht="21" customHeight="1"/>
    <row r="87" s="195" customFormat="1" ht="21" customHeight="1"/>
    <row r="88" s="195" customFormat="1" ht="21" customHeight="1"/>
    <row r="89" s="195" customFormat="1" ht="21" customHeight="1"/>
    <row r="90" s="195" customFormat="1" ht="21" customHeight="1"/>
    <row r="91" s="195" customFormat="1" ht="21" customHeight="1"/>
    <row r="92" s="195" customFormat="1" ht="21" customHeight="1"/>
    <row r="93" s="195" customFormat="1" ht="21" customHeight="1"/>
    <row r="94" s="195" customFormat="1" ht="21" customHeight="1"/>
    <row r="95" s="195" customFormat="1" ht="21" customHeight="1"/>
    <row r="96" s="195" customFormat="1" ht="21" customHeight="1"/>
    <row r="97" s="195" customFormat="1" ht="21" customHeight="1"/>
    <row r="98" s="195" customFormat="1" ht="21" customHeight="1"/>
    <row r="99" s="195" customFormat="1" ht="21" customHeight="1"/>
    <row r="100" s="195" customFormat="1" ht="21" customHeight="1"/>
    <row r="101" s="195" customFormat="1" ht="21" customHeight="1"/>
    <row r="102" s="195" customFormat="1" ht="21" customHeight="1"/>
    <row r="103" s="195" customFormat="1" ht="21" customHeight="1"/>
    <row r="104" s="195" customFormat="1" ht="21" customHeight="1"/>
    <row r="105" s="195" customFormat="1" ht="21" customHeight="1"/>
    <row r="106" s="195" customFormat="1" ht="21" customHeight="1"/>
    <row r="107" s="195" customFormat="1" ht="21" customHeight="1"/>
    <row r="108" s="195" customFormat="1" ht="21" customHeight="1"/>
    <row r="109" s="195" customFormat="1" ht="21" customHeight="1"/>
    <row r="110" s="195" customFormat="1" ht="21" customHeight="1"/>
    <row r="111" s="195" customFormat="1" ht="21" customHeight="1"/>
    <row r="112" s="195" customFormat="1" ht="21" customHeight="1"/>
    <row r="113" s="195" customFormat="1" ht="21" customHeight="1"/>
    <row r="114" s="195" customFormat="1" ht="21" customHeight="1"/>
    <row r="115" s="195" customFormat="1" ht="21" customHeight="1"/>
    <row r="116" s="195" customFormat="1" ht="21" customHeight="1"/>
    <row r="117" s="195" customFormat="1" ht="21" customHeight="1"/>
    <row r="118" s="195" customFormat="1" ht="21" customHeight="1"/>
    <row r="119" s="195" customFormat="1" ht="21" customHeight="1"/>
    <row r="120" s="195" customFormat="1" ht="21" customHeight="1"/>
    <row r="121" s="195" customFormat="1" ht="21" customHeight="1"/>
    <row r="122" s="195" customFormat="1" ht="21" customHeight="1"/>
    <row r="123" s="195" customFormat="1" ht="21" customHeight="1"/>
    <row r="124" s="195" customFormat="1" ht="21" customHeight="1"/>
    <row r="125" s="195" customFormat="1" ht="21" customHeight="1"/>
    <row r="126" s="195" customFormat="1" ht="21" customHeight="1"/>
    <row r="127" s="195" customFormat="1" ht="21" customHeight="1"/>
    <row r="128" s="195" customFormat="1" ht="21" customHeight="1"/>
    <row r="129" s="195" customFormat="1" ht="21" customHeight="1"/>
    <row r="130" s="195" customFormat="1" ht="21" customHeight="1"/>
    <row r="131" s="195" customFormat="1" ht="21" customHeight="1"/>
    <row r="132" s="195" customFormat="1" ht="21" customHeight="1"/>
    <row r="133" s="195" customFormat="1" ht="21" customHeight="1"/>
    <row r="134" s="195" customFormat="1" ht="21" customHeight="1"/>
    <row r="135" s="195" customFormat="1" ht="21" customHeight="1"/>
    <row r="136" s="195" customFormat="1" ht="21" customHeight="1"/>
    <row r="137" s="195" customFormat="1" ht="21" customHeight="1"/>
    <row r="138" s="195" customFormat="1" ht="21" customHeight="1"/>
    <row r="139" s="195" customFormat="1" ht="21" customHeight="1"/>
    <row r="140" s="195" customFormat="1" ht="21" customHeight="1"/>
    <row r="141" s="195" customFormat="1" ht="21" customHeight="1"/>
    <row r="142" s="195" customFormat="1" ht="21" customHeight="1"/>
    <row r="143" s="195" customFormat="1" ht="21" customHeight="1"/>
    <row r="144" s="195" customFormat="1" ht="21" customHeight="1"/>
    <row r="145" s="195" customFormat="1" ht="21" customHeight="1"/>
    <row r="146" s="195" customFormat="1" ht="21" customHeight="1"/>
    <row r="147" s="195" customFormat="1" ht="21" customHeight="1"/>
    <row r="148" s="195" customFormat="1" ht="21" customHeight="1"/>
    <row r="149" s="195" customFormat="1" ht="21" customHeight="1"/>
    <row r="150" s="195" customFormat="1" ht="21" customHeight="1"/>
    <row r="151" s="195" customFormat="1" ht="21" customHeight="1"/>
    <row r="152" s="195" customFormat="1" ht="21" customHeight="1"/>
    <row r="153" s="195" customFormat="1" ht="21" customHeight="1"/>
    <row r="154" s="195" customFormat="1" ht="21" customHeight="1"/>
    <row r="155" s="195" customFormat="1" ht="21" customHeight="1"/>
    <row r="156" s="195" customFormat="1" ht="21" customHeight="1"/>
    <row r="157" s="195" customFormat="1" ht="21" customHeight="1"/>
    <row r="158" s="195" customFormat="1" ht="21" customHeight="1"/>
    <row r="159" s="195" customFormat="1" ht="21" customHeight="1"/>
    <row r="160" s="195" customFormat="1" ht="21" customHeight="1"/>
    <row r="161" s="195" customFormat="1" ht="21" customHeight="1"/>
    <row r="162" s="195" customFormat="1" ht="21" customHeight="1"/>
    <row r="163" s="195" customFormat="1" ht="21" customHeight="1"/>
    <row r="164" s="195" customFormat="1" ht="21" customHeight="1"/>
    <row r="165" s="195" customFormat="1" ht="21" customHeight="1"/>
    <row r="166" s="195" customFormat="1" ht="21" customHeight="1"/>
    <row r="167" s="195" customFormat="1" ht="21" customHeight="1"/>
    <row r="168" s="195" customFormat="1" ht="21" customHeight="1"/>
    <row r="169" s="195" customFormat="1" ht="21" customHeight="1"/>
    <row r="170" s="195" customFormat="1" ht="21" customHeight="1"/>
    <row r="171" s="195" customFormat="1" ht="21" customHeight="1"/>
    <row r="172" s="195" customFormat="1" ht="21" customHeight="1"/>
    <row r="173" s="195" customFormat="1" ht="21" customHeight="1"/>
    <row r="174" s="195" customFormat="1" ht="21" customHeight="1"/>
    <row r="175" s="195" customFormat="1" ht="21" customHeight="1"/>
    <row r="176" s="195" customFormat="1" ht="21" customHeight="1"/>
    <row r="177" s="195" customFormat="1" ht="21" customHeight="1"/>
    <row r="178" s="195" customFormat="1" ht="21" customHeight="1"/>
    <row r="179" s="195" customFormat="1" ht="21" customHeight="1"/>
    <row r="180" s="195" customFormat="1" ht="21" customHeight="1"/>
    <row r="181" s="195" customFormat="1" ht="21" customHeight="1"/>
    <row r="182" s="195" customFormat="1" ht="21" customHeight="1"/>
    <row r="183" s="195" customFormat="1" ht="21" customHeight="1"/>
    <row r="184" s="195" customFormat="1" ht="21" customHeight="1"/>
    <row r="185" s="195" customFormat="1" ht="21" customHeight="1"/>
    <row r="186" s="195" customFormat="1" ht="21" customHeight="1"/>
    <row r="187" s="195" customFormat="1" ht="21" customHeight="1"/>
    <row r="188" s="195" customFormat="1" ht="21" customHeight="1"/>
    <row r="189" s="195" customFormat="1" ht="21" customHeight="1"/>
    <row r="190" s="195" customFormat="1" ht="21" customHeight="1"/>
    <row r="191" s="195" customFormat="1" ht="21" customHeight="1"/>
    <row r="192" s="195" customFormat="1" ht="21" customHeight="1"/>
    <row r="193" s="195" customFormat="1" ht="21" customHeight="1"/>
    <row r="194" s="195" customFormat="1" ht="21" customHeight="1"/>
    <row r="195" s="195" customFormat="1" ht="21" customHeight="1"/>
    <row r="196" s="195" customFormat="1" ht="21" customHeight="1"/>
    <row r="197" s="195" customFormat="1" ht="21" customHeight="1"/>
    <row r="198" s="195" customFormat="1" ht="21" customHeight="1"/>
    <row r="199" s="195" customFormat="1" ht="21" customHeight="1"/>
    <row r="200" s="195" customFormat="1" ht="21" customHeight="1"/>
    <row r="201" s="195" customFormat="1" ht="21" customHeight="1"/>
    <row r="202" s="195" customFormat="1" ht="21" customHeight="1"/>
    <row r="203" s="195" customFormat="1" ht="21" customHeight="1"/>
    <row r="204" s="195" customFormat="1" ht="21" customHeight="1"/>
    <row r="205" s="195" customFormat="1" ht="21" customHeight="1"/>
    <row r="206" s="195" customFormat="1" ht="21" customHeight="1"/>
    <row r="207" s="195" customFormat="1" ht="21" customHeight="1"/>
    <row r="208" s="195" customFormat="1" ht="21" customHeight="1"/>
    <row r="209" s="195" customFormat="1" ht="21" customHeight="1"/>
    <row r="210" s="195" customFormat="1" ht="21" customHeight="1"/>
    <row r="211" s="195" customFormat="1" ht="21" customHeight="1"/>
    <row r="212" s="195" customFormat="1" ht="21" customHeight="1"/>
    <row r="213" s="195" customFormat="1" ht="21" customHeight="1"/>
    <row r="214" s="195" customFormat="1" ht="21" customHeight="1"/>
    <row r="215" s="195" customFormat="1" ht="21" customHeight="1"/>
    <row r="216" s="195" customFormat="1" ht="21" customHeight="1"/>
    <row r="217" s="195" customFormat="1" ht="21" customHeight="1"/>
    <row r="218" s="195" customFormat="1" ht="21" customHeight="1"/>
    <row r="219" s="195" customFormat="1" ht="21" customHeight="1"/>
    <row r="220" s="195" customFormat="1" ht="21" customHeight="1"/>
    <row r="221" s="195" customFormat="1" ht="21" customHeight="1"/>
    <row r="222" s="195" customFormat="1" ht="21" customHeight="1"/>
    <row r="223" s="195" customFormat="1" ht="21" customHeight="1"/>
    <row r="224" s="195" customFormat="1" ht="21" customHeight="1"/>
    <row r="225" s="195" customFormat="1" ht="21" customHeight="1"/>
    <row r="226" s="195" customFormat="1" ht="21" customHeight="1"/>
    <row r="227" s="195" customFormat="1" ht="21" customHeight="1"/>
    <row r="228" s="195" customFormat="1" ht="21" customHeight="1"/>
    <row r="229" s="195" customFormat="1" ht="21" customHeight="1"/>
    <row r="230" s="195" customFormat="1" ht="21" customHeight="1"/>
    <row r="231" s="195" customFormat="1" ht="21" customHeight="1"/>
    <row r="232" s="195" customFormat="1" ht="21" customHeight="1"/>
    <row r="233" s="195" customFormat="1" ht="21" customHeight="1"/>
    <row r="234" s="195" customFormat="1" ht="21" customHeight="1"/>
    <row r="235" s="195" customFormat="1" ht="21" customHeight="1"/>
    <row r="236" s="195" customFormat="1" ht="21" customHeight="1"/>
    <row r="237" s="195" customFormat="1" ht="21" customHeight="1"/>
    <row r="238" s="195" customFormat="1" ht="21" customHeight="1"/>
    <row r="239" s="195" customFormat="1" ht="21" customHeight="1"/>
    <row r="240" s="195" customFormat="1" ht="21" customHeight="1"/>
    <row r="241" s="195" customFormat="1" ht="21" customHeight="1"/>
    <row r="242" s="195" customFormat="1" ht="21" customHeight="1"/>
    <row r="243" s="195" customFormat="1" ht="21" customHeight="1"/>
    <row r="244" s="195" customFormat="1" ht="21" customHeight="1"/>
    <row r="245" s="195" customFormat="1" ht="21" customHeight="1"/>
    <row r="246" s="195" customFormat="1" ht="21" customHeight="1"/>
    <row r="247" s="195" customFormat="1" ht="21" customHeight="1"/>
    <row r="248" s="195" customFormat="1" ht="21" customHeight="1"/>
    <row r="249" s="195" customFormat="1" ht="21" customHeight="1"/>
    <row r="250" s="195" customFormat="1" ht="21" customHeight="1"/>
    <row r="251" s="195" customFormat="1" ht="21" customHeight="1"/>
    <row r="252" s="195" customFormat="1" ht="21" customHeight="1"/>
    <row r="253" s="195" customFormat="1" ht="21" customHeight="1"/>
    <row r="254" s="195" customFormat="1" ht="21" customHeight="1"/>
    <row r="255" s="195" customFormat="1" ht="21" customHeight="1"/>
    <row r="256" s="195" customFormat="1" ht="21" customHeight="1"/>
    <row r="257" s="195" customFormat="1" ht="21" customHeight="1"/>
    <row r="258" s="195" customFormat="1" ht="21" customHeight="1"/>
    <row r="259" s="195" customFormat="1" ht="21" customHeight="1"/>
    <row r="260" s="195" customFormat="1" ht="21" customHeight="1"/>
    <row r="261" s="195" customFormat="1" ht="21" customHeight="1"/>
    <row r="262" s="195" customFormat="1" ht="21" customHeight="1"/>
    <row r="263" s="195" customFormat="1" ht="21" customHeight="1"/>
    <row r="264" s="195" customFormat="1" ht="21" customHeight="1"/>
    <row r="265" s="195" customFormat="1" ht="21" customHeight="1"/>
    <row r="266" s="195" customFormat="1" ht="21" customHeight="1"/>
    <row r="267" s="195" customFormat="1" ht="21" customHeight="1"/>
    <row r="268" s="195" customFormat="1" ht="21" customHeight="1"/>
    <row r="269" s="195" customFormat="1" ht="21" customHeight="1"/>
    <row r="270" s="195" customFormat="1" ht="21" customHeight="1"/>
    <row r="271" s="195" customFormat="1" ht="21" customHeight="1"/>
    <row r="272" s="195" customFormat="1" ht="21" customHeight="1"/>
    <row r="273" s="195" customFormat="1" ht="21" customHeight="1"/>
    <row r="274" s="195" customFormat="1" ht="21" customHeight="1"/>
    <row r="275" s="195" customFormat="1" ht="21" customHeight="1"/>
    <row r="276" s="195" customFormat="1" ht="21" customHeight="1"/>
    <row r="277" s="195" customFormat="1" ht="21" customHeight="1"/>
    <row r="278" s="195" customFormat="1" ht="21" customHeight="1"/>
    <row r="279" s="195" customFormat="1" ht="21" customHeight="1"/>
    <row r="280" s="195" customFormat="1" ht="21" customHeight="1"/>
    <row r="281" s="195" customFormat="1" ht="21" customHeight="1"/>
    <row r="282" s="195" customFormat="1" ht="21" customHeight="1"/>
    <row r="283" s="195" customFormat="1" ht="21" customHeight="1"/>
    <row r="284" s="195" customFormat="1" ht="21" customHeight="1"/>
    <row r="285" s="195" customFormat="1" ht="21" customHeight="1"/>
    <row r="286" s="195" customFormat="1" ht="21" customHeight="1"/>
    <row r="287" s="195" customFormat="1" ht="21" customHeight="1"/>
    <row r="288" s="195" customFormat="1" ht="21" customHeight="1"/>
    <row r="289" s="195" customFormat="1" ht="21" customHeight="1"/>
    <row r="290" s="195" customFormat="1" ht="21" customHeight="1"/>
    <row r="291" s="195" customFormat="1" ht="21" customHeight="1"/>
    <row r="292" s="195" customFormat="1" ht="21" customHeight="1"/>
    <row r="293" s="195" customFormat="1" ht="21" customHeight="1"/>
    <row r="294" s="195" customFormat="1" ht="21" customHeight="1"/>
    <row r="295" s="195" customFormat="1" ht="21" customHeight="1"/>
    <row r="296" s="195" customFormat="1" ht="21" customHeight="1"/>
    <row r="297" s="195" customFormat="1" ht="21" customHeight="1"/>
    <row r="298" s="195" customFormat="1" ht="21" customHeight="1"/>
    <row r="299" s="195" customFormat="1" ht="21" customHeight="1"/>
    <row r="300" s="195" customFormat="1" ht="21" customHeight="1"/>
    <row r="301" s="195" customFormat="1" ht="21" customHeight="1"/>
    <row r="302" s="195" customFormat="1" ht="21" customHeight="1"/>
    <row r="303" s="195" customFormat="1" ht="21" customHeight="1"/>
    <row r="304" s="195" customFormat="1" ht="21" customHeight="1"/>
    <row r="305" s="195" customFormat="1" ht="21" customHeight="1"/>
    <row r="306" s="195" customFormat="1" ht="21" customHeight="1"/>
    <row r="307" s="195" customFormat="1" ht="21" customHeight="1"/>
    <row r="308" s="195" customFormat="1" ht="21" customHeight="1"/>
    <row r="309" s="195" customFormat="1" ht="21" customHeight="1"/>
    <row r="310" s="195" customFormat="1" ht="21" customHeight="1"/>
    <row r="311" s="195" customFormat="1" ht="21" customHeight="1"/>
    <row r="312" s="195" customFormat="1" ht="21" customHeight="1"/>
    <row r="313" s="195" customFormat="1" ht="21" customHeight="1"/>
    <row r="314" s="195" customFormat="1" ht="21" customHeight="1"/>
    <row r="315" s="195" customFormat="1" ht="21" customHeight="1"/>
    <row r="316" s="195" customFormat="1" ht="21" customHeight="1"/>
    <row r="317" s="195" customFormat="1" ht="21" customHeight="1"/>
    <row r="318" s="195" customFormat="1" ht="21" customHeight="1"/>
    <row r="319" s="195" customFormat="1" ht="21" customHeight="1"/>
    <row r="320" s="195" customFormat="1" ht="21" customHeight="1"/>
    <row r="321" s="195" customFormat="1" ht="21" customHeight="1"/>
    <row r="322" s="195" customFormat="1" ht="21" customHeight="1"/>
    <row r="323" s="195" customFormat="1" ht="21" customHeight="1"/>
    <row r="324" s="195" customFormat="1" ht="21" customHeight="1"/>
    <row r="325" s="195" customFormat="1" ht="21" customHeight="1"/>
    <row r="326" s="195" customFormat="1" ht="21" customHeight="1"/>
    <row r="327" s="195" customFormat="1" ht="21" customHeight="1"/>
    <row r="328" s="195" customFormat="1" ht="21" customHeight="1"/>
    <row r="329" s="195" customFormat="1" ht="21" customHeight="1"/>
    <row r="330" s="195" customFormat="1" ht="21" customHeight="1"/>
    <row r="331" s="195" customFormat="1" ht="21" customHeight="1"/>
    <row r="332" s="195" customFormat="1" ht="21" customHeight="1"/>
    <row r="333" s="195" customFormat="1" ht="21" customHeight="1"/>
    <row r="334" s="195" customFormat="1" ht="21" customHeight="1"/>
    <row r="335" s="195" customFormat="1" ht="21" customHeight="1"/>
    <row r="336" s="195" customFormat="1" ht="21" customHeight="1"/>
    <row r="337" s="195" customFormat="1" ht="21" customHeight="1"/>
    <row r="338" s="195" customFormat="1" ht="21" customHeight="1"/>
    <row r="339" s="195" customFormat="1" ht="21" customHeight="1"/>
    <row r="340" s="195" customFormat="1" ht="21" customHeight="1"/>
    <row r="341" s="195" customFormat="1" ht="21" customHeight="1"/>
    <row r="342" s="195" customFormat="1" ht="21" customHeight="1"/>
    <row r="343" s="195" customFormat="1" ht="21" customHeight="1"/>
    <row r="344" s="195" customFormat="1" ht="21" customHeight="1"/>
    <row r="345" s="195" customFormat="1" ht="21" customHeight="1"/>
    <row r="346" s="195" customFormat="1" ht="21" customHeight="1"/>
    <row r="347" s="195" customFormat="1" ht="21" customHeight="1"/>
    <row r="348" s="195" customFormat="1" ht="21" customHeight="1"/>
    <row r="349" s="195" customFormat="1" ht="21" customHeight="1"/>
    <row r="350" s="195" customFormat="1" ht="21" customHeight="1"/>
    <row r="351" s="195" customFormat="1" ht="21" customHeight="1"/>
    <row r="352" s="195" customFormat="1" ht="21" customHeight="1"/>
  </sheetData>
  <customSheetViews>
    <customSheetView guid="{0E755BD3-6999-CD45-9159-A46609466F2A}" scale="90" printArea="1" view="pageBreakPreview" topLeftCell="A13">
      <selection activeCell="T9" sqref="T9"/>
      <pageMargins left="0.7" right="0.7" top="0.75" bottom="0.75" header="0.3" footer="0.3"/>
      <pageSetup paperSize="9" scale="81" r:id="rId1"/>
    </customSheetView>
  </customSheetViews>
  <mergeCells count="47">
    <mergeCell ref="C1:F1"/>
    <mergeCell ref="B2:H2"/>
    <mergeCell ref="B3:P3"/>
    <mergeCell ref="B5:P5"/>
    <mergeCell ref="B6:P6"/>
    <mergeCell ref="B7:N7"/>
    <mergeCell ref="O7:P7"/>
    <mergeCell ref="B8:N8"/>
    <mergeCell ref="O8:P8"/>
    <mergeCell ref="B9:N9"/>
    <mergeCell ref="O9:P9"/>
    <mergeCell ref="B10:N10"/>
    <mergeCell ref="O10:P10"/>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4:F24"/>
    <mergeCell ref="G24:N24"/>
    <mergeCell ref="B25:F25"/>
    <mergeCell ref="G25:N25"/>
    <mergeCell ref="B29:N29"/>
    <mergeCell ref="B31:P31"/>
    <mergeCell ref="B32:P32"/>
    <mergeCell ref="B11:F13"/>
    <mergeCell ref="G11:N13"/>
    <mergeCell ref="O11:O13"/>
    <mergeCell ref="P11:P13"/>
    <mergeCell ref="B27:N28"/>
    <mergeCell ref="O27:O28"/>
    <mergeCell ref="B34:P38"/>
  </mergeCells>
  <phoneticPr fontId="19"/>
  <pageMargins left="0.7" right="0.7" top="0.75" bottom="0.75" header="0.3" footer="0.3"/>
  <pageSetup paperSize="9" scale="81" fitToWidth="1" fitToHeight="1" orientation="portrait" usePrinterDefaults="1"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dimension ref="A1:G28"/>
  <sheetViews>
    <sheetView view="pageBreakPreview" zoomScaleSheetLayoutView="100" workbookViewId="0">
      <selection activeCell="D8" sqref="D8:G8"/>
    </sheetView>
  </sheetViews>
  <sheetFormatPr defaultColWidth="8.125" defaultRowHeight="13.2"/>
  <cols>
    <col min="1" max="1" width="9.75" style="259" customWidth="1"/>
    <col min="2" max="2" width="12" style="259" customWidth="1"/>
    <col min="3" max="3" width="12.75" style="259" customWidth="1"/>
    <col min="4" max="4" width="3.5" style="259" bestFit="1" customWidth="1"/>
    <col min="5" max="5" width="28.875" style="259" customWidth="1"/>
    <col min="6" max="6" width="18.125" style="259" customWidth="1"/>
    <col min="7" max="7" width="4.625" style="259" customWidth="1"/>
    <col min="8" max="8" width="1" style="259" customWidth="1"/>
    <col min="9" max="256" width="8.125" style="259"/>
    <col min="257" max="257" width="3.375" style="259" customWidth="1"/>
    <col min="258" max="258" width="12" style="259" customWidth="1"/>
    <col min="259" max="259" width="12.75" style="259" customWidth="1"/>
    <col min="260" max="260" width="3.5" style="259" bestFit="1" customWidth="1"/>
    <col min="261" max="261" width="28.875" style="259" customWidth="1"/>
    <col min="262" max="262" width="18.125" style="259" customWidth="1"/>
    <col min="263" max="263" width="4.625" style="259" customWidth="1"/>
    <col min="264" max="264" width="2.25" style="259" customWidth="1"/>
    <col min="265" max="512" width="8.125" style="259"/>
    <col min="513" max="513" width="3.375" style="259" customWidth="1"/>
    <col min="514" max="514" width="12" style="259" customWidth="1"/>
    <col min="515" max="515" width="12.75" style="259" customWidth="1"/>
    <col min="516" max="516" width="3.5" style="259" bestFit="1" customWidth="1"/>
    <col min="517" max="517" width="28.875" style="259" customWidth="1"/>
    <col min="518" max="518" width="18.125" style="259" customWidth="1"/>
    <col min="519" max="519" width="4.625" style="259" customWidth="1"/>
    <col min="520" max="520" width="2.25" style="259" customWidth="1"/>
    <col min="521" max="768" width="8.125" style="259"/>
    <col min="769" max="769" width="3.375" style="259" customWidth="1"/>
    <col min="770" max="770" width="12" style="259" customWidth="1"/>
    <col min="771" max="771" width="12.75" style="259" customWidth="1"/>
    <col min="772" max="772" width="3.5" style="259" bestFit="1" customWidth="1"/>
    <col min="773" max="773" width="28.875" style="259" customWidth="1"/>
    <col min="774" max="774" width="18.125" style="259" customWidth="1"/>
    <col min="775" max="775" width="4.625" style="259" customWidth="1"/>
    <col min="776" max="776" width="2.25" style="259" customWidth="1"/>
    <col min="777" max="1024" width="8.125" style="259"/>
    <col min="1025" max="1025" width="3.375" style="259" customWidth="1"/>
    <col min="1026" max="1026" width="12" style="259" customWidth="1"/>
    <col min="1027" max="1027" width="12.75" style="259" customWidth="1"/>
    <col min="1028" max="1028" width="3.5" style="259" bestFit="1" customWidth="1"/>
    <col min="1029" max="1029" width="28.875" style="259" customWidth="1"/>
    <col min="1030" max="1030" width="18.125" style="259" customWidth="1"/>
    <col min="1031" max="1031" width="4.625" style="259" customWidth="1"/>
    <col min="1032" max="1032" width="2.25" style="259" customWidth="1"/>
    <col min="1033" max="1280" width="8.125" style="259"/>
    <col min="1281" max="1281" width="3.375" style="259" customWidth="1"/>
    <col min="1282" max="1282" width="12" style="259" customWidth="1"/>
    <col min="1283" max="1283" width="12.75" style="259" customWidth="1"/>
    <col min="1284" max="1284" width="3.5" style="259" bestFit="1" customWidth="1"/>
    <col min="1285" max="1285" width="28.875" style="259" customWidth="1"/>
    <col min="1286" max="1286" width="18.125" style="259" customWidth="1"/>
    <col min="1287" max="1287" width="4.625" style="259" customWidth="1"/>
    <col min="1288" max="1288" width="2.25" style="259" customWidth="1"/>
    <col min="1289" max="1536" width="8.125" style="259"/>
    <col min="1537" max="1537" width="3.375" style="259" customWidth="1"/>
    <col min="1538" max="1538" width="12" style="259" customWidth="1"/>
    <col min="1539" max="1539" width="12.75" style="259" customWidth="1"/>
    <col min="1540" max="1540" width="3.5" style="259" bestFit="1" customWidth="1"/>
    <col min="1541" max="1541" width="28.875" style="259" customWidth="1"/>
    <col min="1542" max="1542" width="18.125" style="259" customWidth="1"/>
    <col min="1543" max="1543" width="4.625" style="259" customWidth="1"/>
    <col min="1544" max="1544" width="2.25" style="259" customWidth="1"/>
    <col min="1545" max="1792" width="8.125" style="259"/>
    <col min="1793" max="1793" width="3.375" style="259" customWidth="1"/>
    <col min="1794" max="1794" width="12" style="259" customWidth="1"/>
    <col min="1795" max="1795" width="12.75" style="259" customWidth="1"/>
    <col min="1796" max="1796" width="3.5" style="259" bestFit="1" customWidth="1"/>
    <col min="1797" max="1797" width="28.875" style="259" customWidth="1"/>
    <col min="1798" max="1798" width="18.125" style="259" customWidth="1"/>
    <col min="1799" max="1799" width="4.625" style="259" customWidth="1"/>
    <col min="1800" max="1800" width="2.25" style="259" customWidth="1"/>
    <col min="1801" max="2048" width="8.125" style="259"/>
    <col min="2049" max="2049" width="3.375" style="259" customWidth="1"/>
    <col min="2050" max="2050" width="12" style="259" customWidth="1"/>
    <col min="2051" max="2051" width="12.75" style="259" customWidth="1"/>
    <col min="2052" max="2052" width="3.5" style="259" bestFit="1" customWidth="1"/>
    <col min="2053" max="2053" width="28.875" style="259" customWidth="1"/>
    <col min="2054" max="2054" width="18.125" style="259" customWidth="1"/>
    <col min="2055" max="2055" width="4.625" style="259" customWidth="1"/>
    <col min="2056" max="2056" width="2.25" style="259" customWidth="1"/>
    <col min="2057" max="2304" width="8.125" style="259"/>
    <col min="2305" max="2305" width="3.375" style="259" customWidth="1"/>
    <col min="2306" max="2306" width="12" style="259" customWidth="1"/>
    <col min="2307" max="2307" width="12.75" style="259" customWidth="1"/>
    <col min="2308" max="2308" width="3.5" style="259" bestFit="1" customWidth="1"/>
    <col min="2309" max="2309" width="28.875" style="259" customWidth="1"/>
    <col min="2310" max="2310" width="18.125" style="259" customWidth="1"/>
    <col min="2311" max="2311" width="4.625" style="259" customWidth="1"/>
    <col min="2312" max="2312" width="2.25" style="259" customWidth="1"/>
    <col min="2313" max="2560" width="8.125" style="259"/>
    <col min="2561" max="2561" width="3.375" style="259" customWidth="1"/>
    <col min="2562" max="2562" width="12" style="259" customWidth="1"/>
    <col min="2563" max="2563" width="12.75" style="259" customWidth="1"/>
    <col min="2564" max="2564" width="3.5" style="259" bestFit="1" customWidth="1"/>
    <col min="2565" max="2565" width="28.875" style="259" customWidth="1"/>
    <col min="2566" max="2566" width="18.125" style="259" customWidth="1"/>
    <col min="2567" max="2567" width="4.625" style="259" customWidth="1"/>
    <col min="2568" max="2568" width="2.25" style="259" customWidth="1"/>
    <col min="2569" max="2816" width="8.125" style="259"/>
    <col min="2817" max="2817" width="3.375" style="259" customWidth="1"/>
    <col min="2818" max="2818" width="12" style="259" customWidth="1"/>
    <col min="2819" max="2819" width="12.75" style="259" customWidth="1"/>
    <col min="2820" max="2820" width="3.5" style="259" bestFit="1" customWidth="1"/>
    <col min="2821" max="2821" width="28.875" style="259" customWidth="1"/>
    <col min="2822" max="2822" width="18.125" style="259" customWidth="1"/>
    <col min="2823" max="2823" width="4.625" style="259" customWidth="1"/>
    <col min="2824" max="2824" width="2.25" style="259" customWidth="1"/>
    <col min="2825" max="3072" width="8.125" style="259"/>
    <col min="3073" max="3073" width="3.375" style="259" customWidth="1"/>
    <col min="3074" max="3074" width="12" style="259" customWidth="1"/>
    <col min="3075" max="3075" width="12.75" style="259" customWidth="1"/>
    <col min="3076" max="3076" width="3.5" style="259" bestFit="1" customWidth="1"/>
    <col min="3077" max="3077" width="28.875" style="259" customWidth="1"/>
    <col min="3078" max="3078" width="18.125" style="259" customWidth="1"/>
    <col min="3079" max="3079" width="4.625" style="259" customWidth="1"/>
    <col min="3080" max="3080" width="2.25" style="259" customWidth="1"/>
    <col min="3081" max="3328" width="8.125" style="259"/>
    <col min="3329" max="3329" width="3.375" style="259" customWidth="1"/>
    <col min="3330" max="3330" width="12" style="259" customWidth="1"/>
    <col min="3331" max="3331" width="12.75" style="259" customWidth="1"/>
    <col min="3332" max="3332" width="3.5" style="259" bestFit="1" customWidth="1"/>
    <col min="3333" max="3333" width="28.875" style="259" customWidth="1"/>
    <col min="3334" max="3334" width="18.125" style="259" customWidth="1"/>
    <col min="3335" max="3335" width="4.625" style="259" customWidth="1"/>
    <col min="3336" max="3336" width="2.25" style="259" customWidth="1"/>
    <col min="3337" max="3584" width="8.125" style="259"/>
    <col min="3585" max="3585" width="3.375" style="259" customWidth="1"/>
    <col min="3586" max="3586" width="12" style="259" customWidth="1"/>
    <col min="3587" max="3587" width="12.75" style="259" customWidth="1"/>
    <col min="3588" max="3588" width="3.5" style="259" bestFit="1" customWidth="1"/>
    <col min="3589" max="3589" width="28.875" style="259" customWidth="1"/>
    <col min="3590" max="3590" width="18.125" style="259" customWidth="1"/>
    <col min="3591" max="3591" width="4.625" style="259" customWidth="1"/>
    <col min="3592" max="3592" width="2.25" style="259" customWidth="1"/>
    <col min="3593" max="3840" width="8.125" style="259"/>
    <col min="3841" max="3841" width="3.375" style="259" customWidth="1"/>
    <col min="3842" max="3842" width="12" style="259" customWidth="1"/>
    <col min="3843" max="3843" width="12.75" style="259" customWidth="1"/>
    <col min="3844" max="3844" width="3.5" style="259" bestFit="1" customWidth="1"/>
    <col min="3845" max="3845" width="28.875" style="259" customWidth="1"/>
    <col min="3846" max="3846" width="18.125" style="259" customWidth="1"/>
    <col min="3847" max="3847" width="4.625" style="259" customWidth="1"/>
    <col min="3848" max="3848" width="2.25" style="259" customWidth="1"/>
    <col min="3849" max="4096" width="8.125" style="259"/>
    <col min="4097" max="4097" width="3.375" style="259" customWidth="1"/>
    <col min="4098" max="4098" width="12" style="259" customWidth="1"/>
    <col min="4099" max="4099" width="12.75" style="259" customWidth="1"/>
    <col min="4100" max="4100" width="3.5" style="259" bestFit="1" customWidth="1"/>
    <col min="4101" max="4101" width="28.875" style="259" customWidth="1"/>
    <col min="4102" max="4102" width="18.125" style="259" customWidth="1"/>
    <col min="4103" max="4103" width="4.625" style="259" customWidth="1"/>
    <col min="4104" max="4104" width="2.25" style="259" customWidth="1"/>
    <col min="4105" max="4352" width="8.125" style="259"/>
    <col min="4353" max="4353" width="3.375" style="259" customWidth="1"/>
    <col min="4354" max="4354" width="12" style="259" customWidth="1"/>
    <col min="4355" max="4355" width="12.75" style="259" customWidth="1"/>
    <col min="4356" max="4356" width="3.5" style="259" bestFit="1" customWidth="1"/>
    <col min="4357" max="4357" width="28.875" style="259" customWidth="1"/>
    <col min="4358" max="4358" width="18.125" style="259" customWidth="1"/>
    <col min="4359" max="4359" width="4.625" style="259" customWidth="1"/>
    <col min="4360" max="4360" width="2.25" style="259" customWidth="1"/>
    <col min="4361" max="4608" width="8.125" style="259"/>
    <col min="4609" max="4609" width="3.375" style="259" customWidth="1"/>
    <col min="4610" max="4610" width="12" style="259" customWidth="1"/>
    <col min="4611" max="4611" width="12.75" style="259" customWidth="1"/>
    <col min="4612" max="4612" width="3.5" style="259" bestFit="1" customWidth="1"/>
    <col min="4613" max="4613" width="28.875" style="259" customWidth="1"/>
    <col min="4614" max="4614" width="18.125" style="259" customWidth="1"/>
    <col min="4615" max="4615" width="4.625" style="259" customWidth="1"/>
    <col min="4616" max="4616" width="2.25" style="259" customWidth="1"/>
    <col min="4617" max="4864" width="8.125" style="259"/>
    <col min="4865" max="4865" width="3.375" style="259" customWidth="1"/>
    <col min="4866" max="4866" width="12" style="259" customWidth="1"/>
    <col min="4867" max="4867" width="12.75" style="259" customWidth="1"/>
    <col min="4868" max="4868" width="3.5" style="259" bestFit="1" customWidth="1"/>
    <col min="4869" max="4869" width="28.875" style="259" customWidth="1"/>
    <col min="4870" max="4870" width="18.125" style="259" customWidth="1"/>
    <col min="4871" max="4871" width="4.625" style="259" customWidth="1"/>
    <col min="4872" max="4872" width="2.25" style="259" customWidth="1"/>
    <col min="4873" max="5120" width="8.125" style="259"/>
    <col min="5121" max="5121" width="3.375" style="259" customWidth="1"/>
    <col min="5122" max="5122" width="12" style="259" customWidth="1"/>
    <col min="5123" max="5123" width="12.75" style="259" customWidth="1"/>
    <col min="5124" max="5124" width="3.5" style="259" bestFit="1" customWidth="1"/>
    <col min="5125" max="5125" width="28.875" style="259" customWidth="1"/>
    <col min="5126" max="5126" width="18.125" style="259" customWidth="1"/>
    <col min="5127" max="5127" width="4.625" style="259" customWidth="1"/>
    <col min="5128" max="5128" width="2.25" style="259" customWidth="1"/>
    <col min="5129" max="5376" width="8.125" style="259"/>
    <col min="5377" max="5377" width="3.375" style="259" customWidth="1"/>
    <col min="5378" max="5378" width="12" style="259" customWidth="1"/>
    <col min="5379" max="5379" width="12.75" style="259" customWidth="1"/>
    <col min="5380" max="5380" width="3.5" style="259" bestFit="1" customWidth="1"/>
    <col min="5381" max="5381" width="28.875" style="259" customWidth="1"/>
    <col min="5382" max="5382" width="18.125" style="259" customWidth="1"/>
    <col min="5383" max="5383" width="4.625" style="259" customWidth="1"/>
    <col min="5384" max="5384" width="2.25" style="259" customWidth="1"/>
    <col min="5385" max="5632" width="8.125" style="259"/>
    <col min="5633" max="5633" width="3.375" style="259" customWidth="1"/>
    <col min="5634" max="5634" width="12" style="259" customWidth="1"/>
    <col min="5635" max="5635" width="12.75" style="259" customWidth="1"/>
    <col min="5636" max="5636" width="3.5" style="259" bestFit="1" customWidth="1"/>
    <col min="5637" max="5637" width="28.875" style="259" customWidth="1"/>
    <col min="5638" max="5638" width="18.125" style="259" customWidth="1"/>
    <col min="5639" max="5639" width="4.625" style="259" customWidth="1"/>
    <col min="5640" max="5640" width="2.25" style="259" customWidth="1"/>
    <col min="5641" max="5888" width="8.125" style="259"/>
    <col min="5889" max="5889" width="3.375" style="259" customWidth="1"/>
    <col min="5890" max="5890" width="12" style="259" customWidth="1"/>
    <col min="5891" max="5891" width="12.75" style="259" customWidth="1"/>
    <col min="5892" max="5892" width="3.5" style="259" bestFit="1" customWidth="1"/>
    <col min="5893" max="5893" width="28.875" style="259" customWidth="1"/>
    <col min="5894" max="5894" width="18.125" style="259" customWidth="1"/>
    <col min="5895" max="5895" width="4.625" style="259" customWidth="1"/>
    <col min="5896" max="5896" width="2.25" style="259" customWidth="1"/>
    <col min="5897" max="6144" width="8.125" style="259"/>
    <col min="6145" max="6145" width="3.375" style="259" customWidth="1"/>
    <col min="6146" max="6146" width="12" style="259" customWidth="1"/>
    <col min="6147" max="6147" width="12.75" style="259" customWidth="1"/>
    <col min="6148" max="6148" width="3.5" style="259" bestFit="1" customWidth="1"/>
    <col min="6149" max="6149" width="28.875" style="259" customWidth="1"/>
    <col min="6150" max="6150" width="18.125" style="259" customWidth="1"/>
    <col min="6151" max="6151" width="4.625" style="259" customWidth="1"/>
    <col min="6152" max="6152" width="2.25" style="259" customWidth="1"/>
    <col min="6153" max="6400" width="8.125" style="259"/>
    <col min="6401" max="6401" width="3.375" style="259" customWidth="1"/>
    <col min="6402" max="6402" width="12" style="259" customWidth="1"/>
    <col min="6403" max="6403" width="12.75" style="259" customWidth="1"/>
    <col min="6404" max="6404" width="3.5" style="259" bestFit="1" customWidth="1"/>
    <col min="6405" max="6405" width="28.875" style="259" customWidth="1"/>
    <col min="6406" max="6406" width="18.125" style="259" customWidth="1"/>
    <col min="6407" max="6407" width="4.625" style="259" customWidth="1"/>
    <col min="6408" max="6408" width="2.25" style="259" customWidth="1"/>
    <col min="6409" max="6656" width="8.125" style="259"/>
    <col min="6657" max="6657" width="3.375" style="259" customWidth="1"/>
    <col min="6658" max="6658" width="12" style="259" customWidth="1"/>
    <col min="6659" max="6659" width="12.75" style="259" customWidth="1"/>
    <col min="6660" max="6660" width="3.5" style="259" bestFit="1" customWidth="1"/>
    <col min="6661" max="6661" width="28.875" style="259" customWidth="1"/>
    <col min="6662" max="6662" width="18.125" style="259" customWidth="1"/>
    <col min="6663" max="6663" width="4.625" style="259" customWidth="1"/>
    <col min="6664" max="6664" width="2.25" style="259" customWidth="1"/>
    <col min="6665" max="6912" width="8.125" style="259"/>
    <col min="6913" max="6913" width="3.375" style="259" customWidth="1"/>
    <col min="6914" max="6914" width="12" style="259" customWidth="1"/>
    <col min="6915" max="6915" width="12.75" style="259" customWidth="1"/>
    <col min="6916" max="6916" width="3.5" style="259" bestFit="1" customWidth="1"/>
    <col min="6917" max="6917" width="28.875" style="259" customWidth="1"/>
    <col min="6918" max="6918" width="18.125" style="259" customWidth="1"/>
    <col min="6919" max="6919" width="4.625" style="259" customWidth="1"/>
    <col min="6920" max="6920" width="2.25" style="259" customWidth="1"/>
    <col min="6921" max="7168" width="8.125" style="259"/>
    <col min="7169" max="7169" width="3.375" style="259" customWidth="1"/>
    <col min="7170" max="7170" width="12" style="259" customWidth="1"/>
    <col min="7171" max="7171" width="12.75" style="259" customWidth="1"/>
    <col min="7172" max="7172" width="3.5" style="259" bestFit="1" customWidth="1"/>
    <col min="7173" max="7173" width="28.875" style="259" customWidth="1"/>
    <col min="7174" max="7174" width="18.125" style="259" customWidth="1"/>
    <col min="7175" max="7175" width="4.625" style="259" customWidth="1"/>
    <col min="7176" max="7176" width="2.25" style="259" customWidth="1"/>
    <col min="7177" max="7424" width="8.125" style="259"/>
    <col min="7425" max="7425" width="3.375" style="259" customWidth="1"/>
    <col min="7426" max="7426" width="12" style="259" customWidth="1"/>
    <col min="7427" max="7427" width="12.75" style="259" customWidth="1"/>
    <col min="7428" max="7428" width="3.5" style="259" bestFit="1" customWidth="1"/>
    <col min="7429" max="7429" width="28.875" style="259" customWidth="1"/>
    <col min="7430" max="7430" width="18.125" style="259" customWidth="1"/>
    <col min="7431" max="7431" width="4.625" style="259" customWidth="1"/>
    <col min="7432" max="7432" width="2.25" style="259" customWidth="1"/>
    <col min="7433" max="7680" width="8.125" style="259"/>
    <col min="7681" max="7681" width="3.375" style="259" customWidth="1"/>
    <col min="7682" max="7682" width="12" style="259" customWidth="1"/>
    <col min="7683" max="7683" width="12.75" style="259" customWidth="1"/>
    <col min="7684" max="7684" width="3.5" style="259" bestFit="1" customWidth="1"/>
    <col min="7685" max="7685" width="28.875" style="259" customWidth="1"/>
    <col min="7686" max="7686" width="18.125" style="259" customWidth="1"/>
    <col min="7687" max="7687" width="4.625" style="259" customWidth="1"/>
    <col min="7688" max="7688" width="2.25" style="259" customWidth="1"/>
    <col min="7689" max="7936" width="8.125" style="259"/>
    <col min="7937" max="7937" width="3.375" style="259" customWidth="1"/>
    <col min="7938" max="7938" width="12" style="259" customWidth="1"/>
    <col min="7939" max="7939" width="12.75" style="259" customWidth="1"/>
    <col min="7940" max="7940" width="3.5" style="259" bestFit="1" customWidth="1"/>
    <col min="7941" max="7941" width="28.875" style="259" customWidth="1"/>
    <col min="7942" max="7942" width="18.125" style="259" customWidth="1"/>
    <col min="7943" max="7943" width="4.625" style="259" customWidth="1"/>
    <col min="7944" max="7944" width="2.25" style="259" customWidth="1"/>
    <col min="7945" max="8192" width="8.125" style="259"/>
    <col min="8193" max="8193" width="3.375" style="259" customWidth="1"/>
    <col min="8194" max="8194" width="12" style="259" customWidth="1"/>
    <col min="8195" max="8195" width="12.75" style="259" customWidth="1"/>
    <col min="8196" max="8196" width="3.5" style="259" bestFit="1" customWidth="1"/>
    <col min="8197" max="8197" width="28.875" style="259" customWidth="1"/>
    <col min="8198" max="8198" width="18.125" style="259" customWidth="1"/>
    <col min="8199" max="8199" width="4.625" style="259" customWidth="1"/>
    <col min="8200" max="8200" width="2.25" style="259" customWidth="1"/>
    <col min="8201" max="8448" width="8.125" style="259"/>
    <col min="8449" max="8449" width="3.375" style="259" customWidth="1"/>
    <col min="8450" max="8450" width="12" style="259" customWidth="1"/>
    <col min="8451" max="8451" width="12.75" style="259" customWidth="1"/>
    <col min="8452" max="8452" width="3.5" style="259" bestFit="1" customWidth="1"/>
    <col min="8453" max="8453" width="28.875" style="259" customWidth="1"/>
    <col min="8454" max="8454" width="18.125" style="259" customWidth="1"/>
    <col min="8455" max="8455" width="4.625" style="259" customWidth="1"/>
    <col min="8456" max="8456" width="2.25" style="259" customWidth="1"/>
    <col min="8457" max="8704" width="8.125" style="259"/>
    <col min="8705" max="8705" width="3.375" style="259" customWidth="1"/>
    <col min="8706" max="8706" width="12" style="259" customWidth="1"/>
    <col min="8707" max="8707" width="12.75" style="259" customWidth="1"/>
    <col min="8708" max="8708" width="3.5" style="259" bestFit="1" customWidth="1"/>
    <col min="8709" max="8709" width="28.875" style="259" customWidth="1"/>
    <col min="8710" max="8710" width="18.125" style="259" customWidth="1"/>
    <col min="8711" max="8711" width="4.625" style="259" customWidth="1"/>
    <col min="8712" max="8712" width="2.25" style="259" customWidth="1"/>
    <col min="8713" max="8960" width="8.125" style="259"/>
    <col min="8961" max="8961" width="3.375" style="259" customWidth="1"/>
    <col min="8962" max="8962" width="12" style="259" customWidth="1"/>
    <col min="8963" max="8963" width="12.75" style="259" customWidth="1"/>
    <col min="8964" max="8964" width="3.5" style="259" bestFit="1" customWidth="1"/>
    <col min="8965" max="8965" width="28.875" style="259" customWidth="1"/>
    <col min="8966" max="8966" width="18.125" style="259" customWidth="1"/>
    <col min="8967" max="8967" width="4.625" style="259" customWidth="1"/>
    <col min="8968" max="8968" width="2.25" style="259" customWidth="1"/>
    <col min="8969" max="9216" width="8.125" style="259"/>
    <col min="9217" max="9217" width="3.375" style="259" customWidth="1"/>
    <col min="9218" max="9218" width="12" style="259" customWidth="1"/>
    <col min="9219" max="9219" width="12.75" style="259" customWidth="1"/>
    <col min="9220" max="9220" width="3.5" style="259" bestFit="1" customWidth="1"/>
    <col min="9221" max="9221" width="28.875" style="259" customWidth="1"/>
    <col min="9222" max="9222" width="18.125" style="259" customWidth="1"/>
    <col min="9223" max="9223" width="4.625" style="259" customWidth="1"/>
    <col min="9224" max="9224" width="2.25" style="259" customWidth="1"/>
    <col min="9225" max="9472" width="8.125" style="259"/>
    <col min="9473" max="9473" width="3.375" style="259" customWidth="1"/>
    <col min="9474" max="9474" width="12" style="259" customWidth="1"/>
    <col min="9475" max="9475" width="12.75" style="259" customWidth="1"/>
    <col min="9476" max="9476" width="3.5" style="259" bestFit="1" customWidth="1"/>
    <col min="9477" max="9477" width="28.875" style="259" customWidth="1"/>
    <col min="9478" max="9478" width="18.125" style="259" customWidth="1"/>
    <col min="9479" max="9479" width="4.625" style="259" customWidth="1"/>
    <col min="9480" max="9480" width="2.25" style="259" customWidth="1"/>
    <col min="9481" max="9728" width="8.125" style="259"/>
    <col min="9729" max="9729" width="3.375" style="259" customWidth="1"/>
    <col min="9730" max="9730" width="12" style="259" customWidth="1"/>
    <col min="9731" max="9731" width="12.75" style="259" customWidth="1"/>
    <col min="9732" max="9732" width="3.5" style="259" bestFit="1" customWidth="1"/>
    <col min="9733" max="9733" width="28.875" style="259" customWidth="1"/>
    <col min="9734" max="9734" width="18.125" style="259" customWidth="1"/>
    <col min="9735" max="9735" width="4.625" style="259" customWidth="1"/>
    <col min="9736" max="9736" width="2.25" style="259" customWidth="1"/>
    <col min="9737" max="9984" width="8.125" style="259"/>
    <col min="9985" max="9985" width="3.375" style="259" customWidth="1"/>
    <col min="9986" max="9986" width="12" style="259" customWidth="1"/>
    <col min="9987" max="9987" width="12.75" style="259" customWidth="1"/>
    <col min="9988" max="9988" width="3.5" style="259" bestFit="1" customWidth="1"/>
    <col min="9989" max="9989" width="28.875" style="259" customWidth="1"/>
    <col min="9990" max="9990" width="18.125" style="259" customWidth="1"/>
    <col min="9991" max="9991" width="4.625" style="259" customWidth="1"/>
    <col min="9992" max="9992" width="2.25" style="259" customWidth="1"/>
    <col min="9993" max="10240" width="8.125" style="259"/>
    <col min="10241" max="10241" width="3.375" style="259" customWidth="1"/>
    <col min="10242" max="10242" width="12" style="259" customWidth="1"/>
    <col min="10243" max="10243" width="12.75" style="259" customWidth="1"/>
    <col min="10244" max="10244" width="3.5" style="259" bestFit="1" customWidth="1"/>
    <col min="10245" max="10245" width="28.875" style="259" customWidth="1"/>
    <col min="10246" max="10246" width="18.125" style="259" customWidth="1"/>
    <col min="10247" max="10247" width="4.625" style="259" customWidth="1"/>
    <col min="10248" max="10248" width="2.25" style="259" customWidth="1"/>
    <col min="10249" max="10496" width="8.125" style="259"/>
    <col min="10497" max="10497" width="3.375" style="259" customWidth="1"/>
    <col min="10498" max="10498" width="12" style="259" customWidth="1"/>
    <col min="10499" max="10499" width="12.75" style="259" customWidth="1"/>
    <col min="10500" max="10500" width="3.5" style="259" bestFit="1" customWidth="1"/>
    <col min="10501" max="10501" width="28.875" style="259" customWidth="1"/>
    <col min="10502" max="10502" width="18.125" style="259" customWidth="1"/>
    <col min="10503" max="10503" width="4.625" style="259" customWidth="1"/>
    <col min="10504" max="10504" width="2.25" style="259" customWidth="1"/>
    <col min="10505" max="10752" width="8.125" style="259"/>
    <col min="10753" max="10753" width="3.375" style="259" customWidth="1"/>
    <col min="10754" max="10754" width="12" style="259" customWidth="1"/>
    <col min="10755" max="10755" width="12.75" style="259" customWidth="1"/>
    <col min="10756" max="10756" width="3.5" style="259" bestFit="1" customWidth="1"/>
    <col min="10757" max="10757" width="28.875" style="259" customWidth="1"/>
    <col min="10758" max="10758" width="18.125" style="259" customWidth="1"/>
    <col min="10759" max="10759" width="4.625" style="259" customWidth="1"/>
    <col min="10760" max="10760" width="2.25" style="259" customWidth="1"/>
    <col min="10761" max="11008" width="8.125" style="259"/>
    <col min="11009" max="11009" width="3.375" style="259" customWidth="1"/>
    <col min="11010" max="11010" width="12" style="259" customWidth="1"/>
    <col min="11011" max="11011" width="12.75" style="259" customWidth="1"/>
    <col min="11012" max="11012" width="3.5" style="259" bestFit="1" customWidth="1"/>
    <col min="11013" max="11013" width="28.875" style="259" customWidth="1"/>
    <col min="11014" max="11014" width="18.125" style="259" customWidth="1"/>
    <col min="11015" max="11015" width="4.625" style="259" customWidth="1"/>
    <col min="11016" max="11016" width="2.25" style="259" customWidth="1"/>
    <col min="11017" max="11264" width="8.125" style="259"/>
    <col min="11265" max="11265" width="3.375" style="259" customWidth="1"/>
    <col min="11266" max="11266" width="12" style="259" customWidth="1"/>
    <col min="11267" max="11267" width="12.75" style="259" customWidth="1"/>
    <col min="11268" max="11268" width="3.5" style="259" bestFit="1" customWidth="1"/>
    <col min="11269" max="11269" width="28.875" style="259" customWidth="1"/>
    <col min="11270" max="11270" width="18.125" style="259" customWidth="1"/>
    <col min="11271" max="11271" width="4.625" style="259" customWidth="1"/>
    <col min="11272" max="11272" width="2.25" style="259" customWidth="1"/>
    <col min="11273" max="11520" width="8.125" style="259"/>
    <col min="11521" max="11521" width="3.375" style="259" customWidth="1"/>
    <col min="11522" max="11522" width="12" style="259" customWidth="1"/>
    <col min="11523" max="11523" width="12.75" style="259" customWidth="1"/>
    <col min="11524" max="11524" width="3.5" style="259" bestFit="1" customWidth="1"/>
    <col min="11525" max="11525" width="28.875" style="259" customWidth="1"/>
    <col min="11526" max="11526" width="18.125" style="259" customWidth="1"/>
    <col min="11527" max="11527" width="4.625" style="259" customWidth="1"/>
    <col min="11528" max="11528" width="2.25" style="259" customWidth="1"/>
    <col min="11529" max="11776" width="8.125" style="259"/>
    <col min="11777" max="11777" width="3.375" style="259" customWidth="1"/>
    <col min="11778" max="11778" width="12" style="259" customWidth="1"/>
    <col min="11779" max="11779" width="12.75" style="259" customWidth="1"/>
    <col min="11780" max="11780" width="3.5" style="259" bestFit="1" customWidth="1"/>
    <col min="11781" max="11781" width="28.875" style="259" customWidth="1"/>
    <col min="11782" max="11782" width="18.125" style="259" customWidth="1"/>
    <col min="11783" max="11783" width="4.625" style="259" customWidth="1"/>
    <col min="11784" max="11784" width="2.25" style="259" customWidth="1"/>
    <col min="11785" max="12032" width="8.125" style="259"/>
    <col min="12033" max="12033" width="3.375" style="259" customWidth="1"/>
    <col min="12034" max="12034" width="12" style="259" customWidth="1"/>
    <col min="12035" max="12035" width="12.75" style="259" customWidth="1"/>
    <col min="12036" max="12036" width="3.5" style="259" bestFit="1" customWidth="1"/>
    <col min="12037" max="12037" width="28.875" style="259" customWidth="1"/>
    <col min="12038" max="12038" width="18.125" style="259" customWidth="1"/>
    <col min="12039" max="12039" width="4.625" style="259" customWidth="1"/>
    <col min="12040" max="12040" width="2.25" style="259" customWidth="1"/>
    <col min="12041" max="12288" width="8.125" style="259"/>
    <col min="12289" max="12289" width="3.375" style="259" customWidth="1"/>
    <col min="12290" max="12290" width="12" style="259" customWidth="1"/>
    <col min="12291" max="12291" width="12.75" style="259" customWidth="1"/>
    <col min="12292" max="12292" width="3.5" style="259" bestFit="1" customWidth="1"/>
    <col min="12293" max="12293" width="28.875" style="259" customWidth="1"/>
    <col min="12294" max="12294" width="18.125" style="259" customWidth="1"/>
    <col min="12295" max="12295" width="4.625" style="259" customWidth="1"/>
    <col min="12296" max="12296" width="2.25" style="259" customWidth="1"/>
    <col min="12297" max="12544" width="8.125" style="259"/>
    <col min="12545" max="12545" width="3.375" style="259" customWidth="1"/>
    <col min="12546" max="12546" width="12" style="259" customWidth="1"/>
    <col min="12547" max="12547" width="12.75" style="259" customWidth="1"/>
    <col min="12548" max="12548" width="3.5" style="259" bestFit="1" customWidth="1"/>
    <col min="12549" max="12549" width="28.875" style="259" customWidth="1"/>
    <col min="12550" max="12550" width="18.125" style="259" customWidth="1"/>
    <col min="12551" max="12551" width="4.625" style="259" customWidth="1"/>
    <col min="12552" max="12552" width="2.25" style="259" customWidth="1"/>
    <col min="12553" max="12800" width="8.125" style="259"/>
    <col min="12801" max="12801" width="3.375" style="259" customWidth="1"/>
    <col min="12802" max="12802" width="12" style="259" customWidth="1"/>
    <col min="12803" max="12803" width="12.75" style="259" customWidth="1"/>
    <col min="12804" max="12804" width="3.5" style="259" bestFit="1" customWidth="1"/>
    <col min="12805" max="12805" width="28.875" style="259" customWidth="1"/>
    <col min="12806" max="12806" width="18.125" style="259" customWidth="1"/>
    <col min="12807" max="12807" width="4.625" style="259" customWidth="1"/>
    <col min="12808" max="12808" width="2.25" style="259" customWidth="1"/>
    <col min="12809" max="13056" width="8.125" style="259"/>
    <col min="13057" max="13057" width="3.375" style="259" customWidth="1"/>
    <col min="13058" max="13058" width="12" style="259" customWidth="1"/>
    <col min="13059" max="13059" width="12.75" style="259" customWidth="1"/>
    <col min="13060" max="13060" width="3.5" style="259" bestFit="1" customWidth="1"/>
    <col min="13061" max="13061" width="28.875" style="259" customWidth="1"/>
    <col min="13062" max="13062" width="18.125" style="259" customWidth="1"/>
    <col min="13063" max="13063" width="4.625" style="259" customWidth="1"/>
    <col min="13064" max="13064" width="2.25" style="259" customWidth="1"/>
    <col min="13065" max="13312" width="8.125" style="259"/>
    <col min="13313" max="13313" width="3.375" style="259" customWidth="1"/>
    <col min="13314" max="13314" width="12" style="259" customWidth="1"/>
    <col min="13315" max="13315" width="12.75" style="259" customWidth="1"/>
    <col min="13316" max="13316" width="3.5" style="259" bestFit="1" customWidth="1"/>
    <col min="13317" max="13317" width="28.875" style="259" customWidth="1"/>
    <col min="13318" max="13318" width="18.125" style="259" customWidth="1"/>
    <col min="13319" max="13319" width="4.625" style="259" customWidth="1"/>
    <col min="13320" max="13320" width="2.25" style="259" customWidth="1"/>
    <col min="13321" max="13568" width="8.125" style="259"/>
    <col min="13569" max="13569" width="3.375" style="259" customWidth="1"/>
    <col min="13570" max="13570" width="12" style="259" customWidth="1"/>
    <col min="13571" max="13571" width="12.75" style="259" customWidth="1"/>
    <col min="13572" max="13572" width="3.5" style="259" bestFit="1" customWidth="1"/>
    <col min="13573" max="13573" width="28.875" style="259" customWidth="1"/>
    <col min="13574" max="13574" width="18.125" style="259" customWidth="1"/>
    <col min="13575" max="13575" width="4.625" style="259" customWidth="1"/>
    <col min="13576" max="13576" width="2.25" style="259" customWidth="1"/>
    <col min="13577" max="13824" width="8.125" style="259"/>
    <col min="13825" max="13825" width="3.375" style="259" customWidth="1"/>
    <col min="13826" max="13826" width="12" style="259" customWidth="1"/>
    <col min="13827" max="13827" width="12.75" style="259" customWidth="1"/>
    <col min="13828" max="13828" width="3.5" style="259" bestFit="1" customWidth="1"/>
    <col min="13829" max="13829" width="28.875" style="259" customWidth="1"/>
    <col min="13830" max="13830" width="18.125" style="259" customWidth="1"/>
    <col min="13831" max="13831" width="4.625" style="259" customWidth="1"/>
    <col min="13832" max="13832" width="2.25" style="259" customWidth="1"/>
    <col min="13833" max="14080" width="8.125" style="259"/>
    <col min="14081" max="14081" width="3.375" style="259" customWidth="1"/>
    <col min="14082" max="14082" width="12" style="259" customWidth="1"/>
    <col min="14083" max="14083" width="12.75" style="259" customWidth="1"/>
    <col min="14084" max="14084" width="3.5" style="259" bestFit="1" customWidth="1"/>
    <col min="14085" max="14085" width="28.875" style="259" customWidth="1"/>
    <col min="14086" max="14086" width="18.125" style="259" customWidth="1"/>
    <col min="14087" max="14087" width="4.625" style="259" customWidth="1"/>
    <col min="14088" max="14088" width="2.25" style="259" customWidth="1"/>
    <col min="14089" max="14336" width="8.125" style="259"/>
    <col min="14337" max="14337" width="3.375" style="259" customWidth="1"/>
    <col min="14338" max="14338" width="12" style="259" customWidth="1"/>
    <col min="14339" max="14339" width="12.75" style="259" customWidth="1"/>
    <col min="14340" max="14340" width="3.5" style="259" bestFit="1" customWidth="1"/>
    <col min="14341" max="14341" width="28.875" style="259" customWidth="1"/>
    <col min="14342" max="14342" width="18.125" style="259" customWidth="1"/>
    <col min="14343" max="14343" width="4.625" style="259" customWidth="1"/>
    <col min="14344" max="14344" width="2.25" style="259" customWidth="1"/>
    <col min="14345" max="14592" width="8.125" style="259"/>
    <col min="14593" max="14593" width="3.375" style="259" customWidth="1"/>
    <col min="14594" max="14594" width="12" style="259" customWidth="1"/>
    <col min="14595" max="14595" width="12.75" style="259" customWidth="1"/>
    <col min="14596" max="14596" width="3.5" style="259" bestFit="1" customWidth="1"/>
    <col min="14597" max="14597" width="28.875" style="259" customWidth="1"/>
    <col min="14598" max="14598" width="18.125" style="259" customWidth="1"/>
    <col min="14599" max="14599" width="4.625" style="259" customWidth="1"/>
    <col min="14600" max="14600" width="2.25" style="259" customWidth="1"/>
    <col min="14601" max="14848" width="8.125" style="259"/>
    <col min="14849" max="14849" width="3.375" style="259" customWidth="1"/>
    <col min="14850" max="14850" width="12" style="259" customWidth="1"/>
    <col min="14851" max="14851" width="12.75" style="259" customWidth="1"/>
    <col min="14852" max="14852" width="3.5" style="259" bestFit="1" customWidth="1"/>
    <col min="14853" max="14853" width="28.875" style="259" customWidth="1"/>
    <col min="14854" max="14854" width="18.125" style="259" customWidth="1"/>
    <col min="14855" max="14855" width="4.625" style="259" customWidth="1"/>
    <col min="14856" max="14856" width="2.25" style="259" customWidth="1"/>
    <col min="14857" max="15104" width="8.125" style="259"/>
    <col min="15105" max="15105" width="3.375" style="259" customWidth="1"/>
    <col min="15106" max="15106" width="12" style="259" customWidth="1"/>
    <col min="15107" max="15107" width="12.75" style="259" customWidth="1"/>
    <col min="15108" max="15108" width="3.5" style="259" bestFit="1" customWidth="1"/>
    <col min="15109" max="15109" width="28.875" style="259" customWidth="1"/>
    <col min="15110" max="15110" width="18.125" style="259" customWidth="1"/>
    <col min="15111" max="15111" width="4.625" style="259" customWidth="1"/>
    <col min="15112" max="15112" width="2.25" style="259" customWidth="1"/>
    <col min="15113" max="15360" width="8.125" style="259"/>
    <col min="15361" max="15361" width="3.375" style="259" customWidth="1"/>
    <col min="15362" max="15362" width="12" style="259" customWidth="1"/>
    <col min="15363" max="15363" width="12.75" style="259" customWidth="1"/>
    <col min="15364" max="15364" width="3.5" style="259" bestFit="1" customWidth="1"/>
    <col min="15365" max="15365" width="28.875" style="259" customWidth="1"/>
    <col min="15366" max="15366" width="18.125" style="259" customWidth="1"/>
    <col min="15367" max="15367" width="4.625" style="259" customWidth="1"/>
    <col min="15368" max="15368" width="2.25" style="259" customWidth="1"/>
    <col min="15369" max="15616" width="8.125" style="259"/>
    <col min="15617" max="15617" width="3.375" style="259" customWidth="1"/>
    <col min="15618" max="15618" width="12" style="259" customWidth="1"/>
    <col min="15619" max="15619" width="12.75" style="259" customWidth="1"/>
    <col min="15620" max="15620" width="3.5" style="259" bestFit="1" customWidth="1"/>
    <col min="15621" max="15621" width="28.875" style="259" customWidth="1"/>
    <col min="15622" max="15622" width="18.125" style="259" customWidth="1"/>
    <col min="15623" max="15623" width="4.625" style="259" customWidth="1"/>
    <col min="15624" max="15624" width="2.25" style="259" customWidth="1"/>
    <col min="15625" max="15872" width="8.125" style="259"/>
    <col min="15873" max="15873" width="3.375" style="259" customWidth="1"/>
    <col min="15874" max="15874" width="12" style="259" customWidth="1"/>
    <col min="15875" max="15875" width="12.75" style="259" customWidth="1"/>
    <col min="15876" max="15876" width="3.5" style="259" bestFit="1" customWidth="1"/>
    <col min="15877" max="15877" width="28.875" style="259" customWidth="1"/>
    <col min="15878" max="15878" width="18.125" style="259" customWidth="1"/>
    <col min="15879" max="15879" width="4.625" style="259" customWidth="1"/>
    <col min="15880" max="15880" width="2.25" style="259" customWidth="1"/>
    <col min="15881" max="16128" width="8.125" style="259"/>
    <col min="16129" max="16129" width="3.375" style="259" customWidth="1"/>
    <col min="16130" max="16130" width="12" style="259" customWidth="1"/>
    <col min="16131" max="16131" width="12.75" style="259" customWidth="1"/>
    <col min="16132" max="16132" width="3.5" style="259" bestFit="1" customWidth="1"/>
    <col min="16133" max="16133" width="28.875" style="259" customWidth="1"/>
    <col min="16134" max="16134" width="18.125" style="259" customWidth="1"/>
    <col min="16135" max="16135" width="4.625" style="259" customWidth="1"/>
    <col min="16136" max="16136" width="2.25" style="259" customWidth="1"/>
    <col min="16137" max="16384" width="8.125" style="259"/>
  </cols>
  <sheetData>
    <row r="1" spans="1:7" s="260" customFormat="1" ht="19.5" customHeight="1">
      <c r="C1" s="35" t="str">
        <f>HYPERLINK("#加算届出書一覧表!A1","目次へ戻る")</f>
        <v>目次へ戻る</v>
      </c>
    </row>
    <row r="2" spans="1:7" ht="20.100000000000001" customHeight="1">
      <c r="A2" s="758"/>
      <c r="B2" s="39" t="s">
        <v>217</v>
      </c>
      <c r="C2" s="39"/>
      <c r="D2" s="39"/>
      <c r="E2" s="39"/>
      <c r="F2" s="39"/>
      <c r="G2" s="780"/>
    </row>
    <row r="3" spans="1:7" ht="20.100000000000001" customHeight="1">
      <c r="A3" s="758"/>
      <c r="B3" s="39"/>
      <c r="C3" s="39"/>
      <c r="D3" s="39"/>
      <c r="E3" s="39"/>
      <c r="F3" s="759"/>
      <c r="G3" s="780" t="s">
        <v>1092</v>
      </c>
    </row>
    <row r="4" spans="1:7" ht="20.100000000000001" customHeight="1">
      <c r="A4" s="758"/>
      <c r="B4" s="39"/>
      <c r="C4" s="39"/>
      <c r="D4" s="39"/>
      <c r="E4" s="39"/>
      <c r="F4" s="39"/>
      <c r="G4" s="780"/>
    </row>
    <row r="5" spans="1:7" ht="20.100000000000001" customHeight="1">
      <c r="A5" s="758"/>
      <c r="B5" s="707" t="s">
        <v>1093</v>
      </c>
      <c r="C5" s="707"/>
      <c r="D5" s="707"/>
      <c r="E5" s="707"/>
      <c r="F5" s="707"/>
      <c r="G5" s="707"/>
    </row>
    <row r="6" spans="1:7" ht="20.100000000000001" customHeight="1">
      <c r="A6" s="758"/>
      <c r="B6" s="707" t="s">
        <v>58</v>
      </c>
      <c r="C6" s="707"/>
      <c r="D6" s="707"/>
      <c r="E6" s="707"/>
      <c r="F6" s="707"/>
      <c r="G6" s="707"/>
    </row>
    <row r="7" spans="1:7" ht="20.100000000000001" customHeight="1">
      <c r="A7" s="758"/>
      <c r="B7" s="759"/>
      <c r="C7" s="759"/>
      <c r="D7" s="759"/>
      <c r="E7" s="759"/>
      <c r="F7" s="759"/>
      <c r="G7" s="759"/>
    </row>
    <row r="8" spans="1:7" ht="32.25" customHeight="1">
      <c r="A8" s="759"/>
      <c r="B8" s="105" t="s">
        <v>1095</v>
      </c>
      <c r="C8" s="105"/>
      <c r="D8" s="29"/>
      <c r="E8" s="29"/>
      <c r="F8" s="29"/>
      <c r="G8" s="29"/>
    </row>
    <row r="9" spans="1:7" ht="32.25" customHeight="1">
      <c r="A9" s="759"/>
      <c r="B9" s="760" t="s">
        <v>180</v>
      </c>
      <c r="C9" s="766"/>
      <c r="D9" s="28"/>
      <c r="E9" s="36"/>
      <c r="F9" s="36"/>
      <c r="G9" s="55"/>
    </row>
    <row r="10" spans="1:7" ht="32.25" customHeight="1">
      <c r="A10" s="39"/>
      <c r="B10" s="50" t="s">
        <v>923</v>
      </c>
      <c r="C10" s="50"/>
      <c r="D10" s="29" t="s">
        <v>699</v>
      </c>
      <c r="E10" s="29"/>
      <c r="F10" s="29"/>
      <c r="G10" s="29"/>
    </row>
    <row r="11" spans="1:7" ht="12" customHeight="1">
      <c r="A11" s="39"/>
      <c r="B11" s="119"/>
      <c r="C11" s="119"/>
      <c r="D11" s="36"/>
      <c r="E11" s="36"/>
      <c r="F11" s="36"/>
      <c r="G11" s="36"/>
    </row>
    <row r="12" spans="1:7" ht="37.5" customHeight="1">
      <c r="A12" s="39"/>
      <c r="B12" s="66" t="s">
        <v>561</v>
      </c>
      <c r="C12" s="72"/>
      <c r="D12" s="72"/>
      <c r="E12" s="72"/>
      <c r="F12" s="777"/>
      <c r="G12" s="55" t="s">
        <v>665</v>
      </c>
    </row>
    <row r="13" spans="1:7" ht="37.5" customHeight="1">
      <c r="A13" s="39"/>
      <c r="B13" s="761" t="s">
        <v>976</v>
      </c>
      <c r="C13" s="767"/>
      <c r="D13" s="771" t="s">
        <v>604</v>
      </c>
      <c r="E13" s="770" t="s">
        <v>381</v>
      </c>
      <c r="F13" s="28"/>
      <c r="G13" s="55" t="s">
        <v>34</v>
      </c>
    </row>
    <row r="14" spans="1:7" ht="37.5" customHeight="1">
      <c r="A14" s="39"/>
      <c r="B14" s="762"/>
      <c r="C14" s="768"/>
      <c r="D14" s="771" t="s">
        <v>670</v>
      </c>
      <c r="E14" s="773" t="s">
        <v>1098</v>
      </c>
      <c r="F14" s="29" t="s">
        <v>1099</v>
      </c>
      <c r="G14" s="29"/>
    </row>
    <row r="15" spans="1:7" ht="37.5" customHeight="1">
      <c r="A15" s="39"/>
      <c r="B15" s="761" t="s">
        <v>1100</v>
      </c>
      <c r="C15" s="767"/>
      <c r="D15" s="771" t="s">
        <v>604</v>
      </c>
      <c r="E15" s="770" t="s">
        <v>683</v>
      </c>
      <c r="F15" s="29"/>
      <c r="G15" s="29"/>
    </row>
    <row r="16" spans="1:7" ht="37.5" customHeight="1">
      <c r="A16" s="39"/>
      <c r="B16" s="763"/>
      <c r="C16" s="84"/>
      <c r="D16" s="771" t="s">
        <v>670</v>
      </c>
      <c r="E16" s="774" t="s">
        <v>1102</v>
      </c>
      <c r="F16" s="778"/>
      <c r="G16" s="29"/>
    </row>
    <row r="17" spans="1:7" ht="37.5" customHeight="1">
      <c r="A17" s="39"/>
      <c r="B17" s="762"/>
      <c r="C17" s="768"/>
      <c r="D17" s="771" t="s">
        <v>671</v>
      </c>
      <c r="E17" s="774" t="s">
        <v>32</v>
      </c>
      <c r="F17" s="28"/>
      <c r="G17" s="55" t="s">
        <v>665</v>
      </c>
    </row>
    <row r="18" spans="1:7" ht="45" customHeight="1">
      <c r="A18" s="39"/>
      <c r="B18" s="764" t="s">
        <v>626</v>
      </c>
      <c r="C18" s="769"/>
      <c r="D18" s="772"/>
      <c r="E18" s="772"/>
      <c r="F18" s="779"/>
      <c r="G18" s="772"/>
    </row>
    <row r="19" spans="1:7" ht="45" customHeight="1">
      <c r="A19" s="39"/>
      <c r="B19" s="761" t="s">
        <v>974</v>
      </c>
      <c r="C19" s="767"/>
      <c r="D19" s="771" t="s">
        <v>604</v>
      </c>
      <c r="E19" s="774" t="s">
        <v>1104</v>
      </c>
      <c r="F19" s="28" t="s">
        <v>1099</v>
      </c>
      <c r="G19" s="55"/>
    </row>
    <row r="20" spans="1:7" ht="89.25" customHeight="1">
      <c r="A20" s="39"/>
      <c r="B20" s="762"/>
      <c r="C20" s="768"/>
      <c r="D20" s="771" t="s">
        <v>670</v>
      </c>
      <c r="E20" s="774" t="s">
        <v>517</v>
      </c>
      <c r="F20" s="28" t="s">
        <v>1099</v>
      </c>
      <c r="G20" s="55"/>
    </row>
    <row r="21" spans="1:7" ht="9.75" customHeight="1">
      <c r="A21" s="39"/>
      <c r="B21" s="97"/>
      <c r="C21" s="97"/>
      <c r="D21" s="97"/>
      <c r="E21" s="33"/>
      <c r="F21" s="27"/>
      <c r="G21" s="27"/>
    </row>
    <row r="22" spans="1:7" ht="45" customHeight="1">
      <c r="A22" s="39"/>
      <c r="B22" s="43" t="s">
        <v>893</v>
      </c>
      <c r="C22" s="770" t="s">
        <v>51</v>
      </c>
      <c r="D22" s="764" t="s">
        <v>498</v>
      </c>
      <c r="E22" s="775"/>
      <c r="F22" s="775"/>
      <c r="G22" s="769"/>
    </row>
    <row r="23" spans="1:7" ht="54.75" customHeight="1">
      <c r="A23" s="39"/>
      <c r="B23" s="765"/>
      <c r="C23" s="770" t="s">
        <v>1105</v>
      </c>
      <c r="D23" s="762" t="s">
        <v>1106</v>
      </c>
      <c r="E23" s="776"/>
      <c r="F23" s="776"/>
      <c r="G23" s="768"/>
    </row>
    <row r="24" spans="1:7" ht="18" customHeight="1">
      <c r="A24" s="39"/>
      <c r="B24" s="44"/>
      <c r="C24" s="770" t="s">
        <v>1108</v>
      </c>
      <c r="D24" s="762" t="s">
        <v>182</v>
      </c>
      <c r="E24" s="776"/>
      <c r="F24" s="776"/>
      <c r="G24" s="768"/>
    </row>
    <row r="25" spans="1:7" ht="9" customHeight="1">
      <c r="A25" s="39"/>
      <c r="B25" s="97"/>
      <c r="C25" s="97"/>
      <c r="D25" s="97"/>
      <c r="E25" s="33"/>
      <c r="F25" s="27"/>
      <c r="G25" s="27"/>
    </row>
    <row r="26" spans="1:7" ht="24" customHeight="1">
      <c r="A26" s="39"/>
      <c r="B26" s="77" t="s">
        <v>230</v>
      </c>
      <c r="C26" s="77"/>
      <c r="D26" s="77"/>
      <c r="E26" s="77"/>
      <c r="F26" s="77"/>
      <c r="G26" s="77"/>
    </row>
    <row r="27" spans="1:7" ht="92.4" customHeight="1">
      <c r="A27" s="39"/>
      <c r="B27" s="76" t="s">
        <v>1885</v>
      </c>
      <c r="C27" s="76"/>
      <c r="D27" s="76"/>
      <c r="E27" s="76"/>
      <c r="F27" s="76"/>
      <c r="G27" s="76"/>
    </row>
    <row r="28" spans="1:7" ht="45.75" customHeight="1">
      <c r="A28" s="39"/>
      <c r="B28" s="77" t="s">
        <v>1886</v>
      </c>
      <c r="C28" s="75"/>
      <c r="D28" s="75"/>
      <c r="E28" s="75"/>
      <c r="F28" s="75"/>
      <c r="G28" s="75"/>
    </row>
  </sheetData>
  <customSheetViews>
    <customSheetView guid="{0E755BD3-6999-CD45-9159-A46609466F2A}" printArea="1" view="pageBreakPreview" topLeftCell="A16">
      <selection activeCell="J20" sqref="J20"/>
      <pageMargins left="0.59055118110236227" right="0.51181102362204722" top="0.65" bottom="0.41" header="0.31496062992125984" footer="0.31496062992125984"/>
      <pageSetup paperSize="9" scale="79" r:id="rId1"/>
    </customSheetView>
  </customSheetViews>
  <mergeCells count="26">
    <mergeCell ref="B5:G5"/>
    <mergeCell ref="B6:G6"/>
    <mergeCell ref="B8:C8"/>
    <mergeCell ref="D8:G8"/>
    <mergeCell ref="B9:C9"/>
    <mergeCell ref="D9:G9"/>
    <mergeCell ref="B10:C10"/>
    <mergeCell ref="D10:G10"/>
    <mergeCell ref="B12:E12"/>
    <mergeCell ref="F14:G14"/>
    <mergeCell ref="F15:G15"/>
    <mergeCell ref="F16:G16"/>
    <mergeCell ref="B18:C18"/>
    <mergeCell ref="D18:G18"/>
    <mergeCell ref="F19:G19"/>
    <mergeCell ref="F20:G20"/>
    <mergeCell ref="D22:G22"/>
    <mergeCell ref="D23:G23"/>
    <mergeCell ref="D24:G24"/>
    <mergeCell ref="B26:G26"/>
    <mergeCell ref="B27:G27"/>
    <mergeCell ref="B28:G28"/>
    <mergeCell ref="B13:C14"/>
    <mergeCell ref="B15:C17"/>
    <mergeCell ref="B19:C20"/>
    <mergeCell ref="B22:B24"/>
  </mergeCells>
  <phoneticPr fontId="19"/>
  <pageMargins left="0.59055118110236227" right="0.51181102362204722" top="0.65" bottom="0.41" header="0.31496062992125984" footer="0.31496062992125984"/>
  <pageSetup paperSize="9" scale="79" fitToWidth="1" fitToHeight="1" orientation="portrait" usePrinterDefaults="1"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dimension ref="A1:G33"/>
  <sheetViews>
    <sheetView view="pageBreakPreview" topLeftCell="A4" zoomScale="85" zoomScaleSheetLayoutView="85" workbookViewId="0">
      <selection activeCell="C7" sqref="C7:G7"/>
    </sheetView>
  </sheetViews>
  <sheetFormatPr defaultRowHeight="13.2"/>
  <cols>
    <col min="1" max="1" width="1.75" style="39" customWidth="1"/>
    <col min="2" max="2" width="26.875" style="39" customWidth="1"/>
    <col min="3" max="3" width="5.25" style="39" customWidth="1"/>
    <col min="4" max="6" width="21.625" style="39" customWidth="1"/>
    <col min="7" max="7" width="3.125" style="39" customWidth="1"/>
    <col min="8" max="8" width="1.5" style="39" customWidth="1"/>
    <col min="9" max="256" width="9" style="39" customWidth="1"/>
    <col min="257" max="257" width="4.625" style="39" customWidth="1"/>
    <col min="258" max="258" width="25.5" style="39" customWidth="1"/>
    <col min="259" max="259" width="5.25" style="39" customWidth="1"/>
    <col min="260" max="262" width="21.625" style="39" customWidth="1"/>
    <col min="263" max="263" width="3.125" style="39" customWidth="1"/>
    <col min="264" max="512" width="9" style="39" customWidth="1"/>
    <col min="513" max="513" width="4.625" style="39" customWidth="1"/>
    <col min="514" max="514" width="25.5" style="39" customWidth="1"/>
    <col min="515" max="515" width="5.25" style="39" customWidth="1"/>
    <col min="516" max="518" width="21.625" style="39" customWidth="1"/>
    <col min="519" max="519" width="3.125" style="39" customWidth="1"/>
    <col min="520" max="768" width="9" style="39" customWidth="1"/>
    <col min="769" max="769" width="4.625" style="39" customWidth="1"/>
    <col min="770" max="770" width="25.5" style="39" customWidth="1"/>
    <col min="771" max="771" width="5.25" style="39" customWidth="1"/>
    <col min="772" max="774" width="21.625" style="39" customWidth="1"/>
    <col min="775" max="775" width="3.125" style="39" customWidth="1"/>
    <col min="776" max="1024" width="9" style="39" customWidth="1"/>
    <col min="1025" max="1025" width="4.625" style="39" customWidth="1"/>
    <col min="1026" max="1026" width="25.5" style="39" customWidth="1"/>
    <col min="1027" max="1027" width="5.25" style="39" customWidth="1"/>
    <col min="1028" max="1030" width="21.625" style="39" customWidth="1"/>
    <col min="1031" max="1031" width="3.125" style="39" customWidth="1"/>
    <col min="1032" max="1280" width="9" style="39" customWidth="1"/>
    <col min="1281" max="1281" width="4.625" style="39" customWidth="1"/>
    <col min="1282" max="1282" width="25.5" style="39" customWidth="1"/>
    <col min="1283" max="1283" width="5.25" style="39" customWidth="1"/>
    <col min="1284" max="1286" width="21.625" style="39" customWidth="1"/>
    <col min="1287" max="1287" width="3.125" style="39" customWidth="1"/>
    <col min="1288" max="1536" width="9" style="39" customWidth="1"/>
    <col min="1537" max="1537" width="4.625" style="39" customWidth="1"/>
    <col min="1538" max="1538" width="25.5" style="39" customWidth="1"/>
    <col min="1539" max="1539" width="5.25" style="39" customWidth="1"/>
    <col min="1540" max="1542" width="21.625" style="39" customWidth="1"/>
    <col min="1543" max="1543" width="3.125" style="39" customWidth="1"/>
    <col min="1544" max="1792" width="9" style="39" customWidth="1"/>
    <col min="1793" max="1793" width="4.625" style="39" customWidth="1"/>
    <col min="1794" max="1794" width="25.5" style="39" customWidth="1"/>
    <col min="1795" max="1795" width="5.25" style="39" customWidth="1"/>
    <col min="1796" max="1798" width="21.625" style="39" customWidth="1"/>
    <col min="1799" max="1799" width="3.125" style="39" customWidth="1"/>
    <col min="1800" max="2048" width="9" style="39" customWidth="1"/>
    <col min="2049" max="2049" width="4.625" style="39" customWidth="1"/>
    <col min="2050" max="2050" width="25.5" style="39" customWidth="1"/>
    <col min="2051" max="2051" width="5.25" style="39" customWidth="1"/>
    <col min="2052" max="2054" width="21.625" style="39" customWidth="1"/>
    <col min="2055" max="2055" width="3.125" style="39" customWidth="1"/>
    <col min="2056" max="2304" width="9" style="39" customWidth="1"/>
    <col min="2305" max="2305" width="4.625" style="39" customWidth="1"/>
    <col min="2306" max="2306" width="25.5" style="39" customWidth="1"/>
    <col min="2307" max="2307" width="5.25" style="39" customWidth="1"/>
    <col min="2308" max="2310" width="21.625" style="39" customWidth="1"/>
    <col min="2311" max="2311" width="3.125" style="39" customWidth="1"/>
    <col min="2312" max="2560" width="9" style="39" customWidth="1"/>
    <col min="2561" max="2561" width="4.625" style="39" customWidth="1"/>
    <col min="2562" max="2562" width="25.5" style="39" customWidth="1"/>
    <col min="2563" max="2563" width="5.25" style="39" customWidth="1"/>
    <col min="2564" max="2566" width="21.625" style="39" customWidth="1"/>
    <col min="2567" max="2567" width="3.125" style="39" customWidth="1"/>
    <col min="2568" max="2816" width="9" style="39" customWidth="1"/>
    <col min="2817" max="2817" width="4.625" style="39" customWidth="1"/>
    <col min="2818" max="2818" width="25.5" style="39" customWidth="1"/>
    <col min="2819" max="2819" width="5.25" style="39" customWidth="1"/>
    <col min="2820" max="2822" width="21.625" style="39" customWidth="1"/>
    <col min="2823" max="2823" width="3.125" style="39" customWidth="1"/>
    <col min="2824" max="3072" width="9" style="39" customWidth="1"/>
    <col min="3073" max="3073" width="4.625" style="39" customWidth="1"/>
    <col min="3074" max="3074" width="25.5" style="39" customWidth="1"/>
    <col min="3075" max="3075" width="5.25" style="39" customWidth="1"/>
    <col min="3076" max="3078" width="21.625" style="39" customWidth="1"/>
    <col min="3079" max="3079" width="3.125" style="39" customWidth="1"/>
    <col min="3080" max="3328" width="9" style="39" customWidth="1"/>
    <col min="3329" max="3329" width="4.625" style="39" customWidth="1"/>
    <col min="3330" max="3330" width="25.5" style="39" customWidth="1"/>
    <col min="3331" max="3331" width="5.25" style="39" customWidth="1"/>
    <col min="3332" max="3334" width="21.625" style="39" customWidth="1"/>
    <col min="3335" max="3335" width="3.125" style="39" customWidth="1"/>
    <col min="3336" max="3584" width="9" style="39" customWidth="1"/>
    <col min="3585" max="3585" width="4.625" style="39" customWidth="1"/>
    <col min="3586" max="3586" width="25.5" style="39" customWidth="1"/>
    <col min="3587" max="3587" width="5.25" style="39" customWidth="1"/>
    <col min="3588" max="3590" width="21.625" style="39" customWidth="1"/>
    <col min="3591" max="3591" width="3.125" style="39" customWidth="1"/>
    <col min="3592" max="3840" width="9" style="39" customWidth="1"/>
    <col min="3841" max="3841" width="4.625" style="39" customWidth="1"/>
    <col min="3842" max="3842" width="25.5" style="39" customWidth="1"/>
    <col min="3843" max="3843" width="5.25" style="39" customWidth="1"/>
    <col min="3844" max="3846" width="21.625" style="39" customWidth="1"/>
    <col min="3847" max="3847" width="3.125" style="39" customWidth="1"/>
    <col min="3848" max="4096" width="9" style="39" customWidth="1"/>
    <col min="4097" max="4097" width="4.625" style="39" customWidth="1"/>
    <col min="4098" max="4098" width="25.5" style="39" customWidth="1"/>
    <col min="4099" max="4099" width="5.25" style="39" customWidth="1"/>
    <col min="4100" max="4102" width="21.625" style="39" customWidth="1"/>
    <col min="4103" max="4103" width="3.125" style="39" customWidth="1"/>
    <col min="4104" max="4352" width="9" style="39" customWidth="1"/>
    <col min="4353" max="4353" width="4.625" style="39" customWidth="1"/>
    <col min="4354" max="4354" width="25.5" style="39" customWidth="1"/>
    <col min="4355" max="4355" width="5.25" style="39" customWidth="1"/>
    <col min="4356" max="4358" width="21.625" style="39" customWidth="1"/>
    <col min="4359" max="4359" width="3.125" style="39" customWidth="1"/>
    <col min="4360" max="4608" width="9" style="39" customWidth="1"/>
    <col min="4609" max="4609" width="4.625" style="39" customWidth="1"/>
    <col min="4610" max="4610" width="25.5" style="39" customWidth="1"/>
    <col min="4611" max="4611" width="5.25" style="39" customWidth="1"/>
    <col min="4612" max="4614" width="21.625" style="39" customWidth="1"/>
    <col min="4615" max="4615" width="3.125" style="39" customWidth="1"/>
    <col min="4616" max="4864" width="9" style="39" customWidth="1"/>
    <col min="4865" max="4865" width="4.625" style="39" customWidth="1"/>
    <col min="4866" max="4866" width="25.5" style="39" customWidth="1"/>
    <col min="4867" max="4867" width="5.25" style="39" customWidth="1"/>
    <col min="4868" max="4870" width="21.625" style="39" customWidth="1"/>
    <col min="4871" max="4871" width="3.125" style="39" customWidth="1"/>
    <col min="4872" max="5120" width="9" style="39" customWidth="1"/>
    <col min="5121" max="5121" width="4.625" style="39" customWidth="1"/>
    <col min="5122" max="5122" width="25.5" style="39" customWidth="1"/>
    <col min="5123" max="5123" width="5.25" style="39" customWidth="1"/>
    <col min="5124" max="5126" width="21.625" style="39" customWidth="1"/>
    <col min="5127" max="5127" width="3.125" style="39" customWidth="1"/>
    <col min="5128" max="5376" width="9" style="39" customWidth="1"/>
    <col min="5377" max="5377" width="4.625" style="39" customWidth="1"/>
    <col min="5378" max="5378" width="25.5" style="39" customWidth="1"/>
    <col min="5379" max="5379" width="5.25" style="39" customWidth="1"/>
    <col min="5380" max="5382" width="21.625" style="39" customWidth="1"/>
    <col min="5383" max="5383" width="3.125" style="39" customWidth="1"/>
    <col min="5384" max="5632" width="9" style="39" customWidth="1"/>
    <col min="5633" max="5633" width="4.625" style="39" customWidth="1"/>
    <col min="5634" max="5634" width="25.5" style="39" customWidth="1"/>
    <col min="5635" max="5635" width="5.25" style="39" customWidth="1"/>
    <col min="5636" max="5638" width="21.625" style="39" customWidth="1"/>
    <col min="5639" max="5639" width="3.125" style="39" customWidth="1"/>
    <col min="5640" max="5888" width="9" style="39" customWidth="1"/>
    <col min="5889" max="5889" width="4.625" style="39" customWidth="1"/>
    <col min="5890" max="5890" width="25.5" style="39" customWidth="1"/>
    <col min="5891" max="5891" width="5.25" style="39" customWidth="1"/>
    <col min="5892" max="5894" width="21.625" style="39" customWidth="1"/>
    <col min="5895" max="5895" width="3.125" style="39" customWidth="1"/>
    <col min="5896" max="6144" width="9" style="39" customWidth="1"/>
    <col min="6145" max="6145" width="4.625" style="39" customWidth="1"/>
    <col min="6146" max="6146" width="25.5" style="39" customWidth="1"/>
    <col min="6147" max="6147" width="5.25" style="39" customWidth="1"/>
    <col min="6148" max="6150" width="21.625" style="39" customWidth="1"/>
    <col min="6151" max="6151" width="3.125" style="39" customWidth="1"/>
    <col min="6152" max="6400" width="9" style="39" customWidth="1"/>
    <col min="6401" max="6401" width="4.625" style="39" customWidth="1"/>
    <col min="6402" max="6402" width="25.5" style="39" customWidth="1"/>
    <col min="6403" max="6403" width="5.25" style="39" customWidth="1"/>
    <col min="6404" max="6406" width="21.625" style="39" customWidth="1"/>
    <col min="6407" max="6407" width="3.125" style="39" customWidth="1"/>
    <col min="6408" max="6656" width="9" style="39" customWidth="1"/>
    <col min="6657" max="6657" width="4.625" style="39" customWidth="1"/>
    <col min="6658" max="6658" width="25.5" style="39" customWidth="1"/>
    <col min="6659" max="6659" width="5.25" style="39" customWidth="1"/>
    <col min="6660" max="6662" width="21.625" style="39" customWidth="1"/>
    <col min="6663" max="6663" width="3.125" style="39" customWidth="1"/>
    <col min="6664" max="6912" width="9" style="39" customWidth="1"/>
    <col min="6913" max="6913" width="4.625" style="39" customWidth="1"/>
    <col min="6914" max="6914" width="25.5" style="39" customWidth="1"/>
    <col min="6915" max="6915" width="5.25" style="39" customWidth="1"/>
    <col min="6916" max="6918" width="21.625" style="39" customWidth="1"/>
    <col min="6919" max="6919" width="3.125" style="39" customWidth="1"/>
    <col min="6920" max="7168" width="9" style="39" customWidth="1"/>
    <col min="7169" max="7169" width="4.625" style="39" customWidth="1"/>
    <col min="7170" max="7170" width="25.5" style="39" customWidth="1"/>
    <col min="7171" max="7171" width="5.25" style="39" customWidth="1"/>
    <col min="7172" max="7174" width="21.625" style="39" customWidth="1"/>
    <col min="7175" max="7175" width="3.125" style="39" customWidth="1"/>
    <col min="7176" max="7424" width="9" style="39" customWidth="1"/>
    <col min="7425" max="7425" width="4.625" style="39" customWidth="1"/>
    <col min="7426" max="7426" width="25.5" style="39" customWidth="1"/>
    <col min="7427" max="7427" width="5.25" style="39" customWidth="1"/>
    <col min="7428" max="7430" width="21.625" style="39" customWidth="1"/>
    <col min="7431" max="7431" width="3.125" style="39" customWidth="1"/>
    <col min="7432" max="7680" width="9" style="39" customWidth="1"/>
    <col min="7681" max="7681" width="4.625" style="39" customWidth="1"/>
    <col min="7682" max="7682" width="25.5" style="39" customWidth="1"/>
    <col min="7683" max="7683" width="5.25" style="39" customWidth="1"/>
    <col min="7684" max="7686" width="21.625" style="39" customWidth="1"/>
    <col min="7687" max="7687" width="3.125" style="39" customWidth="1"/>
    <col min="7688" max="7936" width="9" style="39" customWidth="1"/>
    <col min="7937" max="7937" width="4.625" style="39" customWidth="1"/>
    <col min="7938" max="7938" width="25.5" style="39" customWidth="1"/>
    <col min="7939" max="7939" width="5.25" style="39" customWidth="1"/>
    <col min="7940" max="7942" width="21.625" style="39" customWidth="1"/>
    <col min="7943" max="7943" width="3.125" style="39" customWidth="1"/>
    <col min="7944" max="8192" width="9" style="39" customWidth="1"/>
    <col min="8193" max="8193" width="4.625" style="39" customWidth="1"/>
    <col min="8194" max="8194" width="25.5" style="39" customWidth="1"/>
    <col min="8195" max="8195" width="5.25" style="39" customWidth="1"/>
    <col min="8196" max="8198" width="21.625" style="39" customWidth="1"/>
    <col min="8199" max="8199" width="3.125" style="39" customWidth="1"/>
    <col min="8200" max="8448" width="9" style="39" customWidth="1"/>
    <col min="8449" max="8449" width="4.625" style="39" customWidth="1"/>
    <col min="8450" max="8450" width="25.5" style="39" customWidth="1"/>
    <col min="8451" max="8451" width="5.25" style="39" customWidth="1"/>
    <col min="8452" max="8454" width="21.625" style="39" customWidth="1"/>
    <col min="8455" max="8455" width="3.125" style="39" customWidth="1"/>
    <col min="8456" max="8704" width="9" style="39" customWidth="1"/>
    <col min="8705" max="8705" width="4.625" style="39" customWidth="1"/>
    <col min="8706" max="8706" width="25.5" style="39" customWidth="1"/>
    <col min="8707" max="8707" width="5.25" style="39" customWidth="1"/>
    <col min="8708" max="8710" width="21.625" style="39" customWidth="1"/>
    <col min="8711" max="8711" width="3.125" style="39" customWidth="1"/>
    <col min="8712" max="8960" width="9" style="39" customWidth="1"/>
    <col min="8961" max="8961" width="4.625" style="39" customWidth="1"/>
    <col min="8962" max="8962" width="25.5" style="39" customWidth="1"/>
    <col min="8963" max="8963" width="5.25" style="39" customWidth="1"/>
    <col min="8964" max="8966" width="21.625" style="39" customWidth="1"/>
    <col min="8967" max="8967" width="3.125" style="39" customWidth="1"/>
    <col min="8968" max="9216" width="9" style="39" customWidth="1"/>
    <col min="9217" max="9217" width="4.625" style="39" customWidth="1"/>
    <col min="9218" max="9218" width="25.5" style="39" customWidth="1"/>
    <col min="9219" max="9219" width="5.25" style="39" customWidth="1"/>
    <col min="9220" max="9222" width="21.625" style="39" customWidth="1"/>
    <col min="9223" max="9223" width="3.125" style="39" customWidth="1"/>
    <col min="9224" max="9472" width="9" style="39" customWidth="1"/>
    <col min="9473" max="9473" width="4.625" style="39" customWidth="1"/>
    <col min="9474" max="9474" width="25.5" style="39" customWidth="1"/>
    <col min="9475" max="9475" width="5.25" style="39" customWidth="1"/>
    <col min="9476" max="9478" width="21.625" style="39" customWidth="1"/>
    <col min="9479" max="9479" width="3.125" style="39" customWidth="1"/>
    <col min="9480" max="9728" width="9" style="39" customWidth="1"/>
    <col min="9729" max="9729" width="4.625" style="39" customWidth="1"/>
    <col min="9730" max="9730" width="25.5" style="39" customWidth="1"/>
    <col min="9731" max="9731" width="5.25" style="39" customWidth="1"/>
    <col min="9732" max="9734" width="21.625" style="39" customWidth="1"/>
    <col min="9735" max="9735" width="3.125" style="39" customWidth="1"/>
    <col min="9736" max="9984" width="9" style="39" customWidth="1"/>
    <col min="9985" max="9985" width="4.625" style="39" customWidth="1"/>
    <col min="9986" max="9986" width="25.5" style="39" customWidth="1"/>
    <col min="9987" max="9987" width="5.25" style="39" customWidth="1"/>
    <col min="9988" max="9990" width="21.625" style="39" customWidth="1"/>
    <col min="9991" max="9991" width="3.125" style="39" customWidth="1"/>
    <col min="9992" max="10240" width="9" style="39" customWidth="1"/>
    <col min="10241" max="10241" width="4.625" style="39" customWidth="1"/>
    <col min="10242" max="10242" width="25.5" style="39" customWidth="1"/>
    <col min="10243" max="10243" width="5.25" style="39" customWidth="1"/>
    <col min="10244" max="10246" width="21.625" style="39" customWidth="1"/>
    <col min="10247" max="10247" width="3.125" style="39" customWidth="1"/>
    <col min="10248" max="10496" width="9" style="39" customWidth="1"/>
    <col min="10497" max="10497" width="4.625" style="39" customWidth="1"/>
    <col min="10498" max="10498" width="25.5" style="39" customWidth="1"/>
    <col min="10499" max="10499" width="5.25" style="39" customWidth="1"/>
    <col min="10500" max="10502" width="21.625" style="39" customWidth="1"/>
    <col min="10503" max="10503" width="3.125" style="39" customWidth="1"/>
    <col min="10504" max="10752" width="9" style="39" customWidth="1"/>
    <col min="10753" max="10753" width="4.625" style="39" customWidth="1"/>
    <col min="10754" max="10754" width="25.5" style="39" customWidth="1"/>
    <col min="10755" max="10755" width="5.25" style="39" customWidth="1"/>
    <col min="10756" max="10758" width="21.625" style="39" customWidth="1"/>
    <col min="10759" max="10759" width="3.125" style="39" customWidth="1"/>
    <col min="10760" max="11008" width="9" style="39" customWidth="1"/>
    <col min="11009" max="11009" width="4.625" style="39" customWidth="1"/>
    <col min="11010" max="11010" width="25.5" style="39" customWidth="1"/>
    <col min="11011" max="11011" width="5.25" style="39" customWidth="1"/>
    <col min="11012" max="11014" width="21.625" style="39" customWidth="1"/>
    <col min="11015" max="11015" width="3.125" style="39" customWidth="1"/>
    <col min="11016" max="11264" width="9" style="39" customWidth="1"/>
    <col min="11265" max="11265" width="4.625" style="39" customWidth="1"/>
    <col min="11266" max="11266" width="25.5" style="39" customWidth="1"/>
    <col min="11267" max="11267" width="5.25" style="39" customWidth="1"/>
    <col min="11268" max="11270" width="21.625" style="39" customWidth="1"/>
    <col min="11271" max="11271" width="3.125" style="39" customWidth="1"/>
    <col min="11272" max="11520" width="9" style="39" customWidth="1"/>
    <col min="11521" max="11521" width="4.625" style="39" customWidth="1"/>
    <col min="11522" max="11522" width="25.5" style="39" customWidth="1"/>
    <col min="11523" max="11523" width="5.25" style="39" customWidth="1"/>
    <col min="11524" max="11526" width="21.625" style="39" customWidth="1"/>
    <col min="11527" max="11527" width="3.125" style="39" customWidth="1"/>
    <col min="11528" max="11776" width="9" style="39" customWidth="1"/>
    <col min="11777" max="11777" width="4.625" style="39" customWidth="1"/>
    <col min="11778" max="11778" width="25.5" style="39" customWidth="1"/>
    <col min="11779" max="11779" width="5.25" style="39" customWidth="1"/>
    <col min="11780" max="11782" width="21.625" style="39" customWidth="1"/>
    <col min="11783" max="11783" width="3.125" style="39" customWidth="1"/>
    <col min="11784" max="12032" width="9" style="39" customWidth="1"/>
    <col min="12033" max="12033" width="4.625" style="39" customWidth="1"/>
    <col min="12034" max="12034" width="25.5" style="39" customWidth="1"/>
    <col min="12035" max="12035" width="5.25" style="39" customWidth="1"/>
    <col min="12036" max="12038" width="21.625" style="39" customWidth="1"/>
    <col min="12039" max="12039" width="3.125" style="39" customWidth="1"/>
    <col min="12040" max="12288" width="9" style="39" customWidth="1"/>
    <col min="12289" max="12289" width="4.625" style="39" customWidth="1"/>
    <col min="12290" max="12290" width="25.5" style="39" customWidth="1"/>
    <col min="12291" max="12291" width="5.25" style="39" customWidth="1"/>
    <col min="12292" max="12294" width="21.625" style="39" customWidth="1"/>
    <col min="12295" max="12295" width="3.125" style="39" customWidth="1"/>
    <col min="12296" max="12544" width="9" style="39" customWidth="1"/>
    <col min="12545" max="12545" width="4.625" style="39" customWidth="1"/>
    <col min="12546" max="12546" width="25.5" style="39" customWidth="1"/>
    <col min="12547" max="12547" width="5.25" style="39" customWidth="1"/>
    <col min="12548" max="12550" width="21.625" style="39" customWidth="1"/>
    <col min="12551" max="12551" width="3.125" style="39" customWidth="1"/>
    <col min="12552" max="12800" width="9" style="39" customWidth="1"/>
    <col min="12801" max="12801" width="4.625" style="39" customWidth="1"/>
    <col min="12802" max="12802" width="25.5" style="39" customWidth="1"/>
    <col min="12803" max="12803" width="5.25" style="39" customWidth="1"/>
    <col min="12804" max="12806" width="21.625" style="39" customWidth="1"/>
    <col min="12807" max="12807" width="3.125" style="39" customWidth="1"/>
    <col min="12808" max="13056" width="9" style="39" customWidth="1"/>
    <col min="13057" max="13057" width="4.625" style="39" customWidth="1"/>
    <col min="13058" max="13058" width="25.5" style="39" customWidth="1"/>
    <col min="13059" max="13059" width="5.25" style="39" customWidth="1"/>
    <col min="13060" max="13062" width="21.625" style="39" customWidth="1"/>
    <col min="13063" max="13063" width="3.125" style="39" customWidth="1"/>
    <col min="13064" max="13312" width="9" style="39" customWidth="1"/>
    <col min="13313" max="13313" width="4.625" style="39" customWidth="1"/>
    <col min="13314" max="13314" width="25.5" style="39" customWidth="1"/>
    <col min="13315" max="13315" width="5.25" style="39" customWidth="1"/>
    <col min="13316" max="13318" width="21.625" style="39" customWidth="1"/>
    <col min="13319" max="13319" width="3.125" style="39" customWidth="1"/>
    <col min="13320" max="13568" width="9" style="39" customWidth="1"/>
    <col min="13569" max="13569" width="4.625" style="39" customWidth="1"/>
    <col min="13570" max="13570" width="25.5" style="39" customWidth="1"/>
    <col min="13571" max="13571" width="5.25" style="39" customWidth="1"/>
    <col min="13572" max="13574" width="21.625" style="39" customWidth="1"/>
    <col min="13575" max="13575" width="3.125" style="39" customWidth="1"/>
    <col min="13576" max="13824" width="9" style="39" customWidth="1"/>
    <col min="13825" max="13825" width="4.625" style="39" customWidth="1"/>
    <col min="13826" max="13826" width="25.5" style="39" customWidth="1"/>
    <col min="13827" max="13827" width="5.25" style="39" customWidth="1"/>
    <col min="13828" max="13830" width="21.625" style="39" customWidth="1"/>
    <col min="13831" max="13831" width="3.125" style="39" customWidth="1"/>
    <col min="13832" max="14080" width="9" style="39" customWidth="1"/>
    <col min="14081" max="14081" width="4.625" style="39" customWidth="1"/>
    <col min="14082" max="14082" width="25.5" style="39" customWidth="1"/>
    <col min="14083" max="14083" width="5.25" style="39" customWidth="1"/>
    <col min="14084" max="14086" width="21.625" style="39" customWidth="1"/>
    <col min="14087" max="14087" width="3.125" style="39" customWidth="1"/>
    <col min="14088" max="14336" width="9" style="39" customWidth="1"/>
    <col min="14337" max="14337" width="4.625" style="39" customWidth="1"/>
    <col min="14338" max="14338" width="25.5" style="39" customWidth="1"/>
    <col min="14339" max="14339" width="5.25" style="39" customWidth="1"/>
    <col min="14340" max="14342" width="21.625" style="39" customWidth="1"/>
    <col min="14343" max="14343" width="3.125" style="39" customWidth="1"/>
    <col min="14344" max="14592" width="9" style="39" customWidth="1"/>
    <col min="14593" max="14593" width="4.625" style="39" customWidth="1"/>
    <col min="14594" max="14594" width="25.5" style="39" customWidth="1"/>
    <col min="14595" max="14595" width="5.25" style="39" customWidth="1"/>
    <col min="14596" max="14598" width="21.625" style="39" customWidth="1"/>
    <col min="14599" max="14599" width="3.125" style="39" customWidth="1"/>
    <col min="14600" max="14848" width="9" style="39" customWidth="1"/>
    <col min="14849" max="14849" width="4.625" style="39" customWidth="1"/>
    <col min="14850" max="14850" width="25.5" style="39" customWidth="1"/>
    <col min="14851" max="14851" width="5.25" style="39" customWidth="1"/>
    <col min="14852" max="14854" width="21.625" style="39" customWidth="1"/>
    <col min="14855" max="14855" width="3.125" style="39" customWidth="1"/>
    <col min="14856" max="15104" width="9" style="39" customWidth="1"/>
    <col min="15105" max="15105" width="4.625" style="39" customWidth="1"/>
    <col min="15106" max="15106" width="25.5" style="39" customWidth="1"/>
    <col min="15107" max="15107" width="5.25" style="39" customWidth="1"/>
    <col min="15108" max="15110" width="21.625" style="39" customWidth="1"/>
    <col min="15111" max="15111" width="3.125" style="39" customWidth="1"/>
    <col min="15112" max="15360" width="9" style="39" customWidth="1"/>
    <col min="15361" max="15361" width="4.625" style="39" customWidth="1"/>
    <col min="15362" max="15362" width="25.5" style="39" customWidth="1"/>
    <col min="15363" max="15363" width="5.25" style="39" customWidth="1"/>
    <col min="15364" max="15366" width="21.625" style="39" customWidth="1"/>
    <col min="15367" max="15367" width="3.125" style="39" customWidth="1"/>
    <col min="15368" max="15616" width="9" style="39" customWidth="1"/>
    <col min="15617" max="15617" width="4.625" style="39" customWidth="1"/>
    <col min="15618" max="15618" width="25.5" style="39" customWidth="1"/>
    <col min="15619" max="15619" width="5.25" style="39" customWidth="1"/>
    <col min="15620" max="15622" width="21.625" style="39" customWidth="1"/>
    <col min="15623" max="15623" width="3.125" style="39" customWidth="1"/>
    <col min="15624" max="15872" width="9" style="39" customWidth="1"/>
    <col min="15873" max="15873" width="4.625" style="39" customWidth="1"/>
    <col min="15874" max="15874" width="25.5" style="39" customWidth="1"/>
    <col min="15875" max="15875" width="5.25" style="39" customWidth="1"/>
    <col min="15876" max="15878" width="21.625" style="39" customWidth="1"/>
    <col min="15879" max="15879" width="3.125" style="39" customWidth="1"/>
    <col min="15880" max="16128" width="9" style="39" customWidth="1"/>
    <col min="16129" max="16129" width="4.625" style="39" customWidth="1"/>
    <col min="16130" max="16130" width="25.5" style="39" customWidth="1"/>
    <col min="16131" max="16131" width="5.25" style="39" customWidth="1"/>
    <col min="16132" max="16134" width="21.625" style="39" customWidth="1"/>
    <col min="16135" max="16135" width="3.125" style="39" customWidth="1"/>
    <col min="16136" max="16384" width="9" style="39" customWidth="1"/>
  </cols>
  <sheetData>
    <row r="1" spans="1:7" s="27" customFormat="1" ht="19.5" customHeight="1">
      <c r="A1" s="27"/>
      <c r="B1" s="35" t="str">
        <f>HYPERLINK("#加算届出書一覧表!A1","目次へ戻る")</f>
        <v>目次へ戻る</v>
      </c>
      <c r="C1" s="27"/>
      <c r="D1" s="27"/>
      <c r="E1" s="27"/>
      <c r="F1" s="27"/>
      <c r="G1" s="27"/>
    </row>
    <row r="2" spans="1:7" ht="20.100000000000001" customHeight="1">
      <c r="A2" s="758"/>
      <c r="B2" s="39" t="s">
        <v>602</v>
      </c>
    </row>
    <row r="3" spans="1:7" ht="20.100000000000001" customHeight="1">
      <c r="A3" s="758"/>
      <c r="F3" s="780" t="s">
        <v>797</v>
      </c>
      <c r="G3" s="780"/>
    </row>
    <row r="4" spans="1:7" ht="20.100000000000001" customHeight="1">
      <c r="A4" s="758"/>
      <c r="F4" s="780"/>
      <c r="G4" s="780"/>
    </row>
    <row r="5" spans="1:7" ht="20.100000000000001" customHeight="1">
      <c r="A5" s="707" t="s">
        <v>659</v>
      </c>
      <c r="B5" s="707"/>
      <c r="C5" s="707"/>
      <c r="D5" s="707"/>
      <c r="E5" s="707"/>
      <c r="F5" s="707"/>
      <c r="G5" s="707"/>
    </row>
    <row r="6" spans="1:7" ht="20.100000000000001" customHeight="1">
      <c r="A6" s="759"/>
      <c r="B6" s="759"/>
      <c r="C6" s="759"/>
      <c r="D6" s="759"/>
      <c r="E6" s="759"/>
      <c r="F6" s="759"/>
      <c r="G6" s="759"/>
    </row>
    <row r="7" spans="1:7" ht="39.950000000000003" customHeight="1">
      <c r="A7" s="759"/>
      <c r="B7" s="760" t="s">
        <v>588</v>
      </c>
      <c r="C7" s="28"/>
      <c r="D7" s="36"/>
      <c r="E7" s="36"/>
      <c r="F7" s="36"/>
      <c r="G7" s="55"/>
    </row>
    <row r="8" spans="1:7" ht="39.950000000000003" customHeight="1">
      <c r="A8" s="759"/>
      <c r="B8" s="105" t="s">
        <v>958</v>
      </c>
      <c r="C8" s="28"/>
      <c r="D8" s="36"/>
      <c r="E8" s="36"/>
      <c r="F8" s="36"/>
      <c r="G8" s="55"/>
    </row>
    <row r="9" spans="1:7" ht="39.950000000000003" customHeight="1">
      <c r="B9" s="105" t="s">
        <v>960</v>
      </c>
      <c r="C9" s="119" t="s">
        <v>914</v>
      </c>
      <c r="D9" s="119"/>
      <c r="E9" s="119"/>
      <c r="F9" s="119"/>
      <c r="G9" s="793"/>
    </row>
    <row r="10" spans="1:7" ht="11.25" customHeight="1">
      <c r="B10" s="781" t="s">
        <v>1111</v>
      </c>
      <c r="C10" s="116"/>
      <c r="D10" s="118"/>
      <c r="E10" s="118"/>
      <c r="F10" s="118"/>
      <c r="G10" s="121"/>
    </row>
    <row r="11" spans="1:7" ht="39.950000000000003" customHeight="1">
      <c r="B11" s="782"/>
      <c r="C11" s="787"/>
      <c r="D11" s="788"/>
      <c r="E11" s="29" t="s">
        <v>689</v>
      </c>
      <c r="F11" s="29" t="s">
        <v>168</v>
      </c>
      <c r="G11" s="93"/>
    </row>
    <row r="12" spans="1:7" ht="39.950000000000003" customHeight="1">
      <c r="B12" s="782"/>
      <c r="C12" s="787"/>
      <c r="D12" s="789" t="s">
        <v>1028</v>
      </c>
      <c r="E12" s="791" t="s">
        <v>865</v>
      </c>
      <c r="F12" s="791" t="s">
        <v>865</v>
      </c>
      <c r="G12" s="93"/>
    </row>
    <row r="13" spans="1:7" ht="39.950000000000003" customHeight="1">
      <c r="B13" s="782"/>
      <c r="C13" s="787"/>
      <c r="D13" s="789" t="s">
        <v>277</v>
      </c>
      <c r="E13" s="791" t="s">
        <v>865</v>
      </c>
      <c r="F13" s="791" t="s">
        <v>865</v>
      </c>
      <c r="G13" s="93"/>
    </row>
    <row r="14" spans="1:7" ht="11.25" customHeight="1">
      <c r="B14" s="783"/>
      <c r="C14" s="117"/>
      <c r="D14" s="788"/>
      <c r="E14" s="788"/>
      <c r="F14" s="788"/>
      <c r="G14" s="122"/>
    </row>
    <row r="15" spans="1:7" ht="11.25" customHeight="1">
      <c r="B15" s="778" t="s">
        <v>651</v>
      </c>
      <c r="C15" s="118"/>
      <c r="D15" s="118"/>
      <c r="E15" s="118"/>
      <c r="F15" s="118"/>
      <c r="G15" s="121"/>
    </row>
    <row r="16" spans="1:7" ht="39.950000000000003" customHeight="1">
      <c r="B16" s="784"/>
      <c r="D16" s="789" t="s">
        <v>42</v>
      </c>
      <c r="E16" s="791" t="s">
        <v>865</v>
      </c>
      <c r="F16" s="792"/>
      <c r="G16" s="93"/>
    </row>
    <row r="17" spans="2:7" ht="11.25" customHeight="1">
      <c r="B17" s="784"/>
      <c r="G17" s="93"/>
    </row>
    <row r="18" spans="2:7" ht="21.75" customHeight="1">
      <c r="B18" s="784"/>
      <c r="D18" s="39" t="s">
        <v>1087</v>
      </c>
      <c r="G18" s="93"/>
    </row>
    <row r="19" spans="2:7" ht="35.1" customHeight="1">
      <c r="B19" s="784"/>
      <c r="D19" s="790" t="s">
        <v>503</v>
      </c>
      <c r="E19" s="790" t="s">
        <v>74</v>
      </c>
      <c r="F19" s="790"/>
      <c r="G19" s="93"/>
    </row>
    <row r="20" spans="2:7" ht="35.1" customHeight="1">
      <c r="B20" s="784"/>
      <c r="D20" s="29" t="s">
        <v>53</v>
      </c>
      <c r="E20" s="29"/>
      <c r="F20" s="29"/>
      <c r="G20" s="93"/>
    </row>
    <row r="21" spans="2:7" ht="35.1" customHeight="1">
      <c r="B21" s="784"/>
      <c r="D21" s="29" t="s">
        <v>1028</v>
      </c>
      <c r="E21" s="29"/>
      <c r="F21" s="29"/>
      <c r="G21" s="93"/>
    </row>
    <row r="22" spans="2:7" ht="35.1" customHeight="1">
      <c r="B22" s="784"/>
      <c r="D22" s="29" t="s">
        <v>835</v>
      </c>
      <c r="E22" s="29"/>
      <c r="F22" s="29"/>
      <c r="G22" s="93"/>
    </row>
    <row r="23" spans="2:7" ht="35.1" customHeight="1">
      <c r="B23" s="784"/>
      <c r="D23" s="773"/>
      <c r="E23" s="29"/>
      <c r="F23" s="29"/>
      <c r="G23" s="93"/>
    </row>
    <row r="24" spans="2:7" ht="35.1" customHeight="1">
      <c r="B24" s="784"/>
      <c r="D24" s="773"/>
      <c r="E24" s="29"/>
      <c r="F24" s="29"/>
      <c r="G24" s="93"/>
    </row>
    <row r="25" spans="2:7" ht="35.1" customHeight="1">
      <c r="B25" s="784"/>
      <c r="D25" s="773"/>
      <c r="E25" s="29"/>
      <c r="F25" s="29"/>
      <c r="G25" s="93"/>
    </row>
    <row r="26" spans="2:7" ht="11.25" customHeight="1">
      <c r="B26" s="785"/>
      <c r="C26" s="788"/>
      <c r="D26" s="788"/>
      <c r="E26" s="788"/>
      <c r="F26" s="788"/>
      <c r="G26" s="122"/>
    </row>
    <row r="28" spans="2:7" ht="51.75" customHeight="1">
      <c r="B28" s="48" t="s">
        <v>311</v>
      </c>
      <c r="C28" s="48"/>
      <c r="D28" s="48"/>
      <c r="E28" s="48"/>
      <c r="F28" s="48"/>
      <c r="G28" s="48"/>
    </row>
    <row r="29" spans="2:7" ht="13.5" customHeight="1">
      <c r="B29" s="786"/>
    </row>
    <row r="33" spans="3:3">
      <c r="C33" s="39" t="s">
        <v>630</v>
      </c>
    </row>
  </sheetData>
  <customSheetViews>
    <customSheetView guid="{0E755BD3-6999-CD45-9159-A46609466F2A}" scale="120" printArea="1" view="pageBreakPreview" topLeftCell="A4">
      <selection activeCell="I9" sqref="I9"/>
      <pageMargins left="0.55118110236220474" right="0.70866141732283472" top="0.98425196850393704" bottom="0.98425196850393704" header="0.51181102362204722" footer="0.51181102362204722"/>
      <printOptions horizontalCentered="1"/>
      <pageSetup paperSize="9" scale="78" horizontalDpi="300" verticalDpi="300" r:id="rId1"/>
      <headerFooter alignWithMargins="0"/>
    </customSheetView>
  </customSheetViews>
  <mergeCells count="15">
    <mergeCell ref="F3:G3"/>
    <mergeCell ref="A5:G5"/>
    <mergeCell ref="C7:G7"/>
    <mergeCell ref="C8:G8"/>
    <mergeCell ref="C9:G9"/>
    <mergeCell ref="E19:F19"/>
    <mergeCell ref="E20:F20"/>
    <mergeCell ref="E21:F21"/>
    <mergeCell ref="E22:F22"/>
    <mergeCell ref="E23:F23"/>
    <mergeCell ref="E24:F24"/>
    <mergeCell ref="E25:F25"/>
    <mergeCell ref="B28:G28"/>
    <mergeCell ref="B10:B14"/>
    <mergeCell ref="B15:B26"/>
  </mergeCells>
  <phoneticPr fontId="19"/>
  <printOptions horizontalCentered="1"/>
  <pageMargins left="0.55118110236220474" right="0.70866141732283472" top="0.98425196850393704" bottom="0.98425196850393704" header="0.51181102362204722" footer="0.51181102362204722"/>
  <pageSetup paperSize="9" scale="78" fitToWidth="1" fitToHeight="1" orientation="portrait" usePrinterDefaults="1" horizontalDpi="300" verticalDpi="300" r:id="rId2"/>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dimension ref="A1:G17"/>
  <sheetViews>
    <sheetView view="pageBreakPreview" zoomScale="85" zoomScaleSheetLayoutView="85" workbookViewId="0">
      <selection activeCell="C7" sqref="C7:F7"/>
    </sheetView>
  </sheetViews>
  <sheetFormatPr defaultRowHeight="13.2"/>
  <cols>
    <col min="1" max="1" width="1.375" style="259" customWidth="1"/>
    <col min="2" max="2" width="25.625" style="259" customWidth="1"/>
    <col min="3" max="3" width="8.25" style="259" customWidth="1"/>
    <col min="4" max="4" width="41.75" style="259" customWidth="1"/>
    <col min="5" max="5" width="5.75" style="259" customWidth="1"/>
    <col min="6" max="6" width="5.5" style="259" customWidth="1"/>
    <col min="7" max="7" width="1.5" style="259" customWidth="1"/>
    <col min="8" max="8" width="2.5" style="259" customWidth="1"/>
    <col min="9" max="256" width="9" style="259" customWidth="1"/>
    <col min="257" max="257" width="4.625" style="259" customWidth="1"/>
    <col min="258" max="258" width="24.25" style="259" customWidth="1"/>
    <col min="259" max="259" width="6.75" style="259" customWidth="1"/>
    <col min="260" max="261" width="21.25" style="259" customWidth="1"/>
    <col min="262" max="262" width="3.125" style="259" customWidth="1"/>
    <col min="263" max="263" width="4" style="259" customWidth="1"/>
    <col min="264" max="264" width="2.5" style="259" customWidth="1"/>
    <col min="265" max="512" width="9" style="259" customWidth="1"/>
    <col min="513" max="513" width="4.625" style="259" customWidth="1"/>
    <col min="514" max="514" width="24.25" style="259" customWidth="1"/>
    <col min="515" max="515" width="6.75" style="259" customWidth="1"/>
    <col min="516" max="517" width="21.25" style="259" customWidth="1"/>
    <col min="518" max="518" width="3.125" style="259" customWidth="1"/>
    <col min="519" max="519" width="4" style="259" customWidth="1"/>
    <col min="520" max="520" width="2.5" style="259" customWidth="1"/>
    <col min="521" max="768" width="9" style="259" customWidth="1"/>
    <col min="769" max="769" width="4.625" style="259" customWidth="1"/>
    <col min="770" max="770" width="24.25" style="259" customWidth="1"/>
    <col min="771" max="771" width="6.75" style="259" customWidth="1"/>
    <col min="772" max="773" width="21.25" style="259" customWidth="1"/>
    <col min="774" max="774" width="3.125" style="259" customWidth="1"/>
    <col min="775" max="775" width="4" style="259" customWidth="1"/>
    <col min="776" max="776" width="2.5" style="259" customWidth="1"/>
    <col min="777" max="1024" width="9" style="259" customWidth="1"/>
    <col min="1025" max="1025" width="4.625" style="259" customWidth="1"/>
    <col min="1026" max="1026" width="24.25" style="259" customWidth="1"/>
    <col min="1027" max="1027" width="6.75" style="259" customWidth="1"/>
    <col min="1028" max="1029" width="21.25" style="259" customWidth="1"/>
    <col min="1030" max="1030" width="3.125" style="259" customWidth="1"/>
    <col min="1031" max="1031" width="4" style="259" customWidth="1"/>
    <col min="1032" max="1032" width="2.5" style="259" customWidth="1"/>
    <col min="1033" max="1280" width="9" style="259" customWidth="1"/>
    <col min="1281" max="1281" width="4.625" style="259" customWidth="1"/>
    <col min="1282" max="1282" width="24.25" style="259" customWidth="1"/>
    <col min="1283" max="1283" width="6.75" style="259" customWidth="1"/>
    <col min="1284" max="1285" width="21.25" style="259" customWidth="1"/>
    <col min="1286" max="1286" width="3.125" style="259" customWidth="1"/>
    <col min="1287" max="1287" width="4" style="259" customWidth="1"/>
    <col min="1288" max="1288" width="2.5" style="259" customWidth="1"/>
    <col min="1289" max="1536" width="9" style="259" customWidth="1"/>
    <col min="1537" max="1537" width="4.625" style="259" customWidth="1"/>
    <col min="1538" max="1538" width="24.25" style="259" customWidth="1"/>
    <col min="1539" max="1539" width="6.75" style="259" customWidth="1"/>
    <col min="1540" max="1541" width="21.25" style="259" customWidth="1"/>
    <col min="1542" max="1542" width="3.125" style="259" customWidth="1"/>
    <col min="1543" max="1543" width="4" style="259" customWidth="1"/>
    <col min="1544" max="1544" width="2.5" style="259" customWidth="1"/>
    <col min="1545" max="1792" width="9" style="259" customWidth="1"/>
    <col min="1793" max="1793" width="4.625" style="259" customWidth="1"/>
    <col min="1794" max="1794" width="24.25" style="259" customWidth="1"/>
    <col min="1795" max="1795" width="6.75" style="259" customWidth="1"/>
    <col min="1796" max="1797" width="21.25" style="259" customWidth="1"/>
    <col min="1798" max="1798" width="3.125" style="259" customWidth="1"/>
    <col min="1799" max="1799" width="4" style="259" customWidth="1"/>
    <col min="1800" max="1800" width="2.5" style="259" customWidth="1"/>
    <col min="1801" max="2048" width="9" style="259" customWidth="1"/>
    <col min="2049" max="2049" width="4.625" style="259" customWidth="1"/>
    <col min="2050" max="2050" width="24.25" style="259" customWidth="1"/>
    <col min="2051" max="2051" width="6.75" style="259" customWidth="1"/>
    <col min="2052" max="2053" width="21.25" style="259" customWidth="1"/>
    <col min="2054" max="2054" width="3.125" style="259" customWidth="1"/>
    <col min="2055" max="2055" width="4" style="259" customWidth="1"/>
    <col min="2056" max="2056" width="2.5" style="259" customWidth="1"/>
    <col min="2057" max="2304" width="9" style="259" customWidth="1"/>
    <col min="2305" max="2305" width="4.625" style="259" customWidth="1"/>
    <col min="2306" max="2306" width="24.25" style="259" customWidth="1"/>
    <col min="2307" max="2307" width="6.75" style="259" customWidth="1"/>
    <col min="2308" max="2309" width="21.25" style="259" customWidth="1"/>
    <col min="2310" max="2310" width="3.125" style="259" customWidth="1"/>
    <col min="2311" max="2311" width="4" style="259" customWidth="1"/>
    <col min="2312" max="2312" width="2.5" style="259" customWidth="1"/>
    <col min="2313" max="2560" width="9" style="259" customWidth="1"/>
    <col min="2561" max="2561" width="4.625" style="259" customWidth="1"/>
    <col min="2562" max="2562" width="24.25" style="259" customWidth="1"/>
    <col min="2563" max="2563" width="6.75" style="259" customWidth="1"/>
    <col min="2564" max="2565" width="21.25" style="259" customWidth="1"/>
    <col min="2566" max="2566" width="3.125" style="259" customWidth="1"/>
    <col min="2567" max="2567" width="4" style="259" customWidth="1"/>
    <col min="2568" max="2568" width="2.5" style="259" customWidth="1"/>
    <col min="2569" max="2816" width="9" style="259" customWidth="1"/>
    <col min="2817" max="2817" width="4.625" style="259" customWidth="1"/>
    <col min="2818" max="2818" width="24.25" style="259" customWidth="1"/>
    <col min="2819" max="2819" width="6.75" style="259" customWidth="1"/>
    <col min="2820" max="2821" width="21.25" style="259" customWidth="1"/>
    <col min="2822" max="2822" width="3.125" style="259" customWidth="1"/>
    <col min="2823" max="2823" width="4" style="259" customWidth="1"/>
    <col min="2824" max="2824" width="2.5" style="259" customWidth="1"/>
    <col min="2825" max="3072" width="9" style="259" customWidth="1"/>
    <col min="3073" max="3073" width="4.625" style="259" customWidth="1"/>
    <col min="3074" max="3074" width="24.25" style="259" customWidth="1"/>
    <col min="3075" max="3075" width="6.75" style="259" customWidth="1"/>
    <col min="3076" max="3077" width="21.25" style="259" customWidth="1"/>
    <col min="3078" max="3078" width="3.125" style="259" customWidth="1"/>
    <col min="3079" max="3079" width="4" style="259" customWidth="1"/>
    <col min="3080" max="3080" width="2.5" style="259" customWidth="1"/>
    <col min="3081" max="3328" width="9" style="259" customWidth="1"/>
    <col min="3329" max="3329" width="4.625" style="259" customWidth="1"/>
    <col min="3330" max="3330" width="24.25" style="259" customWidth="1"/>
    <col min="3331" max="3331" width="6.75" style="259" customWidth="1"/>
    <col min="3332" max="3333" width="21.25" style="259" customWidth="1"/>
    <col min="3334" max="3334" width="3.125" style="259" customWidth="1"/>
    <col min="3335" max="3335" width="4" style="259" customWidth="1"/>
    <col min="3336" max="3336" width="2.5" style="259" customWidth="1"/>
    <col min="3337" max="3584" width="9" style="259" customWidth="1"/>
    <col min="3585" max="3585" width="4.625" style="259" customWidth="1"/>
    <col min="3586" max="3586" width="24.25" style="259" customWidth="1"/>
    <col min="3587" max="3587" width="6.75" style="259" customWidth="1"/>
    <col min="3588" max="3589" width="21.25" style="259" customWidth="1"/>
    <col min="3590" max="3590" width="3.125" style="259" customWidth="1"/>
    <col min="3591" max="3591" width="4" style="259" customWidth="1"/>
    <col min="3592" max="3592" width="2.5" style="259" customWidth="1"/>
    <col min="3593" max="3840" width="9" style="259" customWidth="1"/>
    <col min="3841" max="3841" width="4.625" style="259" customWidth="1"/>
    <col min="3842" max="3842" width="24.25" style="259" customWidth="1"/>
    <col min="3843" max="3843" width="6.75" style="259" customWidth="1"/>
    <col min="3844" max="3845" width="21.25" style="259" customWidth="1"/>
    <col min="3846" max="3846" width="3.125" style="259" customWidth="1"/>
    <col min="3847" max="3847" width="4" style="259" customWidth="1"/>
    <col min="3848" max="3848" width="2.5" style="259" customWidth="1"/>
    <col min="3849" max="4096" width="9" style="259" customWidth="1"/>
    <col min="4097" max="4097" width="4.625" style="259" customWidth="1"/>
    <col min="4098" max="4098" width="24.25" style="259" customWidth="1"/>
    <col min="4099" max="4099" width="6.75" style="259" customWidth="1"/>
    <col min="4100" max="4101" width="21.25" style="259" customWidth="1"/>
    <col min="4102" max="4102" width="3.125" style="259" customWidth="1"/>
    <col min="4103" max="4103" width="4" style="259" customWidth="1"/>
    <col min="4104" max="4104" width="2.5" style="259" customWidth="1"/>
    <col min="4105" max="4352" width="9" style="259" customWidth="1"/>
    <col min="4353" max="4353" width="4.625" style="259" customWidth="1"/>
    <col min="4354" max="4354" width="24.25" style="259" customWidth="1"/>
    <col min="4355" max="4355" width="6.75" style="259" customWidth="1"/>
    <col min="4356" max="4357" width="21.25" style="259" customWidth="1"/>
    <col min="4358" max="4358" width="3.125" style="259" customWidth="1"/>
    <col min="4359" max="4359" width="4" style="259" customWidth="1"/>
    <col min="4360" max="4360" width="2.5" style="259" customWidth="1"/>
    <col min="4361" max="4608" width="9" style="259" customWidth="1"/>
    <col min="4609" max="4609" width="4.625" style="259" customWidth="1"/>
    <col min="4610" max="4610" width="24.25" style="259" customWidth="1"/>
    <col min="4611" max="4611" width="6.75" style="259" customWidth="1"/>
    <col min="4612" max="4613" width="21.25" style="259" customWidth="1"/>
    <col min="4614" max="4614" width="3.125" style="259" customWidth="1"/>
    <col min="4615" max="4615" width="4" style="259" customWidth="1"/>
    <col min="4616" max="4616" width="2.5" style="259" customWidth="1"/>
    <col min="4617" max="4864" width="9" style="259" customWidth="1"/>
    <col min="4865" max="4865" width="4.625" style="259" customWidth="1"/>
    <col min="4866" max="4866" width="24.25" style="259" customWidth="1"/>
    <col min="4867" max="4867" width="6.75" style="259" customWidth="1"/>
    <col min="4868" max="4869" width="21.25" style="259" customWidth="1"/>
    <col min="4870" max="4870" width="3.125" style="259" customWidth="1"/>
    <col min="4871" max="4871" width="4" style="259" customWidth="1"/>
    <col min="4872" max="4872" width="2.5" style="259" customWidth="1"/>
    <col min="4873" max="5120" width="9" style="259" customWidth="1"/>
    <col min="5121" max="5121" width="4.625" style="259" customWidth="1"/>
    <col min="5122" max="5122" width="24.25" style="259" customWidth="1"/>
    <col min="5123" max="5123" width="6.75" style="259" customWidth="1"/>
    <col min="5124" max="5125" width="21.25" style="259" customWidth="1"/>
    <col min="5126" max="5126" width="3.125" style="259" customWidth="1"/>
    <col min="5127" max="5127" width="4" style="259" customWidth="1"/>
    <col min="5128" max="5128" width="2.5" style="259" customWidth="1"/>
    <col min="5129" max="5376" width="9" style="259" customWidth="1"/>
    <col min="5377" max="5377" width="4.625" style="259" customWidth="1"/>
    <col min="5378" max="5378" width="24.25" style="259" customWidth="1"/>
    <col min="5379" max="5379" width="6.75" style="259" customWidth="1"/>
    <col min="5380" max="5381" width="21.25" style="259" customWidth="1"/>
    <col min="5382" max="5382" width="3.125" style="259" customWidth="1"/>
    <col min="5383" max="5383" width="4" style="259" customWidth="1"/>
    <col min="5384" max="5384" width="2.5" style="259" customWidth="1"/>
    <col min="5385" max="5632" width="9" style="259" customWidth="1"/>
    <col min="5633" max="5633" width="4.625" style="259" customWidth="1"/>
    <col min="5634" max="5634" width="24.25" style="259" customWidth="1"/>
    <col min="5635" max="5635" width="6.75" style="259" customWidth="1"/>
    <col min="5636" max="5637" width="21.25" style="259" customWidth="1"/>
    <col min="5638" max="5638" width="3.125" style="259" customWidth="1"/>
    <col min="5639" max="5639" width="4" style="259" customWidth="1"/>
    <col min="5640" max="5640" width="2.5" style="259" customWidth="1"/>
    <col min="5641" max="5888" width="9" style="259" customWidth="1"/>
    <col min="5889" max="5889" width="4.625" style="259" customWidth="1"/>
    <col min="5890" max="5890" width="24.25" style="259" customWidth="1"/>
    <col min="5891" max="5891" width="6.75" style="259" customWidth="1"/>
    <col min="5892" max="5893" width="21.25" style="259" customWidth="1"/>
    <col min="5894" max="5894" width="3.125" style="259" customWidth="1"/>
    <col min="5895" max="5895" width="4" style="259" customWidth="1"/>
    <col min="5896" max="5896" width="2.5" style="259" customWidth="1"/>
    <col min="5897" max="6144" width="9" style="259" customWidth="1"/>
    <col min="6145" max="6145" width="4.625" style="259" customWidth="1"/>
    <col min="6146" max="6146" width="24.25" style="259" customWidth="1"/>
    <col min="6147" max="6147" width="6.75" style="259" customWidth="1"/>
    <col min="6148" max="6149" width="21.25" style="259" customWidth="1"/>
    <col min="6150" max="6150" width="3.125" style="259" customWidth="1"/>
    <col min="6151" max="6151" width="4" style="259" customWidth="1"/>
    <col min="6152" max="6152" width="2.5" style="259" customWidth="1"/>
    <col min="6153" max="6400" width="9" style="259" customWidth="1"/>
    <col min="6401" max="6401" width="4.625" style="259" customWidth="1"/>
    <col min="6402" max="6402" width="24.25" style="259" customWidth="1"/>
    <col min="6403" max="6403" width="6.75" style="259" customWidth="1"/>
    <col min="6404" max="6405" width="21.25" style="259" customWidth="1"/>
    <col min="6406" max="6406" width="3.125" style="259" customWidth="1"/>
    <col min="6407" max="6407" width="4" style="259" customWidth="1"/>
    <col min="6408" max="6408" width="2.5" style="259" customWidth="1"/>
    <col min="6409" max="6656" width="9" style="259" customWidth="1"/>
    <col min="6657" max="6657" width="4.625" style="259" customWidth="1"/>
    <col min="6658" max="6658" width="24.25" style="259" customWidth="1"/>
    <col min="6659" max="6659" width="6.75" style="259" customWidth="1"/>
    <col min="6660" max="6661" width="21.25" style="259" customWidth="1"/>
    <col min="6662" max="6662" width="3.125" style="259" customWidth="1"/>
    <col min="6663" max="6663" width="4" style="259" customWidth="1"/>
    <col min="6664" max="6664" width="2.5" style="259" customWidth="1"/>
    <col min="6665" max="6912" width="9" style="259" customWidth="1"/>
    <col min="6913" max="6913" width="4.625" style="259" customWidth="1"/>
    <col min="6914" max="6914" width="24.25" style="259" customWidth="1"/>
    <col min="6915" max="6915" width="6.75" style="259" customWidth="1"/>
    <col min="6916" max="6917" width="21.25" style="259" customWidth="1"/>
    <col min="6918" max="6918" width="3.125" style="259" customWidth="1"/>
    <col min="6919" max="6919" width="4" style="259" customWidth="1"/>
    <col min="6920" max="6920" width="2.5" style="259" customWidth="1"/>
    <col min="6921" max="7168" width="9" style="259" customWidth="1"/>
    <col min="7169" max="7169" width="4.625" style="259" customWidth="1"/>
    <col min="7170" max="7170" width="24.25" style="259" customWidth="1"/>
    <col min="7171" max="7171" width="6.75" style="259" customWidth="1"/>
    <col min="7172" max="7173" width="21.25" style="259" customWidth="1"/>
    <col min="7174" max="7174" width="3.125" style="259" customWidth="1"/>
    <col min="7175" max="7175" width="4" style="259" customWidth="1"/>
    <col min="7176" max="7176" width="2.5" style="259" customWidth="1"/>
    <col min="7177" max="7424" width="9" style="259" customWidth="1"/>
    <col min="7425" max="7425" width="4.625" style="259" customWidth="1"/>
    <col min="7426" max="7426" width="24.25" style="259" customWidth="1"/>
    <col min="7427" max="7427" width="6.75" style="259" customWidth="1"/>
    <col min="7428" max="7429" width="21.25" style="259" customWidth="1"/>
    <col min="7430" max="7430" width="3.125" style="259" customWidth="1"/>
    <col min="7431" max="7431" width="4" style="259" customWidth="1"/>
    <col min="7432" max="7432" width="2.5" style="259" customWidth="1"/>
    <col min="7433" max="7680" width="9" style="259" customWidth="1"/>
    <col min="7681" max="7681" width="4.625" style="259" customWidth="1"/>
    <col min="7682" max="7682" width="24.25" style="259" customWidth="1"/>
    <col min="7683" max="7683" width="6.75" style="259" customWidth="1"/>
    <col min="7684" max="7685" width="21.25" style="259" customWidth="1"/>
    <col min="7686" max="7686" width="3.125" style="259" customWidth="1"/>
    <col min="7687" max="7687" width="4" style="259" customWidth="1"/>
    <col min="7688" max="7688" width="2.5" style="259" customWidth="1"/>
    <col min="7689" max="7936" width="9" style="259" customWidth="1"/>
    <col min="7937" max="7937" width="4.625" style="259" customWidth="1"/>
    <col min="7938" max="7938" width="24.25" style="259" customWidth="1"/>
    <col min="7939" max="7939" width="6.75" style="259" customWidth="1"/>
    <col min="7940" max="7941" width="21.25" style="259" customWidth="1"/>
    <col min="7942" max="7942" width="3.125" style="259" customWidth="1"/>
    <col min="7943" max="7943" width="4" style="259" customWidth="1"/>
    <col min="7944" max="7944" width="2.5" style="259" customWidth="1"/>
    <col min="7945" max="8192" width="9" style="259" customWidth="1"/>
    <col min="8193" max="8193" width="4.625" style="259" customWidth="1"/>
    <col min="8194" max="8194" width="24.25" style="259" customWidth="1"/>
    <col min="8195" max="8195" width="6.75" style="259" customWidth="1"/>
    <col min="8196" max="8197" width="21.25" style="259" customWidth="1"/>
    <col min="8198" max="8198" width="3.125" style="259" customWidth="1"/>
    <col min="8199" max="8199" width="4" style="259" customWidth="1"/>
    <col min="8200" max="8200" width="2.5" style="259" customWidth="1"/>
    <col min="8201" max="8448" width="9" style="259" customWidth="1"/>
    <col min="8449" max="8449" width="4.625" style="259" customWidth="1"/>
    <col min="8450" max="8450" width="24.25" style="259" customWidth="1"/>
    <col min="8451" max="8451" width="6.75" style="259" customWidth="1"/>
    <col min="8452" max="8453" width="21.25" style="259" customWidth="1"/>
    <col min="8454" max="8454" width="3.125" style="259" customWidth="1"/>
    <col min="8455" max="8455" width="4" style="259" customWidth="1"/>
    <col min="8456" max="8456" width="2.5" style="259" customWidth="1"/>
    <col min="8457" max="8704" width="9" style="259" customWidth="1"/>
    <col min="8705" max="8705" width="4.625" style="259" customWidth="1"/>
    <col min="8706" max="8706" width="24.25" style="259" customWidth="1"/>
    <col min="8707" max="8707" width="6.75" style="259" customWidth="1"/>
    <col min="8708" max="8709" width="21.25" style="259" customWidth="1"/>
    <col min="8710" max="8710" width="3.125" style="259" customWidth="1"/>
    <col min="8711" max="8711" width="4" style="259" customWidth="1"/>
    <col min="8712" max="8712" width="2.5" style="259" customWidth="1"/>
    <col min="8713" max="8960" width="9" style="259" customWidth="1"/>
    <col min="8961" max="8961" width="4.625" style="259" customWidth="1"/>
    <col min="8962" max="8962" width="24.25" style="259" customWidth="1"/>
    <col min="8963" max="8963" width="6.75" style="259" customWidth="1"/>
    <col min="8964" max="8965" width="21.25" style="259" customWidth="1"/>
    <col min="8966" max="8966" width="3.125" style="259" customWidth="1"/>
    <col min="8967" max="8967" width="4" style="259" customWidth="1"/>
    <col min="8968" max="8968" width="2.5" style="259" customWidth="1"/>
    <col min="8969" max="9216" width="9" style="259" customWidth="1"/>
    <col min="9217" max="9217" width="4.625" style="259" customWidth="1"/>
    <col min="9218" max="9218" width="24.25" style="259" customWidth="1"/>
    <col min="9219" max="9219" width="6.75" style="259" customWidth="1"/>
    <col min="9220" max="9221" width="21.25" style="259" customWidth="1"/>
    <col min="9222" max="9222" width="3.125" style="259" customWidth="1"/>
    <col min="9223" max="9223" width="4" style="259" customWidth="1"/>
    <col min="9224" max="9224" width="2.5" style="259" customWidth="1"/>
    <col min="9225" max="9472" width="9" style="259" customWidth="1"/>
    <col min="9473" max="9473" width="4.625" style="259" customWidth="1"/>
    <col min="9474" max="9474" width="24.25" style="259" customWidth="1"/>
    <col min="9475" max="9475" width="6.75" style="259" customWidth="1"/>
    <col min="9476" max="9477" width="21.25" style="259" customWidth="1"/>
    <col min="9478" max="9478" width="3.125" style="259" customWidth="1"/>
    <col min="9479" max="9479" width="4" style="259" customWidth="1"/>
    <col min="9480" max="9480" width="2.5" style="259" customWidth="1"/>
    <col min="9481" max="9728" width="9" style="259" customWidth="1"/>
    <col min="9729" max="9729" width="4.625" style="259" customWidth="1"/>
    <col min="9730" max="9730" width="24.25" style="259" customWidth="1"/>
    <col min="9731" max="9731" width="6.75" style="259" customWidth="1"/>
    <col min="9732" max="9733" width="21.25" style="259" customWidth="1"/>
    <col min="9734" max="9734" width="3.125" style="259" customWidth="1"/>
    <col min="9735" max="9735" width="4" style="259" customWidth="1"/>
    <col min="9736" max="9736" width="2.5" style="259" customWidth="1"/>
    <col min="9737" max="9984" width="9" style="259" customWidth="1"/>
    <col min="9985" max="9985" width="4.625" style="259" customWidth="1"/>
    <col min="9986" max="9986" width="24.25" style="259" customWidth="1"/>
    <col min="9987" max="9987" width="6.75" style="259" customWidth="1"/>
    <col min="9988" max="9989" width="21.25" style="259" customWidth="1"/>
    <col min="9990" max="9990" width="3.125" style="259" customWidth="1"/>
    <col min="9991" max="9991" width="4" style="259" customWidth="1"/>
    <col min="9992" max="9992" width="2.5" style="259" customWidth="1"/>
    <col min="9993" max="10240" width="9" style="259" customWidth="1"/>
    <col min="10241" max="10241" width="4.625" style="259" customWidth="1"/>
    <col min="10242" max="10242" width="24.25" style="259" customWidth="1"/>
    <col min="10243" max="10243" width="6.75" style="259" customWidth="1"/>
    <col min="10244" max="10245" width="21.25" style="259" customWidth="1"/>
    <col min="10246" max="10246" width="3.125" style="259" customWidth="1"/>
    <col min="10247" max="10247" width="4" style="259" customWidth="1"/>
    <col min="10248" max="10248" width="2.5" style="259" customWidth="1"/>
    <col min="10249" max="10496" width="9" style="259" customWidth="1"/>
    <col min="10497" max="10497" width="4.625" style="259" customWidth="1"/>
    <col min="10498" max="10498" width="24.25" style="259" customWidth="1"/>
    <col min="10499" max="10499" width="6.75" style="259" customWidth="1"/>
    <col min="10500" max="10501" width="21.25" style="259" customWidth="1"/>
    <col min="10502" max="10502" width="3.125" style="259" customWidth="1"/>
    <col min="10503" max="10503" width="4" style="259" customWidth="1"/>
    <col min="10504" max="10504" width="2.5" style="259" customWidth="1"/>
    <col min="10505" max="10752" width="9" style="259" customWidth="1"/>
    <col min="10753" max="10753" width="4.625" style="259" customWidth="1"/>
    <col min="10754" max="10754" width="24.25" style="259" customWidth="1"/>
    <col min="10755" max="10755" width="6.75" style="259" customWidth="1"/>
    <col min="10756" max="10757" width="21.25" style="259" customWidth="1"/>
    <col min="10758" max="10758" width="3.125" style="259" customWidth="1"/>
    <col min="10759" max="10759" width="4" style="259" customWidth="1"/>
    <col min="10760" max="10760" width="2.5" style="259" customWidth="1"/>
    <col min="10761" max="11008" width="9" style="259" customWidth="1"/>
    <col min="11009" max="11009" width="4.625" style="259" customWidth="1"/>
    <col min="11010" max="11010" width="24.25" style="259" customWidth="1"/>
    <col min="11011" max="11011" width="6.75" style="259" customWidth="1"/>
    <col min="11012" max="11013" width="21.25" style="259" customWidth="1"/>
    <col min="11014" max="11014" width="3.125" style="259" customWidth="1"/>
    <col min="11015" max="11015" width="4" style="259" customWidth="1"/>
    <col min="11016" max="11016" width="2.5" style="259" customWidth="1"/>
    <col min="11017" max="11264" width="9" style="259" customWidth="1"/>
    <col min="11265" max="11265" width="4.625" style="259" customWidth="1"/>
    <col min="11266" max="11266" width="24.25" style="259" customWidth="1"/>
    <col min="11267" max="11267" width="6.75" style="259" customWidth="1"/>
    <col min="11268" max="11269" width="21.25" style="259" customWidth="1"/>
    <col min="11270" max="11270" width="3.125" style="259" customWidth="1"/>
    <col min="11271" max="11271" width="4" style="259" customWidth="1"/>
    <col min="11272" max="11272" width="2.5" style="259" customWidth="1"/>
    <col min="11273" max="11520" width="9" style="259" customWidth="1"/>
    <col min="11521" max="11521" width="4.625" style="259" customWidth="1"/>
    <col min="11522" max="11522" width="24.25" style="259" customWidth="1"/>
    <col min="11523" max="11523" width="6.75" style="259" customWidth="1"/>
    <col min="11524" max="11525" width="21.25" style="259" customWidth="1"/>
    <col min="11526" max="11526" width="3.125" style="259" customWidth="1"/>
    <col min="11527" max="11527" width="4" style="259" customWidth="1"/>
    <col min="11528" max="11528" width="2.5" style="259" customWidth="1"/>
    <col min="11529" max="11776" width="9" style="259" customWidth="1"/>
    <col min="11777" max="11777" width="4.625" style="259" customWidth="1"/>
    <col min="11778" max="11778" width="24.25" style="259" customWidth="1"/>
    <col min="11779" max="11779" width="6.75" style="259" customWidth="1"/>
    <col min="11780" max="11781" width="21.25" style="259" customWidth="1"/>
    <col min="11782" max="11782" width="3.125" style="259" customWidth="1"/>
    <col min="11783" max="11783" width="4" style="259" customWidth="1"/>
    <col min="11784" max="11784" width="2.5" style="259" customWidth="1"/>
    <col min="11785" max="12032" width="9" style="259" customWidth="1"/>
    <col min="12033" max="12033" width="4.625" style="259" customWidth="1"/>
    <col min="12034" max="12034" width="24.25" style="259" customWidth="1"/>
    <col min="12035" max="12035" width="6.75" style="259" customWidth="1"/>
    <col min="12036" max="12037" width="21.25" style="259" customWidth="1"/>
    <col min="12038" max="12038" width="3.125" style="259" customWidth="1"/>
    <col min="12039" max="12039" width="4" style="259" customWidth="1"/>
    <col min="12040" max="12040" width="2.5" style="259" customWidth="1"/>
    <col min="12041" max="12288" width="9" style="259" customWidth="1"/>
    <col min="12289" max="12289" width="4.625" style="259" customWidth="1"/>
    <col min="12290" max="12290" width="24.25" style="259" customWidth="1"/>
    <col min="12291" max="12291" width="6.75" style="259" customWidth="1"/>
    <col min="12292" max="12293" width="21.25" style="259" customWidth="1"/>
    <col min="12294" max="12294" width="3.125" style="259" customWidth="1"/>
    <col min="12295" max="12295" width="4" style="259" customWidth="1"/>
    <col min="12296" max="12296" width="2.5" style="259" customWidth="1"/>
    <col min="12297" max="12544" width="9" style="259" customWidth="1"/>
    <col min="12545" max="12545" width="4.625" style="259" customWidth="1"/>
    <col min="12546" max="12546" width="24.25" style="259" customWidth="1"/>
    <col min="12547" max="12547" width="6.75" style="259" customWidth="1"/>
    <col min="12548" max="12549" width="21.25" style="259" customWidth="1"/>
    <col min="12550" max="12550" width="3.125" style="259" customWidth="1"/>
    <col min="12551" max="12551" width="4" style="259" customWidth="1"/>
    <col min="12552" max="12552" width="2.5" style="259" customWidth="1"/>
    <col min="12553" max="12800" width="9" style="259" customWidth="1"/>
    <col min="12801" max="12801" width="4.625" style="259" customWidth="1"/>
    <col min="12802" max="12802" width="24.25" style="259" customWidth="1"/>
    <col min="12803" max="12803" width="6.75" style="259" customWidth="1"/>
    <col min="12804" max="12805" width="21.25" style="259" customWidth="1"/>
    <col min="12806" max="12806" width="3.125" style="259" customWidth="1"/>
    <col min="12807" max="12807" width="4" style="259" customWidth="1"/>
    <col min="12808" max="12808" width="2.5" style="259" customWidth="1"/>
    <col min="12809" max="13056" width="9" style="259" customWidth="1"/>
    <col min="13057" max="13057" width="4.625" style="259" customWidth="1"/>
    <col min="13058" max="13058" width="24.25" style="259" customWidth="1"/>
    <col min="13059" max="13059" width="6.75" style="259" customWidth="1"/>
    <col min="13060" max="13061" width="21.25" style="259" customWidth="1"/>
    <col min="13062" max="13062" width="3.125" style="259" customWidth="1"/>
    <col min="13063" max="13063" width="4" style="259" customWidth="1"/>
    <col min="13064" max="13064" width="2.5" style="259" customWidth="1"/>
    <col min="13065" max="13312" width="9" style="259" customWidth="1"/>
    <col min="13313" max="13313" width="4.625" style="259" customWidth="1"/>
    <col min="13314" max="13314" width="24.25" style="259" customWidth="1"/>
    <col min="13315" max="13315" width="6.75" style="259" customWidth="1"/>
    <col min="13316" max="13317" width="21.25" style="259" customWidth="1"/>
    <col min="13318" max="13318" width="3.125" style="259" customWidth="1"/>
    <col min="13319" max="13319" width="4" style="259" customWidth="1"/>
    <col min="13320" max="13320" width="2.5" style="259" customWidth="1"/>
    <col min="13321" max="13568" width="9" style="259" customWidth="1"/>
    <col min="13569" max="13569" width="4.625" style="259" customWidth="1"/>
    <col min="13570" max="13570" width="24.25" style="259" customWidth="1"/>
    <col min="13571" max="13571" width="6.75" style="259" customWidth="1"/>
    <col min="13572" max="13573" width="21.25" style="259" customWidth="1"/>
    <col min="13574" max="13574" width="3.125" style="259" customWidth="1"/>
    <col min="13575" max="13575" width="4" style="259" customWidth="1"/>
    <col min="13576" max="13576" width="2.5" style="259" customWidth="1"/>
    <col min="13577" max="13824" width="9" style="259" customWidth="1"/>
    <col min="13825" max="13825" width="4.625" style="259" customWidth="1"/>
    <col min="13826" max="13826" width="24.25" style="259" customWidth="1"/>
    <col min="13827" max="13827" width="6.75" style="259" customWidth="1"/>
    <col min="13828" max="13829" width="21.25" style="259" customWidth="1"/>
    <col min="13830" max="13830" width="3.125" style="259" customWidth="1"/>
    <col min="13831" max="13831" width="4" style="259" customWidth="1"/>
    <col min="13832" max="13832" width="2.5" style="259" customWidth="1"/>
    <col min="13833" max="14080" width="9" style="259" customWidth="1"/>
    <col min="14081" max="14081" width="4.625" style="259" customWidth="1"/>
    <col min="14082" max="14082" width="24.25" style="259" customWidth="1"/>
    <col min="14083" max="14083" width="6.75" style="259" customWidth="1"/>
    <col min="14084" max="14085" width="21.25" style="259" customWidth="1"/>
    <col min="14086" max="14086" width="3.125" style="259" customWidth="1"/>
    <col min="14087" max="14087" width="4" style="259" customWidth="1"/>
    <col min="14088" max="14088" width="2.5" style="259" customWidth="1"/>
    <col min="14089" max="14336" width="9" style="259" customWidth="1"/>
    <col min="14337" max="14337" width="4.625" style="259" customWidth="1"/>
    <col min="14338" max="14338" width="24.25" style="259" customWidth="1"/>
    <col min="14339" max="14339" width="6.75" style="259" customWidth="1"/>
    <col min="14340" max="14341" width="21.25" style="259" customWidth="1"/>
    <col min="14342" max="14342" width="3.125" style="259" customWidth="1"/>
    <col min="14343" max="14343" width="4" style="259" customWidth="1"/>
    <col min="14344" max="14344" width="2.5" style="259" customWidth="1"/>
    <col min="14345" max="14592" width="9" style="259" customWidth="1"/>
    <col min="14593" max="14593" width="4.625" style="259" customWidth="1"/>
    <col min="14594" max="14594" width="24.25" style="259" customWidth="1"/>
    <col min="14595" max="14595" width="6.75" style="259" customWidth="1"/>
    <col min="14596" max="14597" width="21.25" style="259" customWidth="1"/>
    <col min="14598" max="14598" width="3.125" style="259" customWidth="1"/>
    <col min="14599" max="14599" width="4" style="259" customWidth="1"/>
    <col min="14600" max="14600" width="2.5" style="259" customWidth="1"/>
    <col min="14601" max="14848" width="9" style="259" customWidth="1"/>
    <col min="14849" max="14849" width="4.625" style="259" customWidth="1"/>
    <col min="14850" max="14850" width="24.25" style="259" customWidth="1"/>
    <col min="14851" max="14851" width="6.75" style="259" customWidth="1"/>
    <col min="14852" max="14853" width="21.25" style="259" customWidth="1"/>
    <col min="14854" max="14854" width="3.125" style="259" customWidth="1"/>
    <col min="14855" max="14855" width="4" style="259" customWidth="1"/>
    <col min="14856" max="14856" width="2.5" style="259" customWidth="1"/>
    <col min="14857" max="15104" width="9" style="259" customWidth="1"/>
    <col min="15105" max="15105" width="4.625" style="259" customWidth="1"/>
    <col min="15106" max="15106" width="24.25" style="259" customWidth="1"/>
    <col min="15107" max="15107" width="6.75" style="259" customWidth="1"/>
    <col min="15108" max="15109" width="21.25" style="259" customWidth="1"/>
    <col min="15110" max="15110" width="3.125" style="259" customWidth="1"/>
    <col min="15111" max="15111" width="4" style="259" customWidth="1"/>
    <col min="15112" max="15112" width="2.5" style="259" customWidth="1"/>
    <col min="15113" max="15360" width="9" style="259" customWidth="1"/>
    <col min="15361" max="15361" width="4.625" style="259" customWidth="1"/>
    <col min="15362" max="15362" width="24.25" style="259" customWidth="1"/>
    <col min="15363" max="15363" width="6.75" style="259" customWidth="1"/>
    <col min="15364" max="15365" width="21.25" style="259" customWidth="1"/>
    <col min="15366" max="15366" width="3.125" style="259" customWidth="1"/>
    <col min="15367" max="15367" width="4" style="259" customWidth="1"/>
    <col min="15368" max="15368" width="2.5" style="259" customWidth="1"/>
    <col min="15369" max="15616" width="9" style="259" customWidth="1"/>
    <col min="15617" max="15617" width="4.625" style="259" customWidth="1"/>
    <col min="15618" max="15618" width="24.25" style="259" customWidth="1"/>
    <col min="15619" max="15619" width="6.75" style="259" customWidth="1"/>
    <col min="15620" max="15621" width="21.25" style="259" customWidth="1"/>
    <col min="15622" max="15622" width="3.125" style="259" customWidth="1"/>
    <col min="15623" max="15623" width="4" style="259" customWidth="1"/>
    <col min="15624" max="15624" width="2.5" style="259" customWidth="1"/>
    <col min="15625" max="15872" width="9" style="259" customWidth="1"/>
    <col min="15873" max="15873" width="4.625" style="259" customWidth="1"/>
    <col min="15874" max="15874" width="24.25" style="259" customWidth="1"/>
    <col min="15875" max="15875" width="6.75" style="259" customWidth="1"/>
    <col min="15876" max="15877" width="21.25" style="259" customWidth="1"/>
    <col min="15878" max="15878" width="3.125" style="259" customWidth="1"/>
    <col min="15879" max="15879" width="4" style="259" customWidth="1"/>
    <col min="15880" max="15880" width="2.5" style="259" customWidth="1"/>
    <col min="15881" max="16128" width="9" style="259" customWidth="1"/>
    <col min="16129" max="16129" width="4.625" style="259" customWidth="1"/>
    <col min="16130" max="16130" width="24.25" style="259" customWidth="1"/>
    <col min="16131" max="16131" width="6.75" style="259" customWidth="1"/>
    <col min="16132" max="16133" width="21.25" style="259" customWidth="1"/>
    <col min="16134" max="16134" width="3.125" style="259" customWidth="1"/>
    <col min="16135" max="16135" width="4" style="259" customWidth="1"/>
    <col min="16136" max="16136" width="2.5" style="259" customWidth="1"/>
    <col min="16137" max="16384" width="9" style="259" customWidth="1"/>
  </cols>
  <sheetData>
    <row r="1" spans="1:7" s="260" customFormat="1" ht="19.5" customHeight="1">
      <c r="C1" s="35" t="str">
        <f>HYPERLINK("#加算届出書一覧表!A1","目次へ戻る")</f>
        <v>目次へ戻る</v>
      </c>
    </row>
    <row r="2" spans="1:7" ht="20.100000000000001" customHeight="1">
      <c r="A2" s="198"/>
      <c r="B2" s="197" t="s">
        <v>740</v>
      </c>
      <c r="C2" s="197"/>
      <c r="D2" s="197"/>
      <c r="E2" s="197"/>
      <c r="F2" s="197"/>
      <c r="G2" s="197"/>
    </row>
    <row r="3" spans="1:7" ht="20.100000000000001" customHeight="1">
      <c r="A3" s="198"/>
      <c r="B3" s="197"/>
      <c r="C3" s="197"/>
      <c r="D3" s="230" t="s">
        <v>1092</v>
      </c>
      <c r="E3" s="230"/>
      <c r="F3" s="230"/>
      <c r="G3" s="197"/>
    </row>
    <row r="4" spans="1:7" ht="20.100000000000001" customHeight="1">
      <c r="A4" s="198"/>
      <c r="B4" s="197"/>
      <c r="C4" s="197"/>
      <c r="D4" s="197"/>
      <c r="E4" s="230"/>
      <c r="F4" s="230"/>
      <c r="G4" s="197"/>
    </row>
    <row r="5" spans="1:7" ht="20.100000000000001" customHeight="1">
      <c r="A5" s="198"/>
      <c r="B5" s="249" t="s">
        <v>1114</v>
      </c>
      <c r="C5" s="249"/>
      <c r="D5" s="249"/>
      <c r="E5" s="249"/>
      <c r="F5" s="249"/>
      <c r="G5" s="197"/>
    </row>
    <row r="6" spans="1:7" ht="20.100000000000001" customHeight="1">
      <c r="A6" s="200"/>
      <c r="B6" s="200"/>
      <c r="C6" s="200"/>
      <c r="D6" s="200"/>
      <c r="E6" s="200"/>
      <c r="F6" s="200"/>
      <c r="G6" s="197"/>
    </row>
    <row r="7" spans="1:7" ht="36" customHeight="1">
      <c r="A7" s="200"/>
      <c r="B7" s="201" t="s">
        <v>588</v>
      </c>
      <c r="C7" s="265"/>
      <c r="D7" s="267"/>
      <c r="E7" s="267"/>
      <c r="F7" s="272"/>
      <c r="G7" s="197"/>
    </row>
    <row r="8" spans="1:7" ht="46.5" customHeight="1">
      <c r="A8" s="197"/>
      <c r="B8" s="794" t="s">
        <v>800</v>
      </c>
      <c r="C8" s="253" t="s">
        <v>1116</v>
      </c>
      <c r="D8" s="253"/>
      <c r="E8" s="253"/>
      <c r="F8" s="255"/>
      <c r="G8" s="197"/>
    </row>
    <row r="9" spans="1:7" ht="46.5" customHeight="1">
      <c r="A9" s="197"/>
      <c r="B9" s="207" t="s">
        <v>108</v>
      </c>
      <c r="C9" s="215">
        <v>1</v>
      </c>
      <c r="D9" s="479" t="s">
        <v>1117</v>
      </c>
      <c r="E9" s="479"/>
      <c r="F9" s="484"/>
      <c r="G9" s="197"/>
    </row>
    <row r="10" spans="1:7" ht="46.5" customHeight="1">
      <c r="A10" s="197"/>
      <c r="B10" s="645"/>
      <c r="C10" s="215">
        <v>2</v>
      </c>
      <c r="D10" s="479" t="s">
        <v>760</v>
      </c>
      <c r="E10" s="479"/>
      <c r="F10" s="484"/>
      <c r="G10" s="197"/>
    </row>
    <row r="11" spans="1:7" ht="46.5" customHeight="1">
      <c r="A11" s="197"/>
      <c r="B11" s="210"/>
      <c r="C11" s="252">
        <v>3</v>
      </c>
      <c r="D11" s="479" t="s">
        <v>146</v>
      </c>
      <c r="E11" s="479"/>
      <c r="F11" s="484"/>
      <c r="G11" s="197"/>
    </row>
    <row r="12" spans="1:7" ht="29.25" customHeight="1">
      <c r="A12" s="197"/>
      <c r="B12" s="247" t="s">
        <v>1121</v>
      </c>
      <c r="C12" s="215" t="s">
        <v>349</v>
      </c>
      <c r="D12" s="223"/>
      <c r="E12" s="223"/>
      <c r="F12" s="238"/>
      <c r="G12" s="197"/>
    </row>
    <row r="13" spans="1:7" ht="29.25" customHeight="1">
      <c r="A13" s="197"/>
      <c r="B13" s="795" t="s">
        <v>453</v>
      </c>
      <c r="C13" s="252" t="s">
        <v>1124</v>
      </c>
      <c r="D13" s="797"/>
      <c r="E13" s="797"/>
      <c r="F13" s="798"/>
      <c r="G13" s="197"/>
    </row>
    <row r="14" spans="1:7">
      <c r="A14" s="197"/>
      <c r="B14" s="197"/>
      <c r="C14" s="197"/>
      <c r="D14" s="197"/>
      <c r="E14" s="197"/>
      <c r="F14" s="197"/>
      <c r="G14" s="197"/>
    </row>
    <row r="15" spans="1:7" ht="15" customHeight="1">
      <c r="A15" s="197"/>
      <c r="B15" s="197" t="s">
        <v>319</v>
      </c>
      <c r="C15" s="197"/>
      <c r="D15" s="197"/>
      <c r="E15" s="197"/>
      <c r="F15" s="197"/>
      <c r="G15" s="197"/>
    </row>
    <row r="16" spans="1:7" ht="32.25" customHeight="1">
      <c r="A16" s="197"/>
      <c r="B16" s="211" t="s">
        <v>269</v>
      </c>
      <c r="C16" s="211"/>
      <c r="D16" s="211"/>
      <c r="E16" s="211"/>
      <c r="F16" s="211"/>
      <c r="G16" s="197"/>
    </row>
    <row r="17" spans="1:7" ht="6.75" customHeight="1">
      <c r="A17" s="197"/>
      <c r="B17" s="796"/>
      <c r="C17" s="197"/>
      <c r="D17" s="197"/>
      <c r="E17" s="197"/>
      <c r="F17" s="197"/>
      <c r="G17" s="197"/>
    </row>
  </sheetData>
  <customSheetViews>
    <customSheetView guid="{0E755BD3-6999-CD45-9159-A46609466F2A}" scale="110" printArea="1" view="pageBreakPreview" topLeftCell="A4">
      <selection activeCell="I10" sqref="I10"/>
      <pageMargins left="0.55118110236220474" right="0.70866141732283472" top="0.98425196850393704" bottom="0.98425196850393704" header="0.51181102362204722" footer="0.51181102362204722"/>
      <printOptions horizontalCentered="1"/>
      <pageSetup paperSize="9" scale="80" horizontalDpi="300" verticalDpi="300" r:id="rId1"/>
      <headerFooter alignWithMargins="0"/>
    </customSheetView>
  </customSheetViews>
  <mergeCells count="11">
    <mergeCell ref="D3:F3"/>
    <mergeCell ref="B5:F5"/>
    <mergeCell ref="C7:F7"/>
    <mergeCell ref="C8:F8"/>
    <mergeCell ref="D9:F9"/>
    <mergeCell ref="D10:F10"/>
    <mergeCell ref="D11:F11"/>
    <mergeCell ref="C12:F12"/>
    <mergeCell ref="C13:F13"/>
    <mergeCell ref="B16:F16"/>
    <mergeCell ref="B9:B11"/>
  </mergeCells>
  <phoneticPr fontId="19"/>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dimension ref="A1:G14"/>
  <sheetViews>
    <sheetView view="pageBreakPreview" zoomScale="85" zoomScaleSheetLayoutView="85" workbookViewId="0">
      <selection activeCell="B7" sqref="B7:F7"/>
    </sheetView>
  </sheetViews>
  <sheetFormatPr defaultRowHeight="13.2"/>
  <cols>
    <col min="1" max="1" width="26.375" style="488" customWidth="1"/>
    <col min="2" max="2" width="15.625" style="488" customWidth="1"/>
    <col min="3" max="3" width="15.25" style="488" customWidth="1"/>
    <col min="4" max="4" width="17.5" style="488" customWidth="1"/>
    <col min="5" max="5" width="15" style="488" customWidth="1"/>
    <col min="6" max="6" width="15.25" style="488" hidden="1" customWidth="1"/>
    <col min="7" max="7" width="1.75" style="488" customWidth="1"/>
    <col min="8" max="8" width="2.5" style="488" customWidth="1"/>
    <col min="9" max="255" width="9" style="488" customWidth="1"/>
    <col min="256" max="256" width="1.125" style="488" customWidth="1"/>
    <col min="257" max="258" width="15.625" style="488" customWidth="1"/>
    <col min="259" max="259" width="15.25" style="488" customWidth="1"/>
    <col min="260" max="260" width="17.5" style="488" customWidth="1"/>
    <col min="261" max="261" width="15.125" style="488" customWidth="1"/>
    <col min="262" max="262" width="15.25" style="488" customWidth="1"/>
    <col min="263" max="263" width="3.75" style="488" customWidth="1"/>
    <col min="264" max="264" width="2.5" style="488" customWidth="1"/>
    <col min="265" max="511" width="9" style="488" customWidth="1"/>
    <col min="512" max="512" width="1.125" style="488" customWidth="1"/>
    <col min="513" max="514" width="15.625" style="488" customWidth="1"/>
    <col min="515" max="515" width="15.25" style="488" customWidth="1"/>
    <col min="516" max="516" width="17.5" style="488" customWidth="1"/>
    <col min="517" max="517" width="15.125" style="488" customWidth="1"/>
    <col min="518" max="518" width="15.25" style="488" customWidth="1"/>
    <col min="519" max="519" width="3.75" style="488" customWidth="1"/>
    <col min="520" max="520" width="2.5" style="488" customWidth="1"/>
    <col min="521" max="767" width="9" style="488" customWidth="1"/>
    <col min="768" max="768" width="1.125" style="488" customWidth="1"/>
    <col min="769" max="770" width="15.625" style="488" customWidth="1"/>
    <col min="771" max="771" width="15.25" style="488" customWidth="1"/>
    <col min="772" max="772" width="17.5" style="488" customWidth="1"/>
    <col min="773" max="773" width="15.125" style="488" customWidth="1"/>
    <col min="774" max="774" width="15.25" style="488" customWidth="1"/>
    <col min="775" max="775" width="3.75" style="488" customWidth="1"/>
    <col min="776" max="776" width="2.5" style="488" customWidth="1"/>
    <col min="777" max="1023" width="9" style="488" customWidth="1"/>
    <col min="1024" max="1024" width="1.125" style="488" customWidth="1"/>
    <col min="1025" max="1026" width="15.625" style="488" customWidth="1"/>
    <col min="1027" max="1027" width="15.25" style="488" customWidth="1"/>
    <col min="1028" max="1028" width="17.5" style="488" customWidth="1"/>
    <col min="1029" max="1029" width="15.125" style="488" customWidth="1"/>
    <col min="1030" max="1030" width="15.25" style="488" customWidth="1"/>
    <col min="1031" max="1031" width="3.75" style="488" customWidth="1"/>
    <col min="1032" max="1032" width="2.5" style="488" customWidth="1"/>
    <col min="1033" max="1279" width="9" style="488" customWidth="1"/>
    <col min="1280" max="1280" width="1.125" style="488" customWidth="1"/>
    <col min="1281" max="1282" width="15.625" style="488" customWidth="1"/>
    <col min="1283" max="1283" width="15.25" style="488" customWidth="1"/>
    <col min="1284" max="1284" width="17.5" style="488" customWidth="1"/>
    <col min="1285" max="1285" width="15.125" style="488" customWidth="1"/>
    <col min="1286" max="1286" width="15.25" style="488" customWidth="1"/>
    <col min="1287" max="1287" width="3.75" style="488" customWidth="1"/>
    <col min="1288" max="1288" width="2.5" style="488" customWidth="1"/>
    <col min="1289" max="1535" width="9" style="488" customWidth="1"/>
    <col min="1536" max="1536" width="1.125" style="488" customWidth="1"/>
    <col min="1537" max="1538" width="15.625" style="488" customWidth="1"/>
    <col min="1539" max="1539" width="15.25" style="488" customWidth="1"/>
    <col min="1540" max="1540" width="17.5" style="488" customWidth="1"/>
    <col min="1541" max="1541" width="15.125" style="488" customWidth="1"/>
    <col min="1542" max="1542" width="15.25" style="488" customWidth="1"/>
    <col min="1543" max="1543" width="3.75" style="488" customWidth="1"/>
    <col min="1544" max="1544" width="2.5" style="488" customWidth="1"/>
    <col min="1545" max="1791" width="9" style="488" customWidth="1"/>
    <col min="1792" max="1792" width="1.125" style="488" customWidth="1"/>
    <col min="1793" max="1794" width="15.625" style="488" customWidth="1"/>
    <col min="1795" max="1795" width="15.25" style="488" customWidth="1"/>
    <col min="1796" max="1796" width="17.5" style="488" customWidth="1"/>
    <col min="1797" max="1797" width="15.125" style="488" customWidth="1"/>
    <col min="1798" max="1798" width="15.25" style="488" customWidth="1"/>
    <col min="1799" max="1799" width="3.75" style="488" customWidth="1"/>
    <col min="1800" max="1800" width="2.5" style="488" customWidth="1"/>
    <col min="1801" max="2047" width="9" style="488" customWidth="1"/>
    <col min="2048" max="2048" width="1.125" style="488" customWidth="1"/>
    <col min="2049" max="2050" width="15.625" style="488" customWidth="1"/>
    <col min="2051" max="2051" width="15.25" style="488" customWidth="1"/>
    <col min="2052" max="2052" width="17.5" style="488" customWidth="1"/>
    <col min="2053" max="2053" width="15.125" style="488" customWidth="1"/>
    <col min="2054" max="2054" width="15.25" style="488" customWidth="1"/>
    <col min="2055" max="2055" width="3.75" style="488" customWidth="1"/>
    <col min="2056" max="2056" width="2.5" style="488" customWidth="1"/>
    <col min="2057" max="2303" width="9" style="488" customWidth="1"/>
    <col min="2304" max="2304" width="1.125" style="488" customWidth="1"/>
    <col min="2305" max="2306" width="15.625" style="488" customWidth="1"/>
    <col min="2307" max="2307" width="15.25" style="488" customWidth="1"/>
    <col min="2308" max="2308" width="17.5" style="488" customWidth="1"/>
    <col min="2309" max="2309" width="15.125" style="488" customWidth="1"/>
    <col min="2310" max="2310" width="15.25" style="488" customWidth="1"/>
    <col min="2311" max="2311" width="3.75" style="488" customWidth="1"/>
    <col min="2312" max="2312" width="2.5" style="488" customWidth="1"/>
    <col min="2313" max="2559" width="9" style="488" customWidth="1"/>
    <col min="2560" max="2560" width="1.125" style="488" customWidth="1"/>
    <col min="2561" max="2562" width="15.625" style="488" customWidth="1"/>
    <col min="2563" max="2563" width="15.25" style="488" customWidth="1"/>
    <col min="2564" max="2564" width="17.5" style="488" customWidth="1"/>
    <col min="2565" max="2565" width="15.125" style="488" customWidth="1"/>
    <col min="2566" max="2566" width="15.25" style="488" customWidth="1"/>
    <col min="2567" max="2567" width="3.75" style="488" customWidth="1"/>
    <col min="2568" max="2568" width="2.5" style="488" customWidth="1"/>
    <col min="2569" max="2815" width="9" style="488" customWidth="1"/>
    <col min="2816" max="2816" width="1.125" style="488" customWidth="1"/>
    <col min="2817" max="2818" width="15.625" style="488" customWidth="1"/>
    <col min="2819" max="2819" width="15.25" style="488" customWidth="1"/>
    <col min="2820" max="2820" width="17.5" style="488" customWidth="1"/>
    <col min="2821" max="2821" width="15.125" style="488" customWidth="1"/>
    <col min="2822" max="2822" width="15.25" style="488" customWidth="1"/>
    <col min="2823" max="2823" width="3.75" style="488" customWidth="1"/>
    <col min="2824" max="2824" width="2.5" style="488" customWidth="1"/>
    <col min="2825" max="3071" width="9" style="488" customWidth="1"/>
    <col min="3072" max="3072" width="1.125" style="488" customWidth="1"/>
    <col min="3073" max="3074" width="15.625" style="488" customWidth="1"/>
    <col min="3075" max="3075" width="15.25" style="488" customWidth="1"/>
    <col min="3076" max="3076" width="17.5" style="488" customWidth="1"/>
    <col min="3077" max="3077" width="15.125" style="488" customWidth="1"/>
    <col min="3078" max="3078" width="15.25" style="488" customWidth="1"/>
    <col min="3079" max="3079" width="3.75" style="488" customWidth="1"/>
    <col min="3080" max="3080" width="2.5" style="488" customWidth="1"/>
    <col min="3081" max="3327" width="9" style="488" customWidth="1"/>
    <col min="3328" max="3328" width="1.125" style="488" customWidth="1"/>
    <col min="3329" max="3330" width="15.625" style="488" customWidth="1"/>
    <col min="3331" max="3331" width="15.25" style="488" customWidth="1"/>
    <col min="3332" max="3332" width="17.5" style="488" customWidth="1"/>
    <col min="3333" max="3333" width="15.125" style="488" customWidth="1"/>
    <col min="3334" max="3334" width="15.25" style="488" customWidth="1"/>
    <col min="3335" max="3335" width="3.75" style="488" customWidth="1"/>
    <col min="3336" max="3336" width="2.5" style="488" customWidth="1"/>
    <col min="3337" max="3583" width="9" style="488" customWidth="1"/>
    <col min="3584" max="3584" width="1.125" style="488" customWidth="1"/>
    <col min="3585" max="3586" width="15.625" style="488" customWidth="1"/>
    <col min="3587" max="3587" width="15.25" style="488" customWidth="1"/>
    <col min="3588" max="3588" width="17.5" style="488" customWidth="1"/>
    <col min="3589" max="3589" width="15.125" style="488" customWidth="1"/>
    <col min="3590" max="3590" width="15.25" style="488" customWidth="1"/>
    <col min="3591" max="3591" width="3.75" style="488" customWidth="1"/>
    <col min="3592" max="3592" width="2.5" style="488" customWidth="1"/>
    <col min="3593" max="3839" width="9" style="488" customWidth="1"/>
    <col min="3840" max="3840" width="1.125" style="488" customWidth="1"/>
    <col min="3841" max="3842" width="15.625" style="488" customWidth="1"/>
    <col min="3843" max="3843" width="15.25" style="488" customWidth="1"/>
    <col min="3844" max="3844" width="17.5" style="488" customWidth="1"/>
    <col min="3845" max="3845" width="15.125" style="488" customWidth="1"/>
    <col min="3846" max="3846" width="15.25" style="488" customWidth="1"/>
    <col min="3847" max="3847" width="3.75" style="488" customWidth="1"/>
    <col min="3848" max="3848" width="2.5" style="488" customWidth="1"/>
    <col min="3849" max="4095" width="9" style="488" customWidth="1"/>
    <col min="4096" max="4096" width="1.125" style="488" customWidth="1"/>
    <col min="4097" max="4098" width="15.625" style="488" customWidth="1"/>
    <col min="4099" max="4099" width="15.25" style="488" customWidth="1"/>
    <col min="4100" max="4100" width="17.5" style="488" customWidth="1"/>
    <col min="4101" max="4101" width="15.125" style="488" customWidth="1"/>
    <col min="4102" max="4102" width="15.25" style="488" customWidth="1"/>
    <col min="4103" max="4103" width="3.75" style="488" customWidth="1"/>
    <col min="4104" max="4104" width="2.5" style="488" customWidth="1"/>
    <col min="4105" max="4351" width="9" style="488" customWidth="1"/>
    <col min="4352" max="4352" width="1.125" style="488" customWidth="1"/>
    <col min="4353" max="4354" width="15.625" style="488" customWidth="1"/>
    <col min="4355" max="4355" width="15.25" style="488" customWidth="1"/>
    <col min="4356" max="4356" width="17.5" style="488" customWidth="1"/>
    <col min="4357" max="4357" width="15.125" style="488" customWidth="1"/>
    <col min="4358" max="4358" width="15.25" style="488" customWidth="1"/>
    <col min="4359" max="4359" width="3.75" style="488" customWidth="1"/>
    <col min="4360" max="4360" width="2.5" style="488" customWidth="1"/>
    <col min="4361" max="4607" width="9" style="488" customWidth="1"/>
    <col min="4608" max="4608" width="1.125" style="488" customWidth="1"/>
    <col min="4609" max="4610" width="15.625" style="488" customWidth="1"/>
    <col min="4611" max="4611" width="15.25" style="488" customWidth="1"/>
    <col min="4612" max="4612" width="17.5" style="488" customWidth="1"/>
    <col min="4613" max="4613" width="15.125" style="488" customWidth="1"/>
    <col min="4614" max="4614" width="15.25" style="488" customWidth="1"/>
    <col min="4615" max="4615" width="3.75" style="488" customWidth="1"/>
    <col min="4616" max="4616" width="2.5" style="488" customWidth="1"/>
    <col min="4617" max="4863" width="9" style="488" customWidth="1"/>
    <col min="4864" max="4864" width="1.125" style="488" customWidth="1"/>
    <col min="4865" max="4866" width="15.625" style="488" customWidth="1"/>
    <col min="4867" max="4867" width="15.25" style="488" customWidth="1"/>
    <col min="4868" max="4868" width="17.5" style="488" customWidth="1"/>
    <col min="4869" max="4869" width="15.125" style="488" customWidth="1"/>
    <col min="4870" max="4870" width="15.25" style="488" customWidth="1"/>
    <col min="4871" max="4871" width="3.75" style="488" customWidth="1"/>
    <col min="4872" max="4872" width="2.5" style="488" customWidth="1"/>
    <col min="4873" max="5119" width="9" style="488" customWidth="1"/>
    <col min="5120" max="5120" width="1.125" style="488" customWidth="1"/>
    <col min="5121" max="5122" width="15.625" style="488" customWidth="1"/>
    <col min="5123" max="5123" width="15.25" style="488" customWidth="1"/>
    <col min="5124" max="5124" width="17.5" style="488" customWidth="1"/>
    <col min="5125" max="5125" width="15.125" style="488" customWidth="1"/>
    <col min="5126" max="5126" width="15.25" style="488" customWidth="1"/>
    <col min="5127" max="5127" width="3.75" style="488" customWidth="1"/>
    <col min="5128" max="5128" width="2.5" style="488" customWidth="1"/>
    <col min="5129" max="5375" width="9" style="488" customWidth="1"/>
    <col min="5376" max="5376" width="1.125" style="488" customWidth="1"/>
    <col min="5377" max="5378" width="15.625" style="488" customWidth="1"/>
    <col min="5379" max="5379" width="15.25" style="488" customWidth="1"/>
    <col min="5380" max="5380" width="17.5" style="488" customWidth="1"/>
    <col min="5381" max="5381" width="15.125" style="488" customWidth="1"/>
    <col min="5382" max="5382" width="15.25" style="488" customWidth="1"/>
    <col min="5383" max="5383" width="3.75" style="488" customWidth="1"/>
    <col min="5384" max="5384" width="2.5" style="488" customWidth="1"/>
    <col min="5385" max="5631" width="9" style="488" customWidth="1"/>
    <col min="5632" max="5632" width="1.125" style="488" customWidth="1"/>
    <col min="5633" max="5634" width="15.625" style="488" customWidth="1"/>
    <col min="5635" max="5635" width="15.25" style="488" customWidth="1"/>
    <col min="5636" max="5636" width="17.5" style="488" customWidth="1"/>
    <col min="5637" max="5637" width="15.125" style="488" customWidth="1"/>
    <col min="5638" max="5638" width="15.25" style="488" customWidth="1"/>
    <col min="5639" max="5639" width="3.75" style="488" customWidth="1"/>
    <col min="5640" max="5640" width="2.5" style="488" customWidth="1"/>
    <col min="5641" max="5887" width="9" style="488" customWidth="1"/>
    <col min="5888" max="5888" width="1.125" style="488" customWidth="1"/>
    <col min="5889" max="5890" width="15.625" style="488" customWidth="1"/>
    <col min="5891" max="5891" width="15.25" style="488" customWidth="1"/>
    <col min="5892" max="5892" width="17.5" style="488" customWidth="1"/>
    <col min="5893" max="5893" width="15.125" style="488" customWidth="1"/>
    <col min="5894" max="5894" width="15.25" style="488" customWidth="1"/>
    <col min="5895" max="5895" width="3.75" style="488" customWidth="1"/>
    <col min="5896" max="5896" width="2.5" style="488" customWidth="1"/>
    <col min="5897" max="6143" width="9" style="488" customWidth="1"/>
    <col min="6144" max="6144" width="1.125" style="488" customWidth="1"/>
    <col min="6145" max="6146" width="15.625" style="488" customWidth="1"/>
    <col min="6147" max="6147" width="15.25" style="488" customWidth="1"/>
    <col min="6148" max="6148" width="17.5" style="488" customWidth="1"/>
    <col min="6149" max="6149" width="15.125" style="488" customWidth="1"/>
    <col min="6150" max="6150" width="15.25" style="488" customWidth="1"/>
    <col min="6151" max="6151" width="3.75" style="488" customWidth="1"/>
    <col min="6152" max="6152" width="2.5" style="488" customWidth="1"/>
    <col min="6153" max="6399" width="9" style="488" customWidth="1"/>
    <col min="6400" max="6400" width="1.125" style="488" customWidth="1"/>
    <col min="6401" max="6402" width="15.625" style="488" customWidth="1"/>
    <col min="6403" max="6403" width="15.25" style="488" customWidth="1"/>
    <col min="6404" max="6404" width="17.5" style="488" customWidth="1"/>
    <col min="6405" max="6405" width="15.125" style="488" customWidth="1"/>
    <col min="6406" max="6406" width="15.25" style="488" customWidth="1"/>
    <col min="6407" max="6407" width="3.75" style="488" customWidth="1"/>
    <col min="6408" max="6408" width="2.5" style="488" customWidth="1"/>
    <col min="6409" max="6655" width="9" style="488" customWidth="1"/>
    <col min="6656" max="6656" width="1.125" style="488" customWidth="1"/>
    <col min="6657" max="6658" width="15.625" style="488" customWidth="1"/>
    <col min="6659" max="6659" width="15.25" style="488" customWidth="1"/>
    <col min="6660" max="6660" width="17.5" style="488" customWidth="1"/>
    <col min="6661" max="6661" width="15.125" style="488" customWidth="1"/>
    <col min="6662" max="6662" width="15.25" style="488" customWidth="1"/>
    <col min="6663" max="6663" width="3.75" style="488" customWidth="1"/>
    <col min="6664" max="6664" width="2.5" style="488" customWidth="1"/>
    <col min="6665" max="6911" width="9" style="488" customWidth="1"/>
    <col min="6912" max="6912" width="1.125" style="488" customWidth="1"/>
    <col min="6913" max="6914" width="15.625" style="488" customWidth="1"/>
    <col min="6915" max="6915" width="15.25" style="488" customWidth="1"/>
    <col min="6916" max="6916" width="17.5" style="488" customWidth="1"/>
    <col min="6917" max="6917" width="15.125" style="488" customWidth="1"/>
    <col min="6918" max="6918" width="15.25" style="488" customWidth="1"/>
    <col min="6919" max="6919" width="3.75" style="488" customWidth="1"/>
    <col min="6920" max="6920" width="2.5" style="488" customWidth="1"/>
    <col min="6921" max="7167" width="9" style="488" customWidth="1"/>
    <col min="7168" max="7168" width="1.125" style="488" customWidth="1"/>
    <col min="7169" max="7170" width="15.625" style="488" customWidth="1"/>
    <col min="7171" max="7171" width="15.25" style="488" customWidth="1"/>
    <col min="7172" max="7172" width="17.5" style="488" customWidth="1"/>
    <col min="7173" max="7173" width="15.125" style="488" customWidth="1"/>
    <col min="7174" max="7174" width="15.25" style="488" customWidth="1"/>
    <col min="7175" max="7175" width="3.75" style="488" customWidth="1"/>
    <col min="7176" max="7176" width="2.5" style="488" customWidth="1"/>
    <col min="7177" max="7423" width="9" style="488" customWidth="1"/>
    <col min="7424" max="7424" width="1.125" style="488" customWidth="1"/>
    <col min="7425" max="7426" width="15.625" style="488" customWidth="1"/>
    <col min="7427" max="7427" width="15.25" style="488" customWidth="1"/>
    <col min="7428" max="7428" width="17.5" style="488" customWidth="1"/>
    <col min="7429" max="7429" width="15.125" style="488" customWidth="1"/>
    <col min="7430" max="7430" width="15.25" style="488" customWidth="1"/>
    <col min="7431" max="7431" width="3.75" style="488" customWidth="1"/>
    <col min="7432" max="7432" width="2.5" style="488" customWidth="1"/>
    <col min="7433" max="7679" width="9" style="488" customWidth="1"/>
    <col min="7680" max="7680" width="1.125" style="488" customWidth="1"/>
    <col min="7681" max="7682" width="15.625" style="488" customWidth="1"/>
    <col min="7683" max="7683" width="15.25" style="488" customWidth="1"/>
    <col min="7684" max="7684" width="17.5" style="488" customWidth="1"/>
    <col min="7685" max="7685" width="15.125" style="488" customWidth="1"/>
    <col min="7686" max="7686" width="15.25" style="488" customWidth="1"/>
    <col min="7687" max="7687" width="3.75" style="488" customWidth="1"/>
    <col min="7688" max="7688" width="2.5" style="488" customWidth="1"/>
    <col min="7689" max="7935" width="9" style="488" customWidth="1"/>
    <col min="7936" max="7936" width="1.125" style="488" customWidth="1"/>
    <col min="7937" max="7938" width="15.625" style="488" customWidth="1"/>
    <col min="7939" max="7939" width="15.25" style="488" customWidth="1"/>
    <col min="7940" max="7940" width="17.5" style="488" customWidth="1"/>
    <col min="7941" max="7941" width="15.125" style="488" customWidth="1"/>
    <col min="7942" max="7942" width="15.25" style="488" customWidth="1"/>
    <col min="7943" max="7943" width="3.75" style="488" customWidth="1"/>
    <col min="7944" max="7944" width="2.5" style="488" customWidth="1"/>
    <col min="7945" max="8191" width="9" style="488" customWidth="1"/>
    <col min="8192" max="8192" width="1.125" style="488" customWidth="1"/>
    <col min="8193" max="8194" width="15.625" style="488" customWidth="1"/>
    <col min="8195" max="8195" width="15.25" style="488" customWidth="1"/>
    <col min="8196" max="8196" width="17.5" style="488" customWidth="1"/>
    <col min="8197" max="8197" width="15.125" style="488" customWidth="1"/>
    <col min="8198" max="8198" width="15.25" style="488" customWidth="1"/>
    <col min="8199" max="8199" width="3.75" style="488" customWidth="1"/>
    <col min="8200" max="8200" width="2.5" style="488" customWidth="1"/>
    <col min="8201" max="8447" width="9" style="488" customWidth="1"/>
    <col min="8448" max="8448" width="1.125" style="488" customWidth="1"/>
    <col min="8449" max="8450" width="15.625" style="488" customWidth="1"/>
    <col min="8451" max="8451" width="15.25" style="488" customWidth="1"/>
    <col min="8452" max="8452" width="17.5" style="488" customWidth="1"/>
    <col min="8453" max="8453" width="15.125" style="488" customWidth="1"/>
    <col min="8454" max="8454" width="15.25" style="488" customWidth="1"/>
    <col min="8455" max="8455" width="3.75" style="488" customWidth="1"/>
    <col min="8456" max="8456" width="2.5" style="488" customWidth="1"/>
    <col min="8457" max="8703" width="9" style="488" customWidth="1"/>
    <col min="8704" max="8704" width="1.125" style="488" customWidth="1"/>
    <col min="8705" max="8706" width="15.625" style="488" customWidth="1"/>
    <col min="8707" max="8707" width="15.25" style="488" customWidth="1"/>
    <col min="8708" max="8708" width="17.5" style="488" customWidth="1"/>
    <col min="8709" max="8709" width="15.125" style="488" customWidth="1"/>
    <col min="8710" max="8710" width="15.25" style="488" customWidth="1"/>
    <col min="8711" max="8711" width="3.75" style="488" customWidth="1"/>
    <col min="8712" max="8712" width="2.5" style="488" customWidth="1"/>
    <col min="8713" max="8959" width="9" style="488" customWidth="1"/>
    <col min="8960" max="8960" width="1.125" style="488" customWidth="1"/>
    <col min="8961" max="8962" width="15.625" style="488" customWidth="1"/>
    <col min="8963" max="8963" width="15.25" style="488" customWidth="1"/>
    <col min="8964" max="8964" width="17.5" style="488" customWidth="1"/>
    <col min="8965" max="8965" width="15.125" style="488" customWidth="1"/>
    <col min="8966" max="8966" width="15.25" style="488" customWidth="1"/>
    <col min="8967" max="8967" width="3.75" style="488" customWidth="1"/>
    <col min="8968" max="8968" width="2.5" style="488" customWidth="1"/>
    <col min="8969" max="9215" width="9" style="488" customWidth="1"/>
    <col min="9216" max="9216" width="1.125" style="488" customWidth="1"/>
    <col min="9217" max="9218" width="15.625" style="488" customWidth="1"/>
    <col min="9219" max="9219" width="15.25" style="488" customWidth="1"/>
    <col min="9220" max="9220" width="17.5" style="488" customWidth="1"/>
    <col min="9221" max="9221" width="15.125" style="488" customWidth="1"/>
    <col min="9222" max="9222" width="15.25" style="488" customWidth="1"/>
    <col min="9223" max="9223" width="3.75" style="488" customWidth="1"/>
    <col min="9224" max="9224" width="2.5" style="488" customWidth="1"/>
    <col min="9225" max="9471" width="9" style="488" customWidth="1"/>
    <col min="9472" max="9472" width="1.125" style="488" customWidth="1"/>
    <col min="9473" max="9474" width="15.625" style="488" customWidth="1"/>
    <col min="9475" max="9475" width="15.25" style="488" customWidth="1"/>
    <col min="9476" max="9476" width="17.5" style="488" customWidth="1"/>
    <col min="9477" max="9477" width="15.125" style="488" customWidth="1"/>
    <col min="9478" max="9478" width="15.25" style="488" customWidth="1"/>
    <col min="9479" max="9479" width="3.75" style="488" customWidth="1"/>
    <col min="9480" max="9480" width="2.5" style="488" customWidth="1"/>
    <col min="9481" max="9727" width="9" style="488" customWidth="1"/>
    <col min="9728" max="9728" width="1.125" style="488" customWidth="1"/>
    <col min="9729" max="9730" width="15.625" style="488" customWidth="1"/>
    <col min="9731" max="9731" width="15.25" style="488" customWidth="1"/>
    <col min="9732" max="9732" width="17.5" style="488" customWidth="1"/>
    <col min="9733" max="9733" width="15.125" style="488" customWidth="1"/>
    <col min="9734" max="9734" width="15.25" style="488" customWidth="1"/>
    <col min="9735" max="9735" width="3.75" style="488" customWidth="1"/>
    <col min="9736" max="9736" width="2.5" style="488" customWidth="1"/>
    <col min="9737" max="9983" width="9" style="488" customWidth="1"/>
    <col min="9984" max="9984" width="1.125" style="488" customWidth="1"/>
    <col min="9985" max="9986" width="15.625" style="488" customWidth="1"/>
    <col min="9987" max="9987" width="15.25" style="488" customWidth="1"/>
    <col min="9988" max="9988" width="17.5" style="488" customWidth="1"/>
    <col min="9989" max="9989" width="15.125" style="488" customWidth="1"/>
    <col min="9990" max="9990" width="15.25" style="488" customWidth="1"/>
    <col min="9991" max="9991" width="3.75" style="488" customWidth="1"/>
    <col min="9992" max="9992" width="2.5" style="488" customWidth="1"/>
    <col min="9993" max="10239" width="9" style="488" customWidth="1"/>
    <col min="10240" max="10240" width="1.125" style="488" customWidth="1"/>
    <col min="10241" max="10242" width="15.625" style="488" customWidth="1"/>
    <col min="10243" max="10243" width="15.25" style="488" customWidth="1"/>
    <col min="10244" max="10244" width="17.5" style="488" customWidth="1"/>
    <col min="10245" max="10245" width="15.125" style="488" customWidth="1"/>
    <col min="10246" max="10246" width="15.25" style="488" customWidth="1"/>
    <col min="10247" max="10247" width="3.75" style="488" customWidth="1"/>
    <col min="10248" max="10248" width="2.5" style="488" customWidth="1"/>
    <col min="10249" max="10495" width="9" style="488" customWidth="1"/>
    <col min="10496" max="10496" width="1.125" style="488" customWidth="1"/>
    <col min="10497" max="10498" width="15.625" style="488" customWidth="1"/>
    <col min="10499" max="10499" width="15.25" style="488" customWidth="1"/>
    <col min="10500" max="10500" width="17.5" style="488" customWidth="1"/>
    <col min="10501" max="10501" width="15.125" style="488" customWidth="1"/>
    <col min="10502" max="10502" width="15.25" style="488" customWidth="1"/>
    <col min="10503" max="10503" width="3.75" style="488" customWidth="1"/>
    <col min="10504" max="10504" width="2.5" style="488" customWidth="1"/>
    <col min="10505" max="10751" width="9" style="488" customWidth="1"/>
    <col min="10752" max="10752" width="1.125" style="488" customWidth="1"/>
    <col min="10753" max="10754" width="15.625" style="488" customWidth="1"/>
    <col min="10755" max="10755" width="15.25" style="488" customWidth="1"/>
    <col min="10756" max="10756" width="17.5" style="488" customWidth="1"/>
    <col min="10757" max="10757" width="15.125" style="488" customWidth="1"/>
    <col min="10758" max="10758" width="15.25" style="488" customWidth="1"/>
    <col min="10759" max="10759" width="3.75" style="488" customWidth="1"/>
    <col min="10760" max="10760" width="2.5" style="488" customWidth="1"/>
    <col min="10761" max="11007" width="9" style="488" customWidth="1"/>
    <col min="11008" max="11008" width="1.125" style="488" customWidth="1"/>
    <col min="11009" max="11010" width="15.625" style="488" customWidth="1"/>
    <col min="11011" max="11011" width="15.25" style="488" customWidth="1"/>
    <col min="11012" max="11012" width="17.5" style="488" customWidth="1"/>
    <col min="11013" max="11013" width="15.125" style="488" customWidth="1"/>
    <col min="11014" max="11014" width="15.25" style="488" customWidth="1"/>
    <col min="11015" max="11015" width="3.75" style="488" customWidth="1"/>
    <col min="11016" max="11016" width="2.5" style="488" customWidth="1"/>
    <col min="11017" max="11263" width="9" style="488" customWidth="1"/>
    <col min="11264" max="11264" width="1.125" style="488" customWidth="1"/>
    <col min="11265" max="11266" width="15.625" style="488" customWidth="1"/>
    <col min="11267" max="11267" width="15.25" style="488" customWidth="1"/>
    <col min="11268" max="11268" width="17.5" style="488" customWidth="1"/>
    <col min="11269" max="11269" width="15.125" style="488" customWidth="1"/>
    <col min="11270" max="11270" width="15.25" style="488" customWidth="1"/>
    <col min="11271" max="11271" width="3.75" style="488" customWidth="1"/>
    <col min="11272" max="11272" width="2.5" style="488" customWidth="1"/>
    <col min="11273" max="11519" width="9" style="488" customWidth="1"/>
    <col min="11520" max="11520" width="1.125" style="488" customWidth="1"/>
    <col min="11521" max="11522" width="15.625" style="488" customWidth="1"/>
    <col min="11523" max="11523" width="15.25" style="488" customWidth="1"/>
    <col min="11524" max="11524" width="17.5" style="488" customWidth="1"/>
    <col min="11525" max="11525" width="15.125" style="488" customWidth="1"/>
    <col min="11526" max="11526" width="15.25" style="488" customWidth="1"/>
    <col min="11527" max="11527" width="3.75" style="488" customWidth="1"/>
    <col min="11528" max="11528" width="2.5" style="488" customWidth="1"/>
    <col min="11529" max="11775" width="9" style="488" customWidth="1"/>
    <col min="11776" max="11776" width="1.125" style="488" customWidth="1"/>
    <col min="11777" max="11778" width="15.625" style="488" customWidth="1"/>
    <col min="11779" max="11779" width="15.25" style="488" customWidth="1"/>
    <col min="11780" max="11780" width="17.5" style="488" customWidth="1"/>
    <col min="11781" max="11781" width="15.125" style="488" customWidth="1"/>
    <col min="11782" max="11782" width="15.25" style="488" customWidth="1"/>
    <col min="11783" max="11783" width="3.75" style="488" customWidth="1"/>
    <col min="11784" max="11784" width="2.5" style="488" customWidth="1"/>
    <col min="11785" max="12031" width="9" style="488" customWidth="1"/>
    <col min="12032" max="12032" width="1.125" style="488" customWidth="1"/>
    <col min="12033" max="12034" width="15.625" style="488" customWidth="1"/>
    <col min="12035" max="12035" width="15.25" style="488" customWidth="1"/>
    <col min="12036" max="12036" width="17.5" style="488" customWidth="1"/>
    <col min="12037" max="12037" width="15.125" style="488" customWidth="1"/>
    <col min="12038" max="12038" width="15.25" style="488" customWidth="1"/>
    <col min="12039" max="12039" width="3.75" style="488" customWidth="1"/>
    <col min="12040" max="12040" width="2.5" style="488" customWidth="1"/>
    <col min="12041" max="12287" width="9" style="488" customWidth="1"/>
    <col min="12288" max="12288" width="1.125" style="488" customWidth="1"/>
    <col min="12289" max="12290" width="15.625" style="488" customWidth="1"/>
    <col min="12291" max="12291" width="15.25" style="488" customWidth="1"/>
    <col min="12292" max="12292" width="17.5" style="488" customWidth="1"/>
    <col min="12293" max="12293" width="15.125" style="488" customWidth="1"/>
    <col min="12294" max="12294" width="15.25" style="488" customWidth="1"/>
    <col min="12295" max="12295" width="3.75" style="488" customWidth="1"/>
    <col min="12296" max="12296" width="2.5" style="488" customWidth="1"/>
    <col min="12297" max="12543" width="9" style="488" customWidth="1"/>
    <col min="12544" max="12544" width="1.125" style="488" customWidth="1"/>
    <col min="12545" max="12546" width="15.625" style="488" customWidth="1"/>
    <col min="12547" max="12547" width="15.25" style="488" customWidth="1"/>
    <col min="12548" max="12548" width="17.5" style="488" customWidth="1"/>
    <col min="12549" max="12549" width="15.125" style="488" customWidth="1"/>
    <col min="12550" max="12550" width="15.25" style="488" customWidth="1"/>
    <col min="12551" max="12551" width="3.75" style="488" customWidth="1"/>
    <col min="12552" max="12552" width="2.5" style="488" customWidth="1"/>
    <col min="12553" max="12799" width="9" style="488" customWidth="1"/>
    <col min="12800" max="12800" width="1.125" style="488" customWidth="1"/>
    <col min="12801" max="12802" width="15.625" style="488" customWidth="1"/>
    <col min="12803" max="12803" width="15.25" style="488" customWidth="1"/>
    <col min="12804" max="12804" width="17.5" style="488" customWidth="1"/>
    <col min="12805" max="12805" width="15.125" style="488" customWidth="1"/>
    <col min="12806" max="12806" width="15.25" style="488" customWidth="1"/>
    <col min="12807" max="12807" width="3.75" style="488" customWidth="1"/>
    <col min="12808" max="12808" width="2.5" style="488" customWidth="1"/>
    <col min="12809" max="13055" width="9" style="488" customWidth="1"/>
    <col min="13056" max="13056" width="1.125" style="488" customWidth="1"/>
    <col min="13057" max="13058" width="15.625" style="488" customWidth="1"/>
    <col min="13059" max="13059" width="15.25" style="488" customWidth="1"/>
    <col min="13060" max="13060" width="17.5" style="488" customWidth="1"/>
    <col min="13061" max="13061" width="15.125" style="488" customWidth="1"/>
    <col min="13062" max="13062" width="15.25" style="488" customWidth="1"/>
    <col min="13063" max="13063" width="3.75" style="488" customWidth="1"/>
    <col min="13064" max="13064" width="2.5" style="488" customWidth="1"/>
    <col min="13065" max="13311" width="9" style="488" customWidth="1"/>
    <col min="13312" max="13312" width="1.125" style="488" customWidth="1"/>
    <col min="13313" max="13314" width="15.625" style="488" customWidth="1"/>
    <col min="13315" max="13315" width="15.25" style="488" customWidth="1"/>
    <col min="13316" max="13316" width="17.5" style="488" customWidth="1"/>
    <col min="13317" max="13317" width="15.125" style="488" customWidth="1"/>
    <col min="13318" max="13318" width="15.25" style="488" customWidth="1"/>
    <col min="13319" max="13319" width="3.75" style="488" customWidth="1"/>
    <col min="13320" max="13320" width="2.5" style="488" customWidth="1"/>
    <col min="13321" max="13567" width="9" style="488" customWidth="1"/>
    <col min="13568" max="13568" width="1.125" style="488" customWidth="1"/>
    <col min="13569" max="13570" width="15.625" style="488" customWidth="1"/>
    <col min="13571" max="13571" width="15.25" style="488" customWidth="1"/>
    <col min="13572" max="13572" width="17.5" style="488" customWidth="1"/>
    <col min="13573" max="13573" width="15.125" style="488" customWidth="1"/>
    <col min="13574" max="13574" width="15.25" style="488" customWidth="1"/>
    <col min="13575" max="13575" width="3.75" style="488" customWidth="1"/>
    <col min="13576" max="13576" width="2.5" style="488" customWidth="1"/>
    <col min="13577" max="13823" width="9" style="488" customWidth="1"/>
    <col min="13824" max="13824" width="1.125" style="488" customWidth="1"/>
    <col min="13825" max="13826" width="15.625" style="488" customWidth="1"/>
    <col min="13827" max="13827" width="15.25" style="488" customWidth="1"/>
    <col min="13828" max="13828" width="17.5" style="488" customWidth="1"/>
    <col min="13829" max="13829" width="15.125" style="488" customWidth="1"/>
    <col min="13830" max="13830" width="15.25" style="488" customWidth="1"/>
    <col min="13831" max="13831" width="3.75" style="488" customWidth="1"/>
    <col min="13832" max="13832" width="2.5" style="488" customWidth="1"/>
    <col min="13833" max="14079" width="9" style="488" customWidth="1"/>
    <col min="14080" max="14080" width="1.125" style="488" customWidth="1"/>
    <col min="14081" max="14082" width="15.625" style="488" customWidth="1"/>
    <col min="14083" max="14083" width="15.25" style="488" customWidth="1"/>
    <col min="14084" max="14084" width="17.5" style="488" customWidth="1"/>
    <col min="14085" max="14085" width="15.125" style="488" customWidth="1"/>
    <col min="14086" max="14086" width="15.25" style="488" customWidth="1"/>
    <col min="14087" max="14087" width="3.75" style="488" customWidth="1"/>
    <col min="14088" max="14088" width="2.5" style="488" customWidth="1"/>
    <col min="14089" max="14335" width="9" style="488" customWidth="1"/>
    <col min="14336" max="14336" width="1.125" style="488" customWidth="1"/>
    <col min="14337" max="14338" width="15.625" style="488" customWidth="1"/>
    <col min="14339" max="14339" width="15.25" style="488" customWidth="1"/>
    <col min="14340" max="14340" width="17.5" style="488" customWidth="1"/>
    <col min="14341" max="14341" width="15.125" style="488" customWidth="1"/>
    <col min="14342" max="14342" width="15.25" style="488" customWidth="1"/>
    <col min="14343" max="14343" width="3.75" style="488" customWidth="1"/>
    <col min="14344" max="14344" width="2.5" style="488" customWidth="1"/>
    <col min="14345" max="14591" width="9" style="488" customWidth="1"/>
    <col min="14592" max="14592" width="1.125" style="488" customWidth="1"/>
    <col min="14593" max="14594" width="15.625" style="488" customWidth="1"/>
    <col min="14595" max="14595" width="15.25" style="488" customWidth="1"/>
    <col min="14596" max="14596" width="17.5" style="488" customWidth="1"/>
    <col min="14597" max="14597" width="15.125" style="488" customWidth="1"/>
    <col min="14598" max="14598" width="15.25" style="488" customWidth="1"/>
    <col min="14599" max="14599" width="3.75" style="488" customWidth="1"/>
    <col min="14600" max="14600" width="2.5" style="488" customWidth="1"/>
    <col min="14601" max="14847" width="9" style="488" customWidth="1"/>
    <col min="14848" max="14848" width="1.125" style="488" customWidth="1"/>
    <col min="14849" max="14850" width="15.625" style="488" customWidth="1"/>
    <col min="14851" max="14851" width="15.25" style="488" customWidth="1"/>
    <col min="14852" max="14852" width="17.5" style="488" customWidth="1"/>
    <col min="14853" max="14853" width="15.125" style="488" customWidth="1"/>
    <col min="14854" max="14854" width="15.25" style="488" customWidth="1"/>
    <col min="14855" max="14855" width="3.75" style="488" customWidth="1"/>
    <col min="14856" max="14856" width="2.5" style="488" customWidth="1"/>
    <col min="14857" max="15103" width="9" style="488" customWidth="1"/>
    <col min="15104" max="15104" width="1.125" style="488" customWidth="1"/>
    <col min="15105" max="15106" width="15.625" style="488" customWidth="1"/>
    <col min="15107" max="15107" width="15.25" style="488" customWidth="1"/>
    <col min="15108" max="15108" width="17.5" style="488" customWidth="1"/>
    <col min="15109" max="15109" width="15.125" style="488" customWidth="1"/>
    <col min="15110" max="15110" width="15.25" style="488" customWidth="1"/>
    <col min="15111" max="15111" width="3.75" style="488" customWidth="1"/>
    <col min="15112" max="15112" width="2.5" style="488" customWidth="1"/>
    <col min="15113" max="15359" width="9" style="488" customWidth="1"/>
    <col min="15360" max="15360" width="1.125" style="488" customWidth="1"/>
    <col min="15361" max="15362" width="15.625" style="488" customWidth="1"/>
    <col min="15363" max="15363" width="15.25" style="488" customWidth="1"/>
    <col min="15364" max="15364" width="17.5" style="488" customWidth="1"/>
    <col min="15365" max="15365" width="15.125" style="488" customWidth="1"/>
    <col min="15366" max="15366" width="15.25" style="488" customWidth="1"/>
    <col min="15367" max="15367" width="3.75" style="488" customWidth="1"/>
    <col min="15368" max="15368" width="2.5" style="488" customWidth="1"/>
    <col min="15369" max="15615" width="9" style="488" customWidth="1"/>
    <col min="15616" max="15616" width="1.125" style="488" customWidth="1"/>
    <col min="15617" max="15618" width="15.625" style="488" customWidth="1"/>
    <col min="15619" max="15619" width="15.25" style="488" customWidth="1"/>
    <col min="15620" max="15620" width="17.5" style="488" customWidth="1"/>
    <col min="15621" max="15621" width="15.125" style="488" customWidth="1"/>
    <col min="15622" max="15622" width="15.25" style="488" customWidth="1"/>
    <col min="15623" max="15623" width="3.75" style="488" customWidth="1"/>
    <col min="15624" max="15624" width="2.5" style="488" customWidth="1"/>
    <col min="15625" max="15871" width="9" style="488" customWidth="1"/>
    <col min="15872" max="15872" width="1.125" style="488" customWidth="1"/>
    <col min="15873" max="15874" width="15.625" style="488" customWidth="1"/>
    <col min="15875" max="15875" width="15.25" style="488" customWidth="1"/>
    <col min="15876" max="15876" width="17.5" style="488" customWidth="1"/>
    <col min="15877" max="15877" width="15.125" style="488" customWidth="1"/>
    <col min="15878" max="15878" width="15.25" style="488" customWidth="1"/>
    <col min="15879" max="15879" width="3.75" style="488" customWidth="1"/>
    <col min="15880" max="15880" width="2.5" style="488" customWidth="1"/>
    <col min="15881" max="16127" width="9" style="488" customWidth="1"/>
    <col min="16128" max="16128" width="1.125" style="488" customWidth="1"/>
    <col min="16129" max="16130" width="15.625" style="488" customWidth="1"/>
    <col min="16131" max="16131" width="15.25" style="488" customWidth="1"/>
    <col min="16132" max="16132" width="17.5" style="488" customWidth="1"/>
    <col min="16133" max="16133" width="15.125" style="488" customWidth="1"/>
    <col min="16134" max="16134" width="15.25" style="488" customWidth="1"/>
    <col min="16135" max="16135" width="3.75" style="488" customWidth="1"/>
    <col min="16136" max="16136" width="2.5" style="488" customWidth="1"/>
    <col min="16137" max="16384" width="9" style="488" customWidth="1"/>
  </cols>
  <sheetData>
    <row r="1" spans="1:7" s="799" customFormat="1" ht="19.5" customHeight="1">
      <c r="A1" s="799"/>
      <c r="B1" s="799"/>
      <c r="C1" s="35" t="str">
        <f>HYPERLINK("#加算届出書一覧表!A1","目次へ戻る")</f>
        <v>目次へ戻る</v>
      </c>
      <c r="D1" s="799"/>
      <c r="E1" s="799"/>
      <c r="F1" s="799"/>
      <c r="G1" s="799"/>
    </row>
    <row r="2" spans="1:7" ht="20.100000000000001" customHeight="1">
      <c r="A2" s="488" t="s">
        <v>331</v>
      </c>
    </row>
    <row r="3" spans="1:7" ht="20.100000000000001" customHeight="1">
      <c r="D3" s="231" t="s">
        <v>797</v>
      </c>
      <c r="E3" s="231"/>
      <c r="F3" s="231"/>
    </row>
    <row r="4" spans="1:7" ht="12.6" customHeight="1">
      <c r="E4" s="231"/>
      <c r="F4" s="231"/>
    </row>
    <row r="5" spans="1:7" ht="20.100000000000001" customHeight="1">
      <c r="A5" s="249" t="s">
        <v>1127</v>
      </c>
      <c r="B5" s="249"/>
      <c r="C5" s="249"/>
      <c r="D5" s="249"/>
      <c r="E5" s="249"/>
      <c r="F5" s="249"/>
    </row>
    <row r="6" spans="1:7" ht="20.100000000000001" customHeight="1">
      <c r="A6" s="200"/>
      <c r="B6" s="200"/>
      <c r="C6" s="200"/>
      <c r="D6" s="200"/>
      <c r="E6" s="200"/>
      <c r="F6" s="200"/>
    </row>
    <row r="7" spans="1:7" ht="52.5" customHeight="1">
      <c r="A7" s="216" t="s">
        <v>588</v>
      </c>
      <c r="B7" s="215"/>
      <c r="C7" s="223"/>
      <c r="D7" s="223"/>
      <c r="E7" s="223"/>
      <c r="F7" s="238"/>
      <c r="G7" s="806"/>
    </row>
    <row r="8" spans="1:7" ht="54.75" customHeight="1">
      <c r="A8" s="800" t="s">
        <v>800</v>
      </c>
      <c r="B8" s="803" t="s">
        <v>188</v>
      </c>
      <c r="C8" s="699"/>
      <c r="D8" s="699"/>
      <c r="E8" s="699"/>
      <c r="F8" s="701"/>
      <c r="G8" s="806"/>
    </row>
    <row r="9" spans="1:7" ht="18" customHeight="1">
      <c r="A9" s="699"/>
      <c r="B9" s="699"/>
      <c r="C9" s="699"/>
      <c r="D9" s="699"/>
      <c r="E9" s="699"/>
      <c r="F9" s="699"/>
    </row>
    <row r="10" spans="1:7" ht="112.5" customHeight="1">
      <c r="A10" s="801" t="s">
        <v>1129</v>
      </c>
      <c r="B10" s="698" t="s">
        <v>692</v>
      </c>
      <c r="C10" s="804"/>
      <c r="D10" s="804"/>
      <c r="E10" s="804"/>
      <c r="F10" s="805"/>
      <c r="G10" s="806"/>
    </row>
    <row r="11" spans="1:7" ht="103.5" customHeight="1">
      <c r="A11" s="802"/>
      <c r="B11" s="698" t="s">
        <v>175</v>
      </c>
      <c r="C11" s="804"/>
      <c r="D11" s="698"/>
      <c r="E11" s="804"/>
      <c r="F11" s="805"/>
      <c r="G11" s="806"/>
    </row>
    <row r="12" spans="1:7">
      <c r="A12" s="197"/>
    </row>
    <row r="13" spans="1:7" ht="20.100000000000001" customHeight="1">
      <c r="A13" s="211" t="s">
        <v>583</v>
      </c>
      <c r="B13" s="211"/>
      <c r="C13" s="211"/>
      <c r="D13" s="211"/>
      <c r="E13" s="211"/>
      <c r="F13" s="211"/>
    </row>
    <row r="14" spans="1:7" ht="20.100000000000001" customHeight="1">
      <c r="A14" s="211"/>
      <c r="B14" s="211"/>
      <c r="C14" s="211"/>
      <c r="D14" s="211"/>
      <c r="E14" s="211"/>
      <c r="F14" s="211"/>
    </row>
  </sheetData>
  <customSheetViews>
    <customSheetView guid="{0E755BD3-6999-CD45-9159-A46609466F2A}" printArea="1" hiddenColumns="1" view="pageBreakPreview">
      <selection activeCell="I10" sqref="I10"/>
      <pageMargins left="0.7" right="0.7" top="0.75" bottom="0.75" header="0.3" footer="0.3"/>
      <pageSetup paperSize="9" scale="85" r:id="rId1"/>
    </customSheetView>
  </customSheetViews>
  <mergeCells count="9">
    <mergeCell ref="D3:F3"/>
    <mergeCell ref="A5:F5"/>
    <mergeCell ref="B7:F7"/>
    <mergeCell ref="B8:F8"/>
    <mergeCell ref="B10:F10"/>
    <mergeCell ref="B11:C11"/>
    <mergeCell ref="D11:F11"/>
    <mergeCell ref="A10:A11"/>
    <mergeCell ref="A13:F14"/>
  </mergeCells>
  <phoneticPr fontId="19"/>
  <pageMargins left="0.7" right="0.7" top="0.75" bottom="0.75" header="0.3" footer="0.3"/>
  <pageSetup paperSize="9" scale="85" fitToWidth="1" fitToHeight="1" orientation="portrait" usePrinterDefaults="1"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dimension ref="A1:L15"/>
  <sheetViews>
    <sheetView view="pageBreakPreview" zoomScale="110" zoomScaleSheetLayoutView="110" workbookViewId="0">
      <selection activeCell="C7" sqref="C7:F7"/>
    </sheetView>
  </sheetViews>
  <sheetFormatPr defaultRowHeight="13.2"/>
  <cols>
    <col min="1" max="1" width="1.375" style="259" customWidth="1"/>
    <col min="2" max="2" width="24.25" style="259" customWidth="1"/>
    <col min="3" max="3" width="4" style="259" customWidth="1"/>
    <col min="4" max="5" width="30.625" style="259" customWidth="1"/>
    <col min="6" max="6" width="3.125" style="259" customWidth="1"/>
    <col min="7" max="7" width="1.375" style="259" customWidth="1"/>
    <col min="8" max="255" width="9" style="259" customWidth="1"/>
    <col min="256" max="256" width="4.625" style="259" customWidth="1"/>
    <col min="257" max="257" width="24.25" style="259" customWidth="1"/>
    <col min="258" max="258" width="4" style="259" customWidth="1"/>
    <col min="259" max="261" width="20.125" style="259" customWidth="1"/>
    <col min="262" max="262" width="3.125" style="259" customWidth="1"/>
    <col min="263" max="511" width="9" style="259" customWidth="1"/>
    <col min="512" max="512" width="4.625" style="259" customWidth="1"/>
    <col min="513" max="513" width="24.25" style="259" customWidth="1"/>
    <col min="514" max="514" width="4" style="259" customWidth="1"/>
    <col min="515" max="517" width="20.125" style="259" customWidth="1"/>
    <col min="518" max="518" width="3.125" style="259" customWidth="1"/>
    <col min="519" max="767" width="9" style="259" customWidth="1"/>
    <col min="768" max="768" width="4.625" style="259" customWidth="1"/>
    <col min="769" max="769" width="24.25" style="259" customWidth="1"/>
    <col min="770" max="770" width="4" style="259" customWidth="1"/>
    <col min="771" max="773" width="20.125" style="259" customWidth="1"/>
    <col min="774" max="774" width="3.125" style="259" customWidth="1"/>
    <col min="775" max="1023" width="9" style="259" customWidth="1"/>
    <col min="1024" max="1024" width="4.625" style="259" customWidth="1"/>
    <col min="1025" max="1025" width="24.25" style="259" customWidth="1"/>
    <col min="1026" max="1026" width="4" style="259" customWidth="1"/>
    <col min="1027" max="1029" width="20.125" style="259" customWidth="1"/>
    <col min="1030" max="1030" width="3.125" style="259" customWidth="1"/>
    <col min="1031" max="1279" width="9" style="259" customWidth="1"/>
    <col min="1280" max="1280" width="4.625" style="259" customWidth="1"/>
    <col min="1281" max="1281" width="24.25" style="259" customWidth="1"/>
    <col min="1282" max="1282" width="4" style="259" customWidth="1"/>
    <col min="1283" max="1285" width="20.125" style="259" customWidth="1"/>
    <col min="1286" max="1286" width="3.125" style="259" customWidth="1"/>
    <col min="1287" max="1535" width="9" style="259" customWidth="1"/>
    <col min="1536" max="1536" width="4.625" style="259" customWidth="1"/>
    <col min="1537" max="1537" width="24.25" style="259" customWidth="1"/>
    <col min="1538" max="1538" width="4" style="259" customWidth="1"/>
    <col min="1539" max="1541" width="20.125" style="259" customWidth="1"/>
    <col min="1542" max="1542" width="3.125" style="259" customWidth="1"/>
    <col min="1543" max="1791" width="9" style="259" customWidth="1"/>
    <col min="1792" max="1792" width="4.625" style="259" customWidth="1"/>
    <col min="1793" max="1793" width="24.25" style="259" customWidth="1"/>
    <col min="1794" max="1794" width="4" style="259" customWidth="1"/>
    <col min="1795" max="1797" width="20.125" style="259" customWidth="1"/>
    <col min="1798" max="1798" width="3.125" style="259" customWidth="1"/>
    <col min="1799" max="2047" width="9" style="259" customWidth="1"/>
    <col min="2048" max="2048" width="4.625" style="259" customWidth="1"/>
    <col min="2049" max="2049" width="24.25" style="259" customWidth="1"/>
    <col min="2050" max="2050" width="4" style="259" customWidth="1"/>
    <col min="2051" max="2053" width="20.125" style="259" customWidth="1"/>
    <col min="2054" max="2054" width="3.125" style="259" customWidth="1"/>
    <col min="2055" max="2303" width="9" style="259" customWidth="1"/>
    <col min="2304" max="2304" width="4.625" style="259" customWidth="1"/>
    <col min="2305" max="2305" width="24.25" style="259" customWidth="1"/>
    <col min="2306" max="2306" width="4" style="259" customWidth="1"/>
    <col min="2307" max="2309" width="20.125" style="259" customWidth="1"/>
    <col min="2310" max="2310" width="3.125" style="259" customWidth="1"/>
    <col min="2311" max="2559" width="9" style="259" customWidth="1"/>
    <col min="2560" max="2560" width="4.625" style="259" customWidth="1"/>
    <col min="2561" max="2561" width="24.25" style="259" customWidth="1"/>
    <col min="2562" max="2562" width="4" style="259" customWidth="1"/>
    <col min="2563" max="2565" width="20.125" style="259" customWidth="1"/>
    <col min="2566" max="2566" width="3.125" style="259" customWidth="1"/>
    <col min="2567" max="2815" width="9" style="259" customWidth="1"/>
    <col min="2816" max="2816" width="4.625" style="259" customWidth="1"/>
    <col min="2817" max="2817" width="24.25" style="259" customWidth="1"/>
    <col min="2818" max="2818" width="4" style="259" customWidth="1"/>
    <col min="2819" max="2821" width="20.125" style="259" customWidth="1"/>
    <col min="2822" max="2822" width="3.125" style="259" customWidth="1"/>
    <col min="2823" max="3071" width="9" style="259" customWidth="1"/>
    <col min="3072" max="3072" width="4.625" style="259" customWidth="1"/>
    <col min="3073" max="3073" width="24.25" style="259" customWidth="1"/>
    <col min="3074" max="3074" width="4" style="259" customWidth="1"/>
    <col min="3075" max="3077" width="20.125" style="259" customWidth="1"/>
    <col min="3078" max="3078" width="3.125" style="259" customWidth="1"/>
    <col min="3079" max="3327" width="9" style="259" customWidth="1"/>
    <col min="3328" max="3328" width="4.625" style="259" customWidth="1"/>
    <col min="3329" max="3329" width="24.25" style="259" customWidth="1"/>
    <col min="3330" max="3330" width="4" style="259" customWidth="1"/>
    <col min="3331" max="3333" width="20.125" style="259" customWidth="1"/>
    <col min="3334" max="3334" width="3.125" style="259" customWidth="1"/>
    <col min="3335" max="3583" width="9" style="259" customWidth="1"/>
    <col min="3584" max="3584" width="4.625" style="259" customWidth="1"/>
    <col min="3585" max="3585" width="24.25" style="259" customWidth="1"/>
    <col min="3586" max="3586" width="4" style="259" customWidth="1"/>
    <col min="3587" max="3589" width="20.125" style="259" customWidth="1"/>
    <col min="3590" max="3590" width="3.125" style="259" customWidth="1"/>
    <col min="3591" max="3839" width="9" style="259" customWidth="1"/>
    <col min="3840" max="3840" width="4.625" style="259" customWidth="1"/>
    <col min="3841" max="3841" width="24.25" style="259" customWidth="1"/>
    <col min="3842" max="3842" width="4" style="259" customWidth="1"/>
    <col min="3843" max="3845" width="20.125" style="259" customWidth="1"/>
    <col min="3846" max="3846" width="3.125" style="259" customWidth="1"/>
    <col min="3847" max="4095" width="9" style="259" customWidth="1"/>
    <col min="4096" max="4096" width="4.625" style="259" customWidth="1"/>
    <col min="4097" max="4097" width="24.25" style="259" customWidth="1"/>
    <col min="4098" max="4098" width="4" style="259" customWidth="1"/>
    <col min="4099" max="4101" width="20.125" style="259" customWidth="1"/>
    <col min="4102" max="4102" width="3.125" style="259" customWidth="1"/>
    <col min="4103" max="4351" width="9" style="259" customWidth="1"/>
    <col min="4352" max="4352" width="4.625" style="259" customWidth="1"/>
    <col min="4353" max="4353" width="24.25" style="259" customWidth="1"/>
    <col min="4354" max="4354" width="4" style="259" customWidth="1"/>
    <col min="4355" max="4357" width="20.125" style="259" customWidth="1"/>
    <col min="4358" max="4358" width="3.125" style="259" customWidth="1"/>
    <col min="4359" max="4607" width="9" style="259" customWidth="1"/>
    <col min="4608" max="4608" width="4.625" style="259" customWidth="1"/>
    <col min="4609" max="4609" width="24.25" style="259" customWidth="1"/>
    <col min="4610" max="4610" width="4" style="259" customWidth="1"/>
    <col min="4611" max="4613" width="20.125" style="259" customWidth="1"/>
    <col min="4614" max="4614" width="3.125" style="259" customWidth="1"/>
    <col min="4615" max="4863" width="9" style="259" customWidth="1"/>
    <col min="4864" max="4864" width="4.625" style="259" customWidth="1"/>
    <col min="4865" max="4865" width="24.25" style="259" customWidth="1"/>
    <col min="4866" max="4866" width="4" style="259" customWidth="1"/>
    <col min="4867" max="4869" width="20.125" style="259" customWidth="1"/>
    <col min="4870" max="4870" width="3.125" style="259" customWidth="1"/>
    <col min="4871" max="5119" width="9" style="259" customWidth="1"/>
    <col min="5120" max="5120" width="4.625" style="259" customWidth="1"/>
    <col min="5121" max="5121" width="24.25" style="259" customWidth="1"/>
    <col min="5122" max="5122" width="4" style="259" customWidth="1"/>
    <col min="5123" max="5125" width="20.125" style="259" customWidth="1"/>
    <col min="5126" max="5126" width="3.125" style="259" customWidth="1"/>
    <col min="5127" max="5375" width="9" style="259" customWidth="1"/>
    <col min="5376" max="5376" width="4.625" style="259" customWidth="1"/>
    <col min="5377" max="5377" width="24.25" style="259" customWidth="1"/>
    <col min="5378" max="5378" width="4" style="259" customWidth="1"/>
    <col min="5379" max="5381" width="20.125" style="259" customWidth="1"/>
    <col min="5382" max="5382" width="3.125" style="259" customWidth="1"/>
    <col min="5383" max="5631" width="9" style="259" customWidth="1"/>
    <col min="5632" max="5632" width="4.625" style="259" customWidth="1"/>
    <col min="5633" max="5633" width="24.25" style="259" customWidth="1"/>
    <col min="5634" max="5634" width="4" style="259" customWidth="1"/>
    <col min="5635" max="5637" width="20.125" style="259" customWidth="1"/>
    <col min="5638" max="5638" width="3.125" style="259" customWidth="1"/>
    <col min="5639" max="5887" width="9" style="259" customWidth="1"/>
    <col min="5888" max="5888" width="4.625" style="259" customWidth="1"/>
    <col min="5889" max="5889" width="24.25" style="259" customWidth="1"/>
    <col min="5890" max="5890" width="4" style="259" customWidth="1"/>
    <col min="5891" max="5893" width="20.125" style="259" customWidth="1"/>
    <col min="5894" max="5894" width="3.125" style="259" customWidth="1"/>
    <col min="5895" max="6143" width="9" style="259" customWidth="1"/>
    <col min="6144" max="6144" width="4.625" style="259" customWidth="1"/>
    <col min="6145" max="6145" width="24.25" style="259" customWidth="1"/>
    <col min="6146" max="6146" width="4" style="259" customWidth="1"/>
    <col min="6147" max="6149" width="20.125" style="259" customWidth="1"/>
    <col min="6150" max="6150" width="3.125" style="259" customWidth="1"/>
    <col min="6151" max="6399" width="9" style="259" customWidth="1"/>
    <col min="6400" max="6400" width="4.625" style="259" customWidth="1"/>
    <col min="6401" max="6401" width="24.25" style="259" customWidth="1"/>
    <col min="6402" max="6402" width="4" style="259" customWidth="1"/>
    <col min="6403" max="6405" width="20.125" style="259" customWidth="1"/>
    <col min="6406" max="6406" width="3.125" style="259" customWidth="1"/>
    <col min="6407" max="6655" width="9" style="259" customWidth="1"/>
    <col min="6656" max="6656" width="4.625" style="259" customWidth="1"/>
    <col min="6657" max="6657" width="24.25" style="259" customWidth="1"/>
    <col min="6658" max="6658" width="4" style="259" customWidth="1"/>
    <col min="6659" max="6661" width="20.125" style="259" customWidth="1"/>
    <col min="6662" max="6662" width="3.125" style="259" customWidth="1"/>
    <col min="6663" max="6911" width="9" style="259" customWidth="1"/>
    <col min="6912" max="6912" width="4.625" style="259" customWidth="1"/>
    <col min="6913" max="6913" width="24.25" style="259" customWidth="1"/>
    <col min="6914" max="6914" width="4" style="259" customWidth="1"/>
    <col min="6915" max="6917" width="20.125" style="259" customWidth="1"/>
    <col min="6918" max="6918" width="3.125" style="259" customWidth="1"/>
    <col min="6919" max="7167" width="9" style="259" customWidth="1"/>
    <col min="7168" max="7168" width="4.625" style="259" customWidth="1"/>
    <col min="7169" max="7169" width="24.25" style="259" customWidth="1"/>
    <col min="7170" max="7170" width="4" style="259" customWidth="1"/>
    <col min="7171" max="7173" width="20.125" style="259" customWidth="1"/>
    <col min="7174" max="7174" width="3.125" style="259" customWidth="1"/>
    <col min="7175" max="7423" width="9" style="259" customWidth="1"/>
    <col min="7424" max="7424" width="4.625" style="259" customWidth="1"/>
    <col min="7425" max="7425" width="24.25" style="259" customWidth="1"/>
    <col min="7426" max="7426" width="4" style="259" customWidth="1"/>
    <col min="7427" max="7429" width="20.125" style="259" customWidth="1"/>
    <col min="7430" max="7430" width="3.125" style="259" customWidth="1"/>
    <col min="7431" max="7679" width="9" style="259" customWidth="1"/>
    <col min="7680" max="7680" width="4.625" style="259" customWidth="1"/>
    <col min="7681" max="7681" width="24.25" style="259" customWidth="1"/>
    <col min="7682" max="7682" width="4" style="259" customWidth="1"/>
    <col min="7683" max="7685" width="20.125" style="259" customWidth="1"/>
    <col min="7686" max="7686" width="3.125" style="259" customWidth="1"/>
    <col min="7687" max="7935" width="9" style="259" customWidth="1"/>
    <col min="7936" max="7936" width="4.625" style="259" customWidth="1"/>
    <col min="7937" max="7937" width="24.25" style="259" customWidth="1"/>
    <col min="7938" max="7938" width="4" style="259" customWidth="1"/>
    <col min="7939" max="7941" width="20.125" style="259" customWidth="1"/>
    <col min="7942" max="7942" width="3.125" style="259" customWidth="1"/>
    <col min="7943" max="8191" width="9" style="259" customWidth="1"/>
    <col min="8192" max="8192" width="4.625" style="259" customWidth="1"/>
    <col min="8193" max="8193" width="24.25" style="259" customWidth="1"/>
    <col min="8194" max="8194" width="4" style="259" customWidth="1"/>
    <col min="8195" max="8197" width="20.125" style="259" customWidth="1"/>
    <col min="8198" max="8198" width="3.125" style="259" customWidth="1"/>
    <col min="8199" max="8447" width="9" style="259" customWidth="1"/>
    <col min="8448" max="8448" width="4.625" style="259" customWidth="1"/>
    <col min="8449" max="8449" width="24.25" style="259" customWidth="1"/>
    <col min="8450" max="8450" width="4" style="259" customWidth="1"/>
    <col min="8451" max="8453" width="20.125" style="259" customWidth="1"/>
    <col min="8454" max="8454" width="3.125" style="259" customWidth="1"/>
    <col min="8455" max="8703" width="9" style="259" customWidth="1"/>
    <col min="8704" max="8704" width="4.625" style="259" customWidth="1"/>
    <col min="8705" max="8705" width="24.25" style="259" customWidth="1"/>
    <col min="8706" max="8706" width="4" style="259" customWidth="1"/>
    <col min="8707" max="8709" width="20.125" style="259" customWidth="1"/>
    <col min="8710" max="8710" width="3.125" style="259" customWidth="1"/>
    <col min="8711" max="8959" width="9" style="259" customWidth="1"/>
    <col min="8960" max="8960" width="4.625" style="259" customWidth="1"/>
    <col min="8961" max="8961" width="24.25" style="259" customWidth="1"/>
    <col min="8962" max="8962" width="4" style="259" customWidth="1"/>
    <col min="8963" max="8965" width="20.125" style="259" customWidth="1"/>
    <col min="8966" max="8966" width="3.125" style="259" customWidth="1"/>
    <col min="8967" max="9215" width="9" style="259" customWidth="1"/>
    <col min="9216" max="9216" width="4.625" style="259" customWidth="1"/>
    <col min="9217" max="9217" width="24.25" style="259" customWidth="1"/>
    <col min="9218" max="9218" width="4" style="259" customWidth="1"/>
    <col min="9219" max="9221" width="20.125" style="259" customWidth="1"/>
    <col min="9222" max="9222" width="3.125" style="259" customWidth="1"/>
    <col min="9223" max="9471" width="9" style="259" customWidth="1"/>
    <col min="9472" max="9472" width="4.625" style="259" customWidth="1"/>
    <col min="9473" max="9473" width="24.25" style="259" customWidth="1"/>
    <col min="9474" max="9474" width="4" style="259" customWidth="1"/>
    <col min="9475" max="9477" width="20.125" style="259" customWidth="1"/>
    <col min="9478" max="9478" width="3.125" style="259" customWidth="1"/>
    <col min="9479" max="9727" width="9" style="259" customWidth="1"/>
    <col min="9728" max="9728" width="4.625" style="259" customWidth="1"/>
    <col min="9729" max="9729" width="24.25" style="259" customWidth="1"/>
    <col min="9730" max="9730" width="4" style="259" customWidth="1"/>
    <col min="9731" max="9733" width="20.125" style="259" customWidth="1"/>
    <col min="9734" max="9734" width="3.125" style="259" customWidth="1"/>
    <col min="9735" max="9983" width="9" style="259" customWidth="1"/>
    <col min="9984" max="9984" width="4.625" style="259" customWidth="1"/>
    <col min="9985" max="9985" width="24.25" style="259" customWidth="1"/>
    <col min="9986" max="9986" width="4" style="259" customWidth="1"/>
    <col min="9987" max="9989" width="20.125" style="259" customWidth="1"/>
    <col min="9990" max="9990" width="3.125" style="259" customWidth="1"/>
    <col min="9991" max="10239" width="9" style="259" customWidth="1"/>
    <col min="10240" max="10240" width="4.625" style="259" customWidth="1"/>
    <col min="10241" max="10241" width="24.25" style="259" customWidth="1"/>
    <col min="10242" max="10242" width="4" style="259" customWidth="1"/>
    <col min="10243" max="10245" width="20.125" style="259" customWidth="1"/>
    <col min="10246" max="10246" width="3.125" style="259" customWidth="1"/>
    <col min="10247" max="10495" width="9" style="259" customWidth="1"/>
    <col min="10496" max="10496" width="4.625" style="259" customWidth="1"/>
    <col min="10497" max="10497" width="24.25" style="259" customWidth="1"/>
    <col min="10498" max="10498" width="4" style="259" customWidth="1"/>
    <col min="10499" max="10501" width="20.125" style="259" customWidth="1"/>
    <col min="10502" max="10502" width="3.125" style="259" customWidth="1"/>
    <col min="10503" max="10751" width="9" style="259" customWidth="1"/>
    <col min="10752" max="10752" width="4.625" style="259" customWidth="1"/>
    <col min="10753" max="10753" width="24.25" style="259" customWidth="1"/>
    <col min="10754" max="10754" width="4" style="259" customWidth="1"/>
    <col min="10755" max="10757" width="20.125" style="259" customWidth="1"/>
    <col min="10758" max="10758" width="3.125" style="259" customWidth="1"/>
    <col min="10759" max="11007" width="9" style="259" customWidth="1"/>
    <col min="11008" max="11008" width="4.625" style="259" customWidth="1"/>
    <col min="11009" max="11009" width="24.25" style="259" customWidth="1"/>
    <col min="11010" max="11010" width="4" style="259" customWidth="1"/>
    <col min="11011" max="11013" width="20.125" style="259" customWidth="1"/>
    <col min="11014" max="11014" width="3.125" style="259" customWidth="1"/>
    <col min="11015" max="11263" width="9" style="259" customWidth="1"/>
    <col min="11264" max="11264" width="4.625" style="259" customWidth="1"/>
    <col min="11265" max="11265" width="24.25" style="259" customWidth="1"/>
    <col min="11266" max="11266" width="4" style="259" customWidth="1"/>
    <col min="11267" max="11269" width="20.125" style="259" customWidth="1"/>
    <col min="11270" max="11270" width="3.125" style="259" customWidth="1"/>
    <col min="11271" max="11519" width="9" style="259" customWidth="1"/>
    <col min="11520" max="11520" width="4.625" style="259" customWidth="1"/>
    <col min="11521" max="11521" width="24.25" style="259" customWidth="1"/>
    <col min="11522" max="11522" width="4" style="259" customWidth="1"/>
    <col min="11523" max="11525" width="20.125" style="259" customWidth="1"/>
    <col min="11526" max="11526" width="3.125" style="259" customWidth="1"/>
    <col min="11527" max="11775" width="9" style="259" customWidth="1"/>
    <col min="11776" max="11776" width="4.625" style="259" customWidth="1"/>
    <col min="11777" max="11777" width="24.25" style="259" customWidth="1"/>
    <col min="11778" max="11778" width="4" style="259" customWidth="1"/>
    <col min="11779" max="11781" width="20.125" style="259" customWidth="1"/>
    <col min="11782" max="11782" width="3.125" style="259" customWidth="1"/>
    <col min="11783" max="12031" width="9" style="259" customWidth="1"/>
    <col min="12032" max="12032" width="4.625" style="259" customWidth="1"/>
    <col min="12033" max="12033" width="24.25" style="259" customWidth="1"/>
    <col min="12034" max="12034" width="4" style="259" customWidth="1"/>
    <col min="12035" max="12037" width="20.125" style="259" customWidth="1"/>
    <col min="12038" max="12038" width="3.125" style="259" customWidth="1"/>
    <col min="12039" max="12287" width="9" style="259" customWidth="1"/>
    <col min="12288" max="12288" width="4.625" style="259" customWidth="1"/>
    <col min="12289" max="12289" width="24.25" style="259" customWidth="1"/>
    <col min="12290" max="12290" width="4" style="259" customWidth="1"/>
    <col min="12291" max="12293" width="20.125" style="259" customWidth="1"/>
    <col min="12294" max="12294" width="3.125" style="259" customWidth="1"/>
    <col min="12295" max="12543" width="9" style="259" customWidth="1"/>
    <col min="12544" max="12544" width="4.625" style="259" customWidth="1"/>
    <col min="12545" max="12545" width="24.25" style="259" customWidth="1"/>
    <col min="12546" max="12546" width="4" style="259" customWidth="1"/>
    <col min="12547" max="12549" width="20.125" style="259" customWidth="1"/>
    <col min="12550" max="12550" width="3.125" style="259" customWidth="1"/>
    <col min="12551" max="12799" width="9" style="259" customWidth="1"/>
    <col min="12800" max="12800" width="4.625" style="259" customWidth="1"/>
    <col min="12801" max="12801" width="24.25" style="259" customWidth="1"/>
    <col min="12802" max="12802" width="4" style="259" customWidth="1"/>
    <col min="12803" max="12805" width="20.125" style="259" customWidth="1"/>
    <col min="12806" max="12806" width="3.125" style="259" customWidth="1"/>
    <col min="12807" max="13055" width="9" style="259" customWidth="1"/>
    <col min="13056" max="13056" width="4.625" style="259" customWidth="1"/>
    <col min="13057" max="13057" width="24.25" style="259" customWidth="1"/>
    <col min="13058" max="13058" width="4" style="259" customWidth="1"/>
    <col min="13059" max="13061" width="20.125" style="259" customWidth="1"/>
    <col min="13062" max="13062" width="3.125" style="259" customWidth="1"/>
    <col min="13063" max="13311" width="9" style="259" customWidth="1"/>
    <col min="13312" max="13312" width="4.625" style="259" customWidth="1"/>
    <col min="13313" max="13313" width="24.25" style="259" customWidth="1"/>
    <col min="13314" max="13314" width="4" style="259" customWidth="1"/>
    <col min="13315" max="13317" width="20.125" style="259" customWidth="1"/>
    <col min="13318" max="13318" width="3.125" style="259" customWidth="1"/>
    <col min="13319" max="13567" width="9" style="259" customWidth="1"/>
    <col min="13568" max="13568" width="4.625" style="259" customWidth="1"/>
    <col min="13569" max="13569" width="24.25" style="259" customWidth="1"/>
    <col min="13570" max="13570" width="4" style="259" customWidth="1"/>
    <col min="13571" max="13573" width="20.125" style="259" customWidth="1"/>
    <col min="13574" max="13574" width="3.125" style="259" customWidth="1"/>
    <col min="13575" max="13823" width="9" style="259" customWidth="1"/>
    <col min="13824" max="13824" width="4.625" style="259" customWidth="1"/>
    <col min="13825" max="13825" width="24.25" style="259" customWidth="1"/>
    <col min="13826" max="13826" width="4" style="259" customWidth="1"/>
    <col min="13827" max="13829" width="20.125" style="259" customWidth="1"/>
    <col min="13830" max="13830" width="3.125" style="259" customWidth="1"/>
    <col min="13831" max="14079" width="9" style="259" customWidth="1"/>
    <col min="14080" max="14080" width="4.625" style="259" customWidth="1"/>
    <col min="14081" max="14081" width="24.25" style="259" customWidth="1"/>
    <col min="14082" max="14082" width="4" style="259" customWidth="1"/>
    <col min="14083" max="14085" width="20.125" style="259" customWidth="1"/>
    <col min="14086" max="14086" width="3.125" style="259" customWidth="1"/>
    <col min="14087" max="14335" width="9" style="259" customWidth="1"/>
    <col min="14336" max="14336" width="4.625" style="259" customWidth="1"/>
    <col min="14337" max="14337" width="24.25" style="259" customWidth="1"/>
    <col min="14338" max="14338" width="4" style="259" customWidth="1"/>
    <col min="14339" max="14341" width="20.125" style="259" customWidth="1"/>
    <col min="14342" max="14342" width="3.125" style="259" customWidth="1"/>
    <col min="14343" max="14591" width="9" style="259" customWidth="1"/>
    <col min="14592" max="14592" width="4.625" style="259" customWidth="1"/>
    <col min="14593" max="14593" width="24.25" style="259" customWidth="1"/>
    <col min="14594" max="14594" width="4" style="259" customWidth="1"/>
    <col min="14595" max="14597" width="20.125" style="259" customWidth="1"/>
    <col min="14598" max="14598" width="3.125" style="259" customWidth="1"/>
    <col min="14599" max="14847" width="9" style="259" customWidth="1"/>
    <col min="14848" max="14848" width="4.625" style="259" customWidth="1"/>
    <col min="14849" max="14849" width="24.25" style="259" customWidth="1"/>
    <col min="14850" max="14850" width="4" style="259" customWidth="1"/>
    <col min="14851" max="14853" width="20.125" style="259" customWidth="1"/>
    <col min="14854" max="14854" width="3.125" style="259" customWidth="1"/>
    <col min="14855" max="15103" width="9" style="259" customWidth="1"/>
    <col min="15104" max="15104" width="4.625" style="259" customWidth="1"/>
    <col min="15105" max="15105" width="24.25" style="259" customWidth="1"/>
    <col min="15106" max="15106" width="4" style="259" customWidth="1"/>
    <col min="15107" max="15109" width="20.125" style="259" customWidth="1"/>
    <col min="15110" max="15110" width="3.125" style="259" customWidth="1"/>
    <col min="15111" max="15359" width="9" style="259" customWidth="1"/>
    <col min="15360" max="15360" width="4.625" style="259" customWidth="1"/>
    <col min="15361" max="15361" width="24.25" style="259" customWidth="1"/>
    <col min="15362" max="15362" width="4" style="259" customWidth="1"/>
    <col min="15363" max="15365" width="20.125" style="259" customWidth="1"/>
    <col min="15366" max="15366" width="3.125" style="259" customWidth="1"/>
    <col min="15367" max="15615" width="9" style="259" customWidth="1"/>
    <col min="15616" max="15616" width="4.625" style="259" customWidth="1"/>
    <col min="15617" max="15617" width="24.25" style="259" customWidth="1"/>
    <col min="15618" max="15618" width="4" style="259" customWidth="1"/>
    <col min="15619" max="15621" width="20.125" style="259" customWidth="1"/>
    <col min="15622" max="15622" width="3.125" style="259" customWidth="1"/>
    <col min="15623" max="15871" width="9" style="259" customWidth="1"/>
    <col min="15872" max="15872" width="4.625" style="259" customWidth="1"/>
    <col min="15873" max="15873" width="24.25" style="259" customWidth="1"/>
    <col min="15874" max="15874" width="4" style="259" customWidth="1"/>
    <col min="15875" max="15877" width="20.125" style="259" customWidth="1"/>
    <col min="15878" max="15878" width="3.125" style="259" customWidth="1"/>
    <col min="15879" max="16127" width="9" style="259" customWidth="1"/>
    <col min="16128" max="16128" width="4.625" style="259" customWidth="1"/>
    <col min="16129" max="16129" width="24.25" style="259" customWidth="1"/>
    <col min="16130" max="16130" width="4" style="259" customWidth="1"/>
    <col min="16131" max="16133" width="20.125" style="259" customWidth="1"/>
    <col min="16134" max="16134" width="3.125" style="259" customWidth="1"/>
    <col min="16135" max="16384" width="9" style="259" customWidth="1"/>
  </cols>
  <sheetData>
    <row r="1" spans="1:12" s="260" customFormat="1" ht="19.5" customHeight="1">
      <c r="B1" s="807" t="str">
        <f>HYPERLINK("#加算届出書一覧表!A1","目次へ戻る")</f>
        <v>目次へ戻る</v>
      </c>
    </row>
    <row r="2" spans="1:12" ht="20.100000000000001" customHeight="1">
      <c r="A2" s="758"/>
      <c r="B2" s="39" t="s">
        <v>1130</v>
      </c>
      <c r="C2" s="39"/>
      <c r="D2" s="39"/>
      <c r="E2" s="39"/>
      <c r="F2" s="39"/>
    </row>
    <row r="3" spans="1:12" ht="20.100000000000001" customHeight="1">
      <c r="A3" s="758"/>
      <c r="B3" s="39"/>
      <c r="C3" s="39"/>
      <c r="D3" s="39"/>
      <c r="E3" s="780" t="s">
        <v>1092</v>
      </c>
      <c r="F3" s="780"/>
    </row>
    <row r="4" spans="1:12" ht="20.100000000000001" customHeight="1">
      <c r="A4" s="758"/>
      <c r="B4" s="39"/>
      <c r="C4" s="39"/>
      <c r="D4" s="39"/>
      <c r="E4" s="39"/>
      <c r="F4" s="780"/>
    </row>
    <row r="5" spans="1:12" ht="20.100000000000001" customHeight="1">
      <c r="A5" s="707" t="s">
        <v>712</v>
      </c>
      <c r="B5" s="707"/>
      <c r="C5" s="707"/>
      <c r="D5" s="707"/>
      <c r="E5" s="707"/>
      <c r="F5" s="707"/>
    </row>
    <row r="6" spans="1:12" ht="20.100000000000001" customHeight="1">
      <c r="A6" s="759"/>
      <c r="B6" s="759"/>
      <c r="C6" s="759"/>
      <c r="D6" s="759"/>
      <c r="E6" s="759"/>
      <c r="F6" s="759"/>
    </row>
    <row r="7" spans="1:12" ht="30" customHeight="1">
      <c r="A7" s="759"/>
      <c r="B7" s="760" t="s">
        <v>588</v>
      </c>
      <c r="C7" s="808"/>
      <c r="D7" s="809"/>
      <c r="E7" s="809"/>
      <c r="F7" s="810"/>
    </row>
    <row r="8" spans="1:12" ht="30" customHeight="1">
      <c r="A8" s="39"/>
      <c r="B8" s="105" t="s">
        <v>521</v>
      </c>
      <c r="C8" s="119" t="s">
        <v>861</v>
      </c>
      <c r="D8" s="119"/>
      <c r="E8" s="119"/>
      <c r="F8" s="793"/>
    </row>
    <row r="9" spans="1:12" ht="10.5" customHeight="1">
      <c r="A9" s="39"/>
      <c r="B9" s="781" t="s">
        <v>1131</v>
      </c>
      <c r="C9" s="118"/>
      <c r="D9" s="118"/>
      <c r="E9" s="118"/>
      <c r="F9" s="121"/>
      <c r="K9" s="27"/>
      <c r="L9" s="27"/>
    </row>
    <row r="10" spans="1:12" ht="30" customHeight="1">
      <c r="A10" s="39"/>
      <c r="B10" s="782"/>
      <c r="C10" s="39"/>
      <c r="D10" s="29" t="s">
        <v>1132</v>
      </c>
      <c r="E10" s="29" t="s">
        <v>1133</v>
      </c>
      <c r="F10" s="93"/>
      <c r="K10" s="811"/>
      <c r="L10" s="780"/>
    </row>
    <row r="11" spans="1:12" ht="30" customHeight="1">
      <c r="A11" s="39"/>
      <c r="B11" s="782"/>
      <c r="C11" s="39"/>
      <c r="D11" s="791" t="s">
        <v>665</v>
      </c>
      <c r="E11" s="63" t="s">
        <v>500</v>
      </c>
      <c r="F11" s="93"/>
    </row>
    <row r="12" spans="1:12" ht="10.5" customHeight="1">
      <c r="A12" s="39"/>
      <c r="B12" s="783"/>
      <c r="C12" s="788"/>
      <c r="D12" s="788"/>
      <c r="E12" s="788"/>
      <c r="F12" s="122"/>
    </row>
    <row r="13" spans="1:12" ht="9.75" customHeight="1">
      <c r="A13" s="39"/>
      <c r="B13" s="39"/>
      <c r="C13" s="39"/>
      <c r="D13" s="39"/>
      <c r="E13" s="39"/>
      <c r="F13" s="39"/>
    </row>
    <row r="14" spans="1:12" s="195" customFormat="1" ht="48.75" customHeight="1">
      <c r="A14" s="39"/>
      <c r="B14" s="48" t="s">
        <v>796</v>
      </c>
      <c r="C14" s="48"/>
      <c r="D14" s="48"/>
      <c r="E14" s="48"/>
      <c r="F14" s="48"/>
    </row>
    <row r="15" spans="1:12" s="195" customFormat="1" ht="19.5" customHeight="1"/>
  </sheetData>
  <customSheetViews>
    <customSheetView guid="{0E755BD3-6999-CD45-9159-A46609466F2A}" scale="110" printArea="1" view="pageBreakPreview">
      <selection activeCell="H8" sqref="H8"/>
      <pageMargins left="0.55118110236220474" right="0.70866141732283472" top="0.98425196850393704" bottom="0.98425196850393704" header="0.51181102362204722" footer="0.51181102362204722"/>
      <printOptions horizontalCentered="1"/>
      <pageSetup paperSize="9" scale="80" horizontalDpi="300" verticalDpi="300" r:id="rId1"/>
      <headerFooter alignWithMargins="0"/>
    </customSheetView>
  </customSheetViews>
  <mergeCells count="5">
    <mergeCell ref="A5:F5"/>
    <mergeCell ref="C7:F7"/>
    <mergeCell ref="C8:F8"/>
    <mergeCell ref="B14:F14"/>
    <mergeCell ref="B9:B12"/>
  </mergeCells>
  <phoneticPr fontId="19"/>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dimension ref="A1:F12"/>
  <sheetViews>
    <sheetView view="pageBreakPreview" zoomScale="85" zoomScaleSheetLayoutView="85" workbookViewId="0">
      <selection activeCell="H8" sqref="H8"/>
    </sheetView>
  </sheetViews>
  <sheetFormatPr defaultRowHeight="13.2"/>
  <cols>
    <col min="1" max="1" width="19.125" style="488" customWidth="1"/>
    <col min="2" max="2" width="15.625" style="488" customWidth="1"/>
    <col min="3" max="3" width="15.25" style="488" customWidth="1"/>
    <col min="4" max="4" width="17.5" style="488" customWidth="1"/>
    <col min="5" max="5" width="15.125" style="488" customWidth="1"/>
    <col min="6" max="6" width="15.25" style="488" customWidth="1"/>
    <col min="7" max="7" width="3.75" style="488" customWidth="1"/>
    <col min="8" max="8" width="2.5" style="488" customWidth="1"/>
    <col min="9" max="255" width="9" style="488" customWidth="1"/>
    <col min="256" max="256" width="1.125" style="488" customWidth="1"/>
    <col min="257" max="258" width="15.625" style="488" customWidth="1"/>
    <col min="259" max="259" width="15.25" style="488" customWidth="1"/>
    <col min="260" max="260" width="17.5" style="488" customWidth="1"/>
    <col min="261" max="261" width="15.125" style="488" customWidth="1"/>
    <col min="262" max="262" width="15.25" style="488" customWidth="1"/>
    <col min="263" max="263" width="3.75" style="488" customWidth="1"/>
    <col min="264" max="264" width="2.5" style="488" customWidth="1"/>
    <col min="265" max="511" width="9" style="488" customWidth="1"/>
    <col min="512" max="512" width="1.125" style="488" customWidth="1"/>
    <col min="513" max="514" width="15.625" style="488" customWidth="1"/>
    <col min="515" max="515" width="15.25" style="488" customWidth="1"/>
    <col min="516" max="516" width="17.5" style="488" customWidth="1"/>
    <col min="517" max="517" width="15.125" style="488" customWidth="1"/>
    <col min="518" max="518" width="15.25" style="488" customWidth="1"/>
    <col min="519" max="519" width="3.75" style="488" customWidth="1"/>
    <col min="520" max="520" width="2.5" style="488" customWidth="1"/>
    <col min="521" max="767" width="9" style="488" customWidth="1"/>
    <col min="768" max="768" width="1.125" style="488" customWidth="1"/>
    <col min="769" max="770" width="15.625" style="488" customWidth="1"/>
    <col min="771" max="771" width="15.25" style="488" customWidth="1"/>
    <col min="772" max="772" width="17.5" style="488" customWidth="1"/>
    <col min="773" max="773" width="15.125" style="488" customWidth="1"/>
    <col min="774" max="774" width="15.25" style="488" customWidth="1"/>
    <col min="775" max="775" width="3.75" style="488" customWidth="1"/>
    <col min="776" max="776" width="2.5" style="488" customWidth="1"/>
    <col min="777" max="1023" width="9" style="488" customWidth="1"/>
    <col min="1024" max="1024" width="1.125" style="488" customWidth="1"/>
    <col min="1025" max="1026" width="15.625" style="488" customWidth="1"/>
    <col min="1027" max="1027" width="15.25" style="488" customWidth="1"/>
    <col min="1028" max="1028" width="17.5" style="488" customWidth="1"/>
    <col min="1029" max="1029" width="15.125" style="488" customWidth="1"/>
    <col min="1030" max="1030" width="15.25" style="488" customWidth="1"/>
    <col min="1031" max="1031" width="3.75" style="488" customWidth="1"/>
    <col min="1032" max="1032" width="2.5" style="488" customWidth="1"/>
    <col min="1033" max="1279" width="9" style="488" customWidth="1"/>
    <col min="1280" max="1280" width="1.125" style="488" customWidth="1"/>
    <col min="1281" max="1282" width="15.625" style="488" customWidth="1"/>
    <col min="1283" max="1283" width="15.25" style="488" customWidth="1"/>
    <col min="1284" max="1284" width="17.5" style="488" customWidth="1"/>
    <col min="1285" max="1285" width="15.125" style="488" customWidth="1"/>
    <col min="1286" max="1286" width="15.25" style="488" customWidth="1"/>
    <col min="1287" max="1287" width="3.75" style="488" customWidth="1"/>
    <col min="1288" max="1288" width="2.5" style="488" customWidth="1"/>
    <col min="1289" max="1535" width="9" style="488" customWidth="1"/>
    <col min="1536" max="1536" width="1.125" style="488" customWidth="1"/>
    <col min="1537" max="1538" width="15.625" style="488" customWidth="1"/>
    <col min="1539" max="1539" width="15.25" style="488" customWidth="1"/>
    <col min="1540" max="1540" width="17.5" style="488" customWidth="1"/>
    <col min="1541" max="1541" width="15.125" style="488" customWidth="1"/>
    <col min="1542" max="1542" width="15.25" style="488" customWidth="1"/>
    <col min="1543" max="1543" width="3.75" style="488" customWidth="1"/>
    <col min="1544" max="1544" width="2.5" style="488" customWidth="1"/>
    <col min="1545" max="1791" width="9" style="488" customWidth="1"/>
    <col min="1792" max="1792" width="1.125" style="488" customWidth="1"/>
    <col min="1793" max="1794" width="15.625" style="488" customWidth="1"/>
    <col min="1795" max="1795" width="15.25" style="488" customWidth="1"/>
    <col min="1796" max="1796" width="17.5" style="488" customWidth="1"/>
    <col min="1797" max="1797" width="15.125" style="488" customWidth="1"/>
    <col min="1798" max="1798" width="15.25" style="488" customWidth="1"/>
    <col min="1799" max="1799" width="3.75" style="488" customWidth="1"/>
    <col min="1800" max="1800" width="2.5" style="488" customWidth="1"/>
    <col min="1801" max="2047" width="9" style="488" customWidth="1"/>
    <col min="2048" max="2048" width="1.125" style="488" customWidth="1"/>
    <col min="2049" max="2050" width="15.625" style="488" customWidth="1"/>
    <col min="2051" max="2051" width="15.25" style="488" customWidth="1"/>
    <col min="2052" max="2052" width="17.5" style="488" customWidth="1"/>
    <col min="2053" max="2053" width="15.125" style="488" customWidth="1"/>
    <col min="2054" max="2054" width="15.25" style="488" customWidth="1"/>
    <col min="2055" max="2055" width="3.75" style="488" customWidth="1"/>
    <col min="2056" max="2056" width="2.5" style="488" customWidth="1"/>
    <col min="2057" max="2303" width="9" style="488" customWidth="1"/>
    <col min="2304" max="2304" width="1.125" style="488" customWidth="1"/>
    <col min="2305" max="2306" width="15.625" style="488" customWidth="1"/>
    <col min="2307" max="2307" width="15.25" style="488" customWidth="1"/>
    <col min="2308" max="2308" width="17.5" style="488" customWidth="1"/>
    <col min="2309" max="2309" width="15.125" style="488" customWidth="1"/>
    <col min="2310" max="2310" width="15.25" style="488" customWidth="1"/>
    <col min="2311" max="2311" width="3.75" style="488" customWidth="1"/>
    <col min="2312" max="2312" width="2.5" style="488" customWidth="1"/>
    <col min="2313" max="2559" width="9" style="488" customWidth="1"/>
    <col min="2560" max="2560" width="1.125" style="488" customWidth="1"/>
    <col min="2561" max="2562" width="15.625" style="488" customWidth="1"/>
    <col min="2563" max="2563" width="15.25" style="488" customWidth="1"/>
    <col min="2564" max="2564" width="17.5" style="488" customWidth="1"/>
    <col min="2565" max="2565" width="15.125" style="488" customWidth="1"/>
    <col min="2566" max="2566" width="15.25" style="488" customWidth="1"/>
    <col min="2567" max="2567" width="3.75" style="488" customWidth="1"/>
    <col min="2568" max="2568" width="2.5" style="488" customWidth="1"/>
    <col min="2569" max="2815" width="9" style="488" customWidth="1"/>
    <col min="2816" max="2816" width="1.125" style="488" customWidth="1"/>
    <col min="2817" max="2818" width="15.625" style="488" customWidth="1"/>
    <col min="2819" max="2819" width="15.25" style="488" customWidth="1"/>
    <col min="2820" max="2820" width="17.5" style="488" customWidth="1"/>
    <col min="2821" max="2821" width="15.125" style="488" customWidth="1"/>
    <col min="2822" max="2822" width="15.25" style="488" customWidth="1"/>
    <col min="2823" max="2823" width="3.75" style="488" customWidth="1"/>
    <col min="2824" max="2824" width="2.5" style="488" customWidth="1"/>
    <col min="2825" max="3071" width="9" style="488" customWidth="1"/>
    <col min="3072" max="3072" width="1.125" style="488" customWidth="1"/>
    <col min="3073" max="3074" width="15.625" style="488" customWidth="1"/>
    <col min="3075" max="3075" width="15.25" style="488" customWidth="1"/>
    <col min="3076" max="3076" width="17.5" style="488" customWidth="1"/>
    <col min="3077" max="3077" width="15.125" style="488" customWidth="1"/>
    <col min="3078" max="3078" width="15.25" style="488" customWidth="1"/>
    <col min="3079" max="3079" width="3.75" style="488" customWidth="1"/>
    <col min="3080" max="3080" width="2.5" style="488" customWidth="1"/>
    <col min="3081" max="3327" width="9" style="488" customWidth="1"/>
    <col min="3328" max="3328" width="1.125" style="488" customWidth="1"/>
    <col min="3329" max="3330" width="15.625" style="488" customWidth="1"/>
    <col min="3331" max="3331" width="15.25" style="488" customWidth="1"/>
    <col min="3332" max="3332" width="17.5" style="488" customWidth="1"/>
    <col min="3333" max="3333" width="15.125" style="488" customWidth="1"/>
    <col min="3334" max="3334" width="15.25" style="488" customWidth="1"/>
    <col min="3335" max="3335" width="3.75" style="488" customWidth="1"/>
    <col min="3336" max="3336" width="2.5" style="488" customWidth="1"/>
    <col min="3337" max="3583" width="9" style="488" customWidth="1"/>
    <col min="3584" max="3584" width="1.125" style="488" customWidth="1"/>
    <col min="3585" max="3586" width="15.625" style="488" customWidth="1"/>
    <col min="3587" max="3587" width="15.25" style="488" customWidth="1"/>
    <col min="3588" max="3588" width="17.5" style="488" customWidth="1"/>
    <col min="3589" max="3589" width="15.125" style="488" customWidth="1"/>
    <col min="3590" max="3590" width="15.25" style="488" customWidth="1"/>
    <col min="3591" max="3591" width="3.75" style="488" customWidth="1"/>
    <col min="3592" max="3592" width="2.5" style="488" customWidth="1"/>
    <col min="3593" max="3839" width="9" style="488" customWidth="1"/>
    <col min="3840" max="3840" width="1.125" style="488" customWidth="1"/>
    <col min="3841" max="3842" width="15.625" style="488" customWidth="1"/>
    <col min="3843" max="3843" width="15.25" style="488" customWidth="1"/>
    <col min="3844" max="3844" width="17.5" style="488" customWidth="1"/>
    <col min="3845" max="3845" width="15.125" style="488" customWidth="1"/>
    <col min="3846" max="3846" width="15.25" style="488" customWidth="1"/>
    <col min="3847" max="3847" width="3.75" style="488" customWidth="1"/>
    <col min="3848" max="3848" width="2.5" style="488" customWidth="1"/>
    <col min="3849" max="4095" width="9" style="488" customWidth="1"/>
    <col min="4096" max="4096" width="1.125" style="488" customWidth="1"/>
    <col min="4097" max="4098" width="15.625" style="488" customWidth="1"/>
    <col min="4099" max="4099" width="15.25" style="488" customWidth="1"/>
    <col min="4100" max="4100" width="17.5" style="488" customWidth="1"/>
    <col min="4101" max="4101" width="15.125" style="488" customWidth="1"/>
    <col min="4102" max="4102" width="15.25" style="488" customWidth="1"/>
    <col min="4103" max="4103" width="3.75" style="488" customWidth="1"/>
    <col min="4104" max="4104" width="2.5" style="488" customWidth="1"/>
    <col min="4105" max="4351" width="9" style="488" customWidth="1"/>
    <col min="4352" max="4352" width="1.125" style="488" customWidth="1"/>
    <col min="4353" max="4354" width="15.625" style="488" customWidth="1"/>
    <col min="4355" max="4355" width="15.25" style="488" customWidth="1"/>
    <col min="4356" max="4356" width="17.5" style="488" customWidth="1"/>
    <col min="4357" max="4357" width="15.125" style="488" customWidth="1"/>
    <col min="4358" max="4358" width="15.25" style="488" customWidth="1"/>
    <col min="4359" max="4359" width="3.75" style="488" customWidth="1"/>
    <col min="4360" max="4360" width="2.5" style="488" customWidth="1"/>
    <col min="4361" max="4607" width="9" style="488" customWidth="1"/>
    <col min="4608" max="4608" width="1.125" style="488" customWidth="1"/>
    <col min="4609" max="4610" width="15.625" style="488" customWidth="1"/>
    <col min="4611" max="4611" width="15.25" style="488" customWidth="1"/>
    <col min="4612" max="4612" width="17.5" style="488" customWidth="1"/>
    <col min="4613" max="4613" width="15.125" style="488" customWidth="1"/>
    <col min="4614" max="4614" width="15.25" style="488" customWidth="1"/>
    <col min="4615" max="4615" width="3.75" style="488" customWidth="1"/>
    <col min="4616" max="4616" width="2.5" style="488" customWidth="1"/>
    <col min="4617" max="4863" width="9" style="488" customWidth="1"/>
    <col min="4864" max="4864" width="1.125" style="488" customWidth="1"/>
    <col min="4865" max="4866" width="15.625" style="488" customWidth="1"/>
    <col min="4867" max="4867" width="15.25" style="488" customWidth="1"/>
    <col min="4868" max="4868" width="17.5" style="488" customWidth="1"/>
    <col min="4869" max="4869" width="15.125" style="488" customWidth="1"/>
    <col min="4870" max="4870" width="15.25" style="488" customWidth="1"/>
    <col min="4871" max="4871" width="3.75" style="488" customWidth="1"/>
    <col min="4872" max="4872" width="2.5" style="488" customWidth="1"/>
    <col min="4873" max="5119" width="9" style="488" customWidth="1"/>
    <col min="5120" max="5120" width="1.125" style="488" customWidth="1"/>
    <col min="5121" max="5122" width="15.625" style="488" customWidth="1"/>
    <col min="5123" max="5123" width="15.25" style="488" customWidth="1"/>
    <col min="5124" max="5124" width="17.5" style="488" customWidth="1"/>
    <col min="5125" max="5125" width="15.125" style="488" customWidth="1"/>
    <col min="5126" max="5126" width="15.25" style="488" customWidth="1"/>
    <col min="5127" max="5127" width="3.75" style="488" customWidth="1"/>
    <col min="5128" max="5128" width="2.5" style="488" customWidth="1"/>
    <col min="5129" max="5375" width="9" style="488" customWidth="1"/>
    <col min="5376" max="5376" width="1.125" style="488" customWidth="1"/>
    <col min="5377" max="5378" width="15.625" style="488" customWidth="1"/>
    <col min="5379" max="5379" width="15.25" style="488" customWidth="1"/>
    <col min="5380" max="5380" width="17.5" style="488" customWidth="1"/>
    <col min="5381" max="5381" width="15.125" style="488" customWidth="1"/>
    <col min="5382" max="5382" width="15.25" style="488" customWidth="1"/>
    <col min="5383" max="5383" width="3.75" style="488" customWidth="1"/>
    <col min="5384" max="5384" width="2.5" style="488" customWidth="1"/>
    <col min="5385" max="5631" width="9" style="488" customWidth="1"/>
    <col min="5632" max="5632" width="1.125" style="488" customWidth="1"/>
    <col min="5633" max="5634" width="15.625" style="488" customWidth="1"/>
    <col min="5635" max="5635" width="15.25" style="488" customWidth="1"/>
    <col min="5636" max="5636" width="17.5" style="488" customWidth="1"/>
    <col min="5637" max="5637" width="15.125" style="488" customWidth="1"/>
    <col min="5638" max="5638" width="15.25" style="488" customWidth="1"/>
    <col min="5639" max="5639" width="3.75" style="488" customWidth="1"/>
    <col min="5640" max="5640" width="2.5" style="488" customWidth="1"/>
    <col min="5641" max="5887" width="9" style="488" customWidth="1"/>
    <col min="5888" max="5888" width="1.125" style="488" customWidth="1"/>
    <col min="5889" max="5890" width="15.625" style="488" customWidth="1"/>
    <col min="5891" max="5891" width="15.25" style="488" customWidth="1"/>
    <col min="5892" max="5892" width="17.5" style="488" customWidth="1"/>
    <col min="5893" max="5893" width="15.125" style="488" customWidth="1"/>
    <col min="5894" max="5894" width="15.25" style="488" customWidth="1"/>
    <col min="5895" max="5895" width="3.75" style="488" customWidth="1"/>
    <col min="5896" max="5896" width="2.5" style="488" customWidth="1"/>
    <col min="5897" max="6143" width="9" style="488" customWidth="1"/>
    <col min="6144" max="6144" width="1.125" style="488" customWidth="1"/>
    <col min="6145" max="6146" width="15.625" style="488" customWidth="1"/>
    <col min="6147" max="6147" width="15.25" style="488" customWidth="1"/>
    <col min="6148" max="6148" width="17.5" style="488" customWidth="1"/>
    <col min="6149" max="6149" width="15.125" style="488" customWidth="1"/>
    <col min="6150" max="6150" width="15.25" style="488" customWidth="1"/>
    <col min="6151" max="6151" width="3.75" style="488" customWidth="1"/>
    <col min="6152" max="6152" width="2.5" style="488" customWidth="1"/>
    <col min="6153" max="6399" width="9" style="488" customWidth="1"/>
    <col min="6400" max="6400" width="1.125" style="488" customWidth="1"/>
    <col min="6401" max="6402" width="15.625" style="488" customWidth="1"/>
    <col min="6403" max="6403" width="15.25" style="488" customWidth="1"/>
    <col min="6404" max="6404" width="17.5" style="488" customWidth="1"/>
    <col min="6405" max="6405" width="15.125" style="488" customWidth="1"/>
    <col min="6406" max="6406" width="15.25" style="488" customWidth="1"/>
    <col min="6407" max="6407" width="3.75" style="488" customWidth="1"/>
    <col min="6408" max="6408" width="2.5" style="488" customWidth="1"/>
    <col min="6409" max="6655" width="9" style="488" customWidth="1"/>
    <col min="6656" max="6656" width="1.125" style="488" customWidth="1"/>
    <col min="6657" max="6658" width="15.625" style="488" customWidth="1"/>
    <col min="6659" max="6659" width="15.25" style="488" customWidth="1"/>
    <col min="6660" max="6660" width="17.5" style="488" customWidth="1"/>
    <col min="6661" max="6661" width="15.125" style="488" customWidth="1"/>
    <col min="6662" max="6662" width="15.25" style="488" customWidth="1"/>
    <col min="6663" max="6663" width="3.75" style="488" customWidth="1"/>
    <col min="6664" max="6664" width="2.5" style="488" customWidth="1"/>
    <col min="6665" max="6911" width="9" style="488" customWidth="1"/>
    <col min="6912" max="6912" width="1.125" style="488" customWidth="1"/>
    <col min="6913" max="6914" width="15.625" style="488" customWidth="1"/>
    <col min="6915" max="6915" width="15.25" style="488" customWidth="1"/>
    <col min="6916" max="6916" width="17.5" style="488" customWidth="1"/>
    <col min="6917" max="6917" width="15.125" style="488" customWidth="1"/>
    <col min="6918" max="6918" width="15.25" style="488" customWidth="1"/>
    <col min="6919" max="6919" width="3.75" style="488" customWidth="1"/>
    <col min="6920" max="6920" width="2.5" style="488" customWidth="1"/>
    <col min="6921" max="7167" width="9" style="488" customWidth="1"/>
    <col min="7168" max="7168" width="1.125" style="488" customWidth="1"/>
    <col min="7169" max="7170" width="15.625" style="488" customWidth="1"/>
    <col min="7171" max="7171" width="15.25" style="488" customWidth="1"/>
    <col min="7172" max="7172" width="17.5" style="488" customWidth="1"/>
    <col min="7173" max="7173" width="15.125" style="488" customWidth="1"/>
    <col min="7174" max="7174" width="15.25" style="488" customWidth="1"/>
    <col min="7175" max="7175" width="3.75" style="488" customWidth="1"/>
    <col min="7176" max="7176" width="2.5" style="488" customWidth="1"/>
    <col min="7177" max="7423" width="9" style="488" customWidth="1"/>
    <col min="7424" max="7424" width="1.125" style="488" customWidth="1"/>
    <col min="7425" max="7426" width="15.625" style="488" customWidth="1"/>
    <col min="7427" max="7427" width="15.25" style="488" customWidth="1"/>
    <col min="7428" max="7428" width="17.5" style="488" customWidth="1"/>
    <col min="7429" max="7429" width="15.125" style="488" customWidth="1"/>
    <col min="7430" max="7430" width="15.25" style="488" customWidth="1"/>
    <col min="7431" max="7431" width="3.75" style="488" customWidth="1"/>
    <col min="7432" max="7432" width="2.5" style="488" customWidth="1"/>
    <col min="7433" max="7679" width="9" style="488" customWidth="1"/>
    <col min="7680" max="7680" width="1.125" style="488" customWidth="1"/>
    <col min="7681" max="7682" width="15.625" style="488" customWidth="1"/>
    <col min="7683" max="7683" width="15.25" style="488" customWidth="1"/>
    <col min="7684" max="7684" width="17.5" style="488" customWidth="1"/>
    <col min="7685" max="7685" width="15.125" style="488" customWidth="1"/>
    <col min="7686" max="7686" width="15.25" style="488" customWidth="1"/>
    <col min="7687" max="7687" width="3.75" style="488" customWidth="1"/>
    <col min="7688" max="7688" width="2.5" style="488" customWidth="1"/>
    <col min="7689" max="7935" width="9" style="488" customWidth="1"/>
    <col min="7936" max="7936" width="1.125" style="488" customWidth="1"/>
    <col min="7937" max="7938" width="15.625" style="488" customWidth="1"/>
    <col min="7939" max="7939" width="15.25" style="488" customWidth="1"/>
    <col min="7940" max="7940" width="17.5" style="488" customWidth="1"/>
    <col min="7941" max="7941" width="15.125" style="488" customWidth="1"/>
    <col min="7942" max="7942" width="15.25" style="488" customWidth="1"/>
    <col min="7943" max="7943" width="3.75" style="488" customWidth="1"/>
    <col min="7944" max="7944" width="2.5" style="488" customWidth="1"/>
    <col min="7945" max="8191" width="9" style="488" customWidth="1"/>
    <col min="8192" max="8192" width="1.125" style="488" customWidth="1"/>
    <col min="8193" max="8194" width="15.625" style="488" customWidth="1"/>
    <col min="8195" max="8195" width="15.25" style="488" customWidth="1"/>
    <col min="8196" max="8196" width="17.5" style="488" customWidth="1"/>
    <col min="8197" max="8197" width="15.125" style="488" customWidth="1"/>
    <col min="8198" max="8198" width="15.25" style="488" customWidth="1"/>
    <col min="8199" max="8199" width="3.75" style="488" customWidth="1"/>
    <col min="8200" max="8200" width="2.5" style="488" customWidth="1"/>
    <col min="8201" max="8447" width="9" style="488" customWidth="1"/>
    <col min="8448" max="8448" width="1.125" style="488" customWidth="1"/>
    <col min="8449" max="8450" width="15.625" style="488" customWidth="1"/>
    <col min="8451" max="8451" width="15.25" style="488" customWidth="1"/>
    <col min="8452" max="8452" width="17.5" style="488" customWidth="1"/>
    <col min="8453" max="8453" width="15.125" style="488" customWidth="1"/>
    <col min="8454" max="8454" width="15.25" style="488" customWidth="1"/>
    <col min="8455" max="8455" width="3.75" style="488" customWidth="1"/>
    <col min="8456" max="8456" width="2.5" style="488" customWidth="1"/>
    <col min="8457" max="8703" width="9" style="488" customWidth="1"/>
    <col min="8704" max="8704" width="1.125" style="488" customWidth="1"/>
    <col min="8705" max="8706" width="15.625" style="488" customWidth="1"/>
    <col min="8707" max="8707" width="15.25" style="488" customWidth="1"/>
    <col min="8708" max="8708" width="17.5" style="488" customWidth="1"/>
    <col min="8709" max="8709" width="15.125" style="488" customWidth="1"/>
    <col min="8710" max="8710" width="15.25" style="488" customWidth="1"/>
    <col min="8711" max="8711" width="3.75" style="488" customWidth="1"/>
    <col min="8712" max="8712" width="2.5" style="488" customWidth="1"/>
    <col min="8713" max="8959" width="9" style="488" customWidth="1"/>
    <col min="8960" max="8960" width="1.125" style="488" customWidth="1"/>
    <col min="8961" max="8962" width="15.625" style="488" customWidth="1"/>
    <col min="8963" max="8963" width="15.25" style="488" customWidth="1"/>
    <col min="8964" max="8964" width="17.5" style="488" customWidth="1"/>
    <col min="8965" max="8965" width="15.125" style="488" customWidth="1"/>
    <col min="8966" max="8966" width="15.25" style="488" customWidth="1"/>
    <col min="8967" max="8967" width="3.75" style="488" customWidth="1"/>
    <col min="8968" max="8968" width="2.5" style="488" customWidth="1"/>
    <col min="8969" max="9215" width="9" style="488" customWidth="1"/>
    <col min="9216" max="9216" width="1.125" style="488" customWidth="1"/>
    <col min="9217" max="9218" width="15.625" style="488" customWidth="1"/>
    <col min="9219" max="9219" width="15.25" style="488" customWidth="1"/>
    <col min="9220" max="9220" width="17.5" style="488" customWidth="1"/>
    <col min="9221" max="9221" width="15.125" style="488" customWidth="1"/>
    <col min="9222" max="9222" width="15.25" style="488" customWidth="1"/>
    <col min="9223" max="9223" width="3.75" style="488" customWidth="1"/>
    <col min="9224" max="9224" width="2.5" style="488" customWidth="1"/>
    <col min="9225" max="9471" width="9" style="488" customWidth="1"/>
    <col min="9472" max="9472" width="1.125" style="488" customWidth="1"/>
    <col min="9473" max="9474" width="15.625" style="488" customWidth="1"/>
    <col min="9475" max="9475" width="15.25" style="488" customWidth="1"/>
    <col min="9476" max="9476" width="17.5" style="488" customWidth="1"/>
    <col min="9477" max="9477" width="15.125" style="488" customWidth="1"/>
    <col min="9478" max="9478" width="15.25" style="488" customWidth="1"/>
    <col min="9479" max="9479" width="3.75" style="488" customWidth="1"/>
    <col min="9480" max="9480" width="2.5" style="488" customWidth="1"/>
    <col min="9481" max="9727" width="9" style="488" customWidth="1"/>
    <col min="9728" max="9728" width="1.125" style="488" customWidth="1"/>
    <col min="9729" max="9730" width="15.625" style="488" customWidth="1"/>
    <col min="9731" max="9731" width="15.25" style="488" customWidth="1"/>
    <col min="9732" max="9732" width="17.5" style="488" customWidth="1"/>
    <col min="9733" max="9733" width="15.125" style="488" customWidth="1"/>
    <col min="9734" max="9734" width="15.25" style="488" customWidth="1"/>
    <col min="9735" max="9735" width="3.75" style="488" customWidth="1"/>
    <col min="9736" max="9736" width="2.5" style="488" customWidth="1"/>
    <col min="9737" max="9983" width="9" style="488" customWidth="1"/>
    <col min="9984" max="9984" width="1.125" style="488" customWidth="1"/>
    <col min="9985" max="9986" width="15.625" style="488" customWidth="1"/>
    <col min="9987" max="9987" width="15.25" style="488" customWidth="1"/>
    <col min="9988" max="9988" width="17.5" style="488" customWidth="1"/>
    <col min="9989" max="9989" width="15.125" style="488" customWidth="1"/>
    <col min="9990" max="9990" width="15.25" style="488" customWidth="1"/>
    <col min="9991" max="9991" width="3.75" style="488" customWidth="1"/>
    <col min="9992" max="9992" width="2.5" style="488" customWidth="1"/>
    <col min="9993" max="10239" width="9" style="488" customWidth="1"/>
    <col min="10240" max="10240" width="1.125" style="488" customWidth="1"/>
    <col min="10241" max="10242" width="15.625" style="488" customWidth="1"/>
    <col min="10243" max="10243" width="15.25" style="488" customWidth="1"/>
    <col min="10244" max="10244" width="17.5" style="488" customWidth="1"/>
    <col min="10245" max="10245" width="15.125" style="488" customWidth="1"/>
    <col min="10246" max="10246" width="15.25" style="488" customWidth="1"/>
    <col min="10247" max="10247" width="3.75" style="488" customWidth="1"/>
    <col min="10248" max="10248" width="2.5" style="488" customWidth="1"/>
    <col min="10249" max="10495" width="9" style="488" customWidth="1"/>
    <col min="10496" max="10496" width="1.125" style="488" customWidth="1"/>
    <col min="10497" max="10498" width="15.625" style="488" customWidth="1"/>
    <col min="10499" max="10499" width="15.25" style="488" customWidth="1"/>
    <col min="10500" max="10500" width="17.5" style="488" customWidth="1"/>
    <col min="10501" max="10501" width="15.125" style="488" customWidth="1"/>
    <col min="10502" max="10502" width="15.25" style="488" customWidth="1"/>
    <col min="10503" max="10503" width="3.75" style="488" customWidth="1"/>
    <col min="10504" max="10504" width="2.5" style="488" customWidth="1"/>
    <col min="10505" max="10751" width="9" style="488" customWidth="1"/>
    <col min="10752" max="10752" width="1.125" style="488" customWidth="1"/>
    <col min="10753" max="10754" width="15.625" style="488" customWidth="1"/>
    <col min="10755" max="10755" width="15.25" style="488" customWidth="1"/>
    <col min="10756" max="10756" width="17.5" style="488" customWidth="1"/>
    <col min="10757" max="10757" width="15.125" style="488" customWidth="1"/>
    <col min="10758" max="10758" width="15.25" style="488" customWidth="1"/>
    <col min="10759" max="10759" width="3.75" style="488" customWidth="1"/>
    <col min="10760" max="10760" width="2.5" style="488" customWidth="1"/>
    <col min="10761" max="11007" width="9" style="488" customWidth="1"/>
    <col min="11008" max="11008" width="1.125" style="488" customWidth="1"/>
    <col min="11009" max="11010" width="15.625" style="488" customWidth="1"/>
    <col min="11011" max="11011" width="15.25" style="488" customWidth="1"/>
    <col min="11012" max="11012" width="17.5" style="488" customWidth="1"/>
    <col min="11013" max="11013" width="15.125" style="488" customWidth="1"/>
    <col min="11014" max="11014" width="15.25" style="488" customWidth="1"/>
    <col min="11015" max="11015" width="3.75" style="488" customWidth="1"/>
    <col min="11016" max="11016" width="2.5" style="488" customWidth="1"/>
    <col min="11017" max="11263" width="9" style="488" customWidth="1"/>
    <col min="11264" max="11264" width="1.125" style="488" customWidth="1"/>
    <col min="11265" max="11266" width="15.625" style="488" customWidth="1"/>
    <col min="11267" max="11267" width="15.25" style="488" customWidth="1"/>
    <col min="11268" max="11268" width="17.5" style="488" customWidth="1"/>
    <col min="11269" max="11269" width="15.125" style="488" customWidth="1"/>
    <col min="11270" max="11270" width="15.25" style="488" customWidth="1"/>
    <col min="11271" max="11271" width="3.75" style="488" customWidth="1"/>
    <col min="11272" max="11272" width="2.5" style="488" customWidth="1"/>
    <col min="11273" max="11519" width="9" style="488" customWidth="1"/>
    <col min="11520" max="11520" width="1.125" style="488" customWidth="1"/>
    <col min="11521" max="11522" width="15.625" style="488" customWidth="1"/>
    <col min="11523" max="11523" width="15.25" style="488" customWidth="1"/>
    <col min="11524" max="11524" width="17.5" style="488" customWidth="1"/>
    <col min="11525" max="11525" width="15.125" style="488" customWidth="1"/>
    <col min="11526" max="11526" width="15.25" style="488" customWidth="1"/>
    <col min="11527" max="11527" width="3.75" style="488" customWidth="1"/>
    <col min="11528" max="11528" width="2.5" style="488" customWidth="1"/>
    <col min="11529" max="11775" width="9" style="488" customWidth="1"/>
    <col min="11776" max="11776" width="1.125" style="488" customWidth="1"/>
    <col min="11777" max="11778" width="15.625" style="488" customWidth="1"/>
    <col min="11779" max="11779" width="15.25" style="488" customWidth="1"/>
    <col min="11780" max="11780" width="17.5" style="488" customWidth="1"/>
    <col min="11781" max="11781" width="15.125" style="488" customWidth="1"/>
    <col min="11782" max="11782" width="15.25" style="488" customWidth="1"/>
    <col min="11783" max="11783" width="3.75" style="488" customWidth="1"/>
    <col min="11784" max="11784" width="2.5" style="488" customWidth="1"/>
    <col min="11785" max="12031" width="9" style="488" customWidth="1"/>
    <col min="12032" max="12032" width="1.125" style="488" customWidth="1"/>
    <col min="12033" max="12034" width="15.625" style="488" customWidth="1"/>
    <col min="12035" max="12035" width="15.25" style="488" customWidth="1"/>
    <col min="12036" max="12036" width="17.5" style="488" customWidth="1"/>
    <col min="12037" max="12037" width="15.125" style="488" customWidth="1"/>
    <col min="12038" max="12038" width="15.25" style="488" customWidth="1"/>
    <col min="12039" max="12039" width="3.75" style="488" customWidth="1"/>
    <col min="12040" max="12040" width="2.5" style="488" customWidth="1"/>
    <col min="12041" max="12287" width="9" style="488" customWidth="1"/>
    <col min="12288" max="12288" width="1.125" style="488" customWidth="1"/>
    <col min="12289" max="12290" width="15.625" style="488" customWidth="1"/>
    <col min="12291" max="12291" width="15.25" style="488" customWidth="1"/>
    <col min="12292" max="12292" width="17.5" style="488" customWidth="1"/>
    <col min="12293" max="12293" width="15.125" style="488" customWidth="1"/>
    <col min="12294" max="12294" width="15.25" style="488" customWidth="1"/>
    <col min="12295" max="12295" width="3.75" style="488" customWidth="1"/>
    <col min="12296" max="12296" width="2.5" style="488" customWidth="1"/>
    <col min="12297" max="12543" width="9" style="488" customWidth="1"/>
    <col min="12544" max="12544" width="1.125" style="488" customWidth="1"/>
    <col min="12545" max="12546" width="15.625" style="488" customWidth="1"/>
    <col min="12547" max="12547" width="15.25" style="488" customWidth="1"/>
    <col min="12548" max="12548" width="17.5" style="488" customWidth="1"/>
    <col min="12549" max="12549" width="15.125" style="488" customWidth="1"/>
    <col min="12550" max="12550" width="15.25" style="488" customWidth="1"/>
    <col min="12551" max="12551" width="3.75" style="488" customWidth="1"/>
    <col min="12552" max="12552" width="2.5" style="488" customWidth="1"/>
    <col min="12553" max="12799" width="9" style="488" customWidth="1"/>
    <col min="12800" max="12800" width="1.125" style="488" customWidth="1"/>
    <col min="12801" max="12802" width="15.625" style="488" customWidth="1"/>
    <col min="12803" max="12803" width="15.25" style="488" customWidth="1"/>
    <col min="12804" max="12804" width="17.5" style="488" customWidth="1"/>
    <col min="12805" max="12805" width="15.125" style="488" customWidth="1"/>
    <col min="12806" max="12806" width="15.25" style="488" customWidth="1"/>
    <col min="12807" max="12807" width="3.75" style="488" customWidth="1"/>
    <col min="12808" max="12808" width="2.5" style="488" customWidth="1"/>
    <col min="12809" max="13055" width="9" style="488" customWidth="1"/>
    <col min="13056" max="13056" width="1.125" style="488" customWidth="1"/>
    <col min="13057" max="13058" width="15.625" style="488" customWidth="1"/>
    <col min="13059" max="13059" width="15.25" style="488" customWidth="1"/>
    <col min="13060" max="13060" width="17.5" style="488" customWidth="1"/>
    <col min="13061" max="13061" width="15.125" style="488" customWidth="1"/>
    <col min="13062" max="13062" width="15.25" style="488" customWidth="1"/>
    <col min="13063" max="13063" width="3.75" style="488" customWidth="1"/>
    <col min="13064" max="13064" width="2.5" style="488" customWidth="1"/>
    <col min="13065" max="13311" width="9" style="488" customWidth="1"/>
    <col min="13312" max="13312" width="1.125" style="488" customWidth="1"/>
    <col min="13313" max="13314" width="15.625" style="488" customWidth="1"/>
    <col min="13315" max="13315" width="15.25" style="488" customWidth="1"/>
    <col min="13316" max="13316" width="17.5" style="488" customWidth="1"/>
    <col min="13317" max="13317" width="15.125" style="488" customWidth="1"/>
    <col min="13318" max="13318" width="15.25" style="488" customWidth="1"/>
    <col min="13319" max="13319" width="3.75" style="488" customWidth="1"/>
    <col min="13320" max="13320" width="2.5" style="488" customWidth="1"/>
    <col min="13321" max="13567" width="9" style="488" customWidth="1"/>
    <col min="13568" max="13568" width="1.125" style="488" customWidth="1"/>
    <col min="13569" max="13570" width="15.625" style="488" customWidth="1"/>
    <col min="13571" max="13571" width="15.25" style="488" customWidth="1"/>
    <col min="13572" max="13572" width="17.5" style="488" customWidth="1"/>
    <col min="13573" max="13573" width="15.125" style="488" customWidth="1"/>
    <col min="13574" max="13574" width="15.25" style="488" customWidth="1"/>
    <col min="13575" max="13575" width="3.75" style="488" customWidth="1"/>
    <col min="13576" max="13576" width="2.5" style="488" customWidth="1"/>
    <col min="13577" max="13823" width="9" style="488" customWidth="1"/>
    <col min="13824" max="13824" width="1.125" style="488" customWidth="1"/>
    <col min="13825" max="13826" width="15.625" style="488" customWidth="1"/>
    <col min="13827" max="13827" width="15.25" style="488" customWidth="1"/>
    <col min="13828" max="13828" width="17.5" style="488" customWidth="1"/>
    <col min="13829" max="13829" width="15.125" style="488" customWidth="1"/>
    <col min="13830" max="13830" width="15.25" style="488" customWidth="1"/>
    <col min="13831" max="13831" width="3.75" style="488" customWidth="1"/>
    <col min="13832" max="13832" width="2.5" style="488" customWidth="1"/>
    <col min="13833" max="14079" width="9" style="488" customWidth="1"/>
    <col min="14080" max="14080" width="1.125" style="488" customWidth="1"/>
    <col min="14081" max="14082" width="15.625" style="488" customWidth="1"/>
    <col min="14083" max="14083" width="15.25" style="488" customWidth="1"/>
    <col min="14084" max="14084" width="17.5" style="488" customWidth="1"/>
    <col min="14085" max="14085" width="15.125" style="488" customWidth="1"/>
    <col min="14086" max="14086" width="15.25" style="488" customWidth="1"/>
    <col min="14087" max="14087" width="3.75" style="488" customWidth="1"/>
    <col min="14088" max="14088" width="2.5" style="488" customWidth="1"/>
    <col min="14089" max="14335" width="9" style="488" customWidth="1"/>
    <col min="14336" max="14336" width="1.125" style="488" customWidth="1"/>
    <col min="14337" max="14338" width="15.625" style="488" customWidth="1"/>
    <col min="14339" max="14339" width="15.25" style="488" customWidth="1"/>
    <col min="14340" max="14340" width="17.5" style="488" customWidth="1"/>
    <col min="14341" max="14341" width="15.125" style="488" customWidth="1"/>
    <col min="14342" max="14342" width="15.25" style="488" customWidth="1"/>
    <col min="14343" max="14343" width="3.75" style="488" customWidth="1"/>
    <col min="14344" max="14344" width="2.5" style="488" customWidth="1"/>
    <col min="14345" max="14591" width="9" style="488" customWidth="1"/>
    <col min="14592" max="14592" width="1.125" style="488" customWidth="1"/>
    <col min="14593" max="14594" width="15.625" style="488" customWidth="1"/>
    <col min="14595" max="14595" width="15.25" style="488" customWidth="1"/>
    <col min="14596" max="14596" width="17.5" style="488" customWidth="1"/>
    <col min="14597" max="14597" width="15.125" style="488" customWidth="1"/>
    <col min="14598" max="14598" width="15.25" style="488" customWidth="1"/>
    <col min="14599" max="14599" width="3.75" style="488" customWidth="1"/>
    <col min="14600" max="14600" width="2.5" style="488" customWidth="1"/>
    <col min="14601" max="14847" width="9" style="488" customWidth="1"/>
    <col min="14848" max="14848" width="1.125" style="488" customWidth="1"/>
    <col min="14849" max="14850" width="15.625" style="488" customWidth="1"/>
    <col min="14851" max="14851" width="15.25" style="488" customWidth="1"/>
    <col min="14852" max="14852" width="17.5" style="488" customWidth="1"/>
    <col min="14853" max="14853" width="15.125" style="488" customWidth="1"/>
    <col min="14854" max="14854" width="15.25" style="488" customWidth="1"/>
    <col min="14855" max="14855" width="3.75" style="488" customWidth="1"/>
    <col min="14856" max="14856" width="2.5" style="488" customWidth="1"/>
    <col min="14857" max="15103" width="9" style="488" customWidth="1"/>
    <col min="15104" max="15104" width="1.125" style="488" customWidth="1"/>
    <col min="15105" max="15106" width="15.625" style="488" customWidth="1"/>
    <col min="15107" max="15107" width="15.25" style="488" customWidth="1"/>
    <col min="15108" max="15108" width="17.5" style="488" customWidth="1"/>
    <col min="15109" max="15109" width="15.125" style="488" customWidth="1"/>
    <col min="15110" max="15110" width="15.25" style="488" customWidth="1"/>
    <col min="15111" max="15111" width="3.75" style="488" customWidth="1"/>
    <col min="15112" max="15112" width="2.5" style="488" customWidth="1"/>
    <col min="15113" max="15359" width="9" style="488" customWidth="1"/>
    <col min="15360" max="15360" width="1.125" style="488" customWidth="1"/>
    <col min="15361" max="15362" width="15.625" style="488" customWidth="1"/>
    <col min="15363" max="15363" width="15.25" style="488" customWidth="1"/>
    <col min="15364" max="15364" width="17.5" style="488" customWidth="1"/>
    <col min="15365" max="15365" width="15.125" style="488" customWidth="1"/>
    <col min="15366" max="15366" width="15.25" style="488" customWidth="1"/>
    <col min="15367" max="15367" width="3.75" style="488" customWidth="1"/>
    <col min="15368" max="15368" width="2.5" style="488" customWidth="1"/>
    <col min="15369" max="15615" width="9" style="488" customWidth="1"/>
    <col min="15616" max="15616" width="1.125" style="488" customWidth="1"/>
    <col min="15617" max="15618" width="15.625" style="488" customWidth="1"/>
    <col min="15619" max="15619" width="15.25" style="488" customWidth="1"/>
    <col min="15620" max="15620" width="17.5" style="488" customWidth="1"/>
    <col min="15621" max="15621" width="15.125" style="488" customWidth="1"/>
    <col min="15622" max="15622" width="15.25" style="488" customWidth="1"/>
    <col min="15623" max="15623" width="3.75" style="488" customWidth="1"/>
    <col min="15624" max="15624" width="2.5" style="488" customWidth="1"/>
    <col min="15625" max="15871" width="9" style="488" customWidth="1"/>
    <col min="15872" max="15872" width="1.125" style="488" customWidth="1"/>
    <col min="15873" max="15874" width="15.625" style="488" customWidth="1"/>
    <col min="15875" max="15875" width="15.25" style="488" customWidth="1"/>
    <col min="15876" max="15876" width="17.5" style="488" customWidth="1"/>
    <col min="15877" max="15877" width="15.125" style="488" customWidth="1"/>
    <col min="15878" max="15878" width="15.25" style="488" customWidth="1"/>
    <col min="15879" max="15879" width="3.75" style="488" customWidth="1"/>
    <col min="15880" max="15880" width="2.5" style="488" customWidth="1"/>
    <col min="15881" max="16127" width="9" style="488" customWidth="1"/>
    <col min="16128" max="16128" width="1.125" style="488" customWidth="1"/>
    <col min="16129" max="16130" width="15.625" style="488" customWidth="1"/>
    <col min="16131" max="16131" width="15.25" style="488" customWidth="1"/>
    <col min="16132" max="16132" width="17.5" style="488" customWidth="1"/>
    <col min="16133" max="16133" width="15.125" style="488" customWidth="1"/>
    <col min="16134" max="16134" width="15.25" style="488" customWidth="1"/>
    <col min="16135" max="16135" width="3.75" style="488" customWidth="1"/>
    <col min="16136" max="16136" width="2.5" style="488" customWidth="1"/>
    <col min="16137" max="16384" width="9" style="488" customWidth="1"/>
  </cols>
  <sheetData>
    <row r="1" spans="1:6" s="799" customFormat="1" ht="19.5" customHeight="1">
      <c r="A1" s="799"/>
      <c r="B1" s="799"/>
      <c r="C1" s="35" t="str">
        <f>HYPERLINK("#加算届出書一覧表!A1","目次へ戻る")</f>
        <v>目次へ戻る</v>
      </c>
      <c r="D1" s="799"/>
      <c r="E1" s="799"/>
      <c r="F1" s="799"/>
    </row>
    <row r="2" spans="1:6" ht="20.100000000000001" customHeight="1">
      <c r="A2" s="488" t="s">
        <v>849</v>
      </c>
    </row>
    <row r="3" spans="1:6" ht="20.100000000000001" customHeight="1">
      <c r="E3" s="231" t="s">
        <v>797</v>
      </c>
      <c r="F3" s="231"/>
    </row>
    <row r="4" spans="1:6" ht="20.100000000000001" customHeight="1">
      <c r="E4" s="231"/>
      <c r="F4" s="231"/>
    </row>
    <row r="5" spans="1:6" ht="20.100000000000001" customHeight="1">
      <c r="A5" s="249" t="s">
        <v>577</v>
      </c>
      <c r="B5" s="249"/>
      <c r="C5" s="249"/>
      <c r="D5" s="249"/>
      <c r="E5" s="249"/>
      <c r="F5" s="249"/>
    </row>
    <row r="6" spans="1:6" ht="20.100000000000001" customHeight="1">
      <c r="A6" s="200"/>
      <c r="B6" s="200"/>
      <c r="C6" s="200"/>
      <c r="D6" s="200"/>
      <c r="E6" s="200"/>
      <c r="F6" s="200"/>
    </row>
    <row r="7" spans="1:6" ht="50.1" customHeight="1">
      <c r="A7" s="216" t="s">
        <v>1134</v>
      </c>
      <c r="B7" s="215"/>
      <c r="C7" s="223"/>
      <c r="D7" s="223"/>
      <c r="E7" s="223"/>
      <c r="F7" s="238"/>
    </row>
    <row r="8" spans="1:6" ht="50.1" customHeight="1">
      <c r="A8" s="490" t="s">
        <v>800</v>
      </c>
      <c r="B8" s="493" t="s">
        <v>914</v>
      </c>
      <c r="C8" s="493"/>
      <c r="D8" s="493"/>
      <c r="E8" s="493"/>
      <c r="F8" s="499"/>
    </row>
    <row r="9" spans="1:6" ht="28.5" customHeight="1">
      <c r="A9" s="800" t="s">
        <v>1044</v>
      </c>
      <c r="B9" s="803" t="s">
        <v>1005</v>
      </c>
      <c r="C9" s="699"/>
      <c r="D9" s="699"/>
      <c r="E9" s="701"/>
      <c r="F9" s="527"/>
    </row>
    <row r="10" spans="1:6" ht="112.5" customHeight="1">
      <c r="A10" s="812"/>
      <c r="B10" s="494" t="s">
        <v>166</v>
      </c>
      <c r="C10" s="700"/>
      <c r="D10" s="700"/>
      <c r="E10" s="702"/>
      <c r="F10" s="805" t="s">
        <v>1136</v>
      </c>
    </row>
    <row r="11" spans="1:6" ht="103.5" customHeight="1">
      <c r="A11" s="813"/>
      <c r="B11" s="698" t="s">
        <v>1138</v>
      </c>
      <c r="C11" s="804"/>
      <c r="D11" s="805"/>
      <c r="E11" s="805" t="s">
        <v>1136</v>
      </c>
      <c r="F11" s="805" t="s">
        <v>1136</v>
      </c>
    </row>
    <row r="12" spans="1:6">
      <c r="A12" s="473"/>
    </row>
  </sheetData>
  <customSheetViews>
    <customSheetView guid="{0E755BD3-6999-CD45-9159-A46609466F2A}" scale="85" printArea="1" view="pageBreakPreview">
      <selection activeCell="H8" sqref="H8"/>
      <pageMargins left="0.7" right="0.7" top="0.75" bottom="0.75" header="0.3" footer="0.3"/>
      <pageSetup paperSize="9" scale="82" r:id="rId1"/>
    </customSheetView>
  </customSheetViews>
  <mergeCells count="8">
    <mergeCell ref="E3:F3"/>
    <mergeCell ref="A5:F5"/>
    <mergeCell ref="B7:F7"/>
    <mergeCell ref="B8:F8"/>
    <mergeCell ref="B9:E9"/>
    <mergeCell ref="B10:E10"/>
    <mergeCell ref="B11:D11"/>
    <mergeCell ref="A9:A11"/>
  </mergeCells>
  <phoneticPr fontId="19"/>
  <pageMargins left="0.7" right="0.7" top="0.75" bottom="0.75" header="0.3" footer="0.3"/>
  <pageSetup paperSize="9" scale="82" fitToWidth="1" fitToHeight="1" orientation="portrait" usePrinterDefaults="1"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dimension ref="B1:K13"/>
  <sheetViews>
    <sheetView view="pageBreakPreview" zoomScale="85" zoomScaleNormal="70" zoomScaleSheetLayoutView="85" workbookViewId="0">
      <selection activeCell="D7" sqref="D7:I7"/>
    </sheetView>
  </sheetViews>
  <sheetFormatPr defaultRowHeight="18"/>
  <cols>
    <col min="1" max="1" width="2" style="2" customWidth="1"/>
    <col min="2" max="2" width="9" style="2" customWidth="1"/>
    <col min="3" max="9" width="10.625" style="2" customWidth="1"/>
    <col min="10" max="10" width="3.875" style="2" customWidth="1"/>
    <col min="11" max="258" width="9" style="2" customWidth="1"/>
    <col min="259" max="265" width="10.625" style="2" customWidth="1"/>
    <col min="266" max="514" width="9" style="2" customWidth="1"/>
    <col min="515" max="521" width="10.625" style="2" customWidth="1"/>
    <col min="522" max="770" width="9" style="2" customWidth="1"/>
    <col min="771" max="777" width="10.625" style="2" customWidth="1"/>
    <col min="778" max="1026" width="9" style="2" customWidth="1"/>
    <col min="1027" max="1033" width="10.625" style="2" customWidth="1"/>
    <col min="1034" max="1282" width="9" style="2" customWidth="1"/>
    <col min="1283" max="1289" width="10.625" style="2" customWidth="1"/>
    <col min="1290" max="1538" width="9" style="2" customWidth="1"/>
    <col min="1539" max="1545" width="10.625" style="2" customWidth="1"/>
    <col min="1546" max="1794" width="9" style="2" customWidth="1"/>
    <col min="1795" max="1801" width="10.625" style="2" customWidth="1"/>
    <col min="1802" max="2050" width="9" style="2" customWidth="1"/>
    <col min="2051" max="2057" width="10.625" style="2" customWidth="1"/>
    <col min="2058" max="2306" width="9" style="2" customWidth="1"/>
    <col min="2307" max="2313" width="10.625" style="2" customWidth="1"/>
    <col min="2314" max="2562" width="9" style="2" customWidth="1"/>
    <col min="2563" max="2569" width="10.625" style="2" customWidth="1"/>
    <col min="2570" max="2818" width="9" style="2" customWidth="1"/>
    <col min="2819" max="2825" width="10.625" style="2" customWidth="1"/>
    <col min="2826" max="3074" width="9" style="2" customWidth="1"/>
    <col min="3075" max="3081" width="10.625" style="2" customWidth="1"/>
    <col min="3082" max="3330" width="9" style="2" customWidth="1"/>
    <col min="3331" max="3337" width="10.625" style="2" customWidth="1"/>
    <col min="3338" max="3586" width="9" style="2" customWidth="1"/>
    <col min="3587" max="3593" width="10.625" style="2" customWidth="1"/>
    <col min="3594" max="3842" width="9" style="2" customWidth="1"/>
    <col min="3843" max="3849" width="10.625" style="2" customWidth="1"/>
    <col min="3850" max="4098" width="9" style="2" customWidth="1"/>
    <col min="4099" max="4105" width="10.625" style="2" customWidth="1"/>
    <col min="4106" max="4354" width="9" style="2" customWidth="1"/>
    <col min="4355" max="4361" width="10.625" style="2" customWidth="1"/>
    <col min="4362" max="4610" width="9" style="2" customWidth="1"/>
    <col min="4611" max="4617" width="10.625" style="2" customWidth="1"/>
    <col min="4618" max="4866" width="9" style="2" customWidth="1"/>
    <col min="4867" max="4873" width="10.625" style="2" customWidth="1"/>
    <col min="4874" max="5122" width="9" style="2" customWidth="1"/>
    <col min="5123" max="5129" width="10.625" style="2" customWidth="1"/>
    <col min="5130" max="5378" width="9" style="2" customWidth="1"/>
    <col min="5379" max="5385" width="10.625" style="2" customWidth="1"/>
    <col min="5386" max="5634" width="9" style="2" customWidth="1"/>
    <col min="5635" max="5641" width="10.625" style="2" customWidth="1"/>
    <col min="5642" max="5890" width="9" style="2" customWidth="1"/>
    <col min="5891" max="5897" width="10.625" style="2" customWidth="1"/>
    <col min="5898" max="6146" width="9" style="2" customWidth="1"/>
    <col min="6147" max="6153" width="10.625" style="2" customWidth="1"/>
    <col min="6154" max="6402" width="9" style="2" customWidth="1"/>
    <col min="6403" max="6409" width="10.625" style="2" customWidth="1"/>
    <col min="6410" max="6658" width="9" style="2" customWidth="1"/>
    <col min="6659" max="6665" width="10.625" style="2" customWidth="1"/>
    <col min="6666" max="6914" width="9" style="2" customWidth="1"/>
    <col min="6915" max="6921" width="10.625" style="2" customWidth="1"/>
    <col min="6922" max="7170" width="9" style="2" customWidth="1"/>
    <col min="7171" max="7177" width="10.625" style="2" customWidth="1"/>
    <col min="7178" max="7426" width="9" style="2" customWidth="1"/>
    <col min="7427" max="7433" width="10.625" style="2" customWidth="1"/>
    <col min="7434" max="7682" width="9" style="2" customWidth="1"/>
    <col min="7683" max="7689" width="10.625" style="2" customWidth="1"/>
    <col min="7690" max="7938" width="9" style="2" customWidth="1"/>
    <col min="7939" max="7945" width="10.625" style="2" customWidth="1"/>
    <col min="7946" max="8194" width="9" style="2" customWidth="1"/>
    <col min="8195" max="8201" width="10.625" style="2" customWidth="1"/>
    <col min="8202" max="8450" width="9" style="2" customWidth="1"/>
    <col min="8451" max="8457" width="10.625" style="2" customWidth="1"/>
    <col min="8458" max="8706" width="9" style="2" customWidth="1"/>
    <col min="8707" max="8713" width="10.625" style="2" customWidth="1"/>
    <col min="8714" max="8962" width="9" style="2" customWidth="1"/>
    <col min="8963" max="8969" width="10.625" style="2" customWidth="1"/>
    <col min="8970" max="9218" width="9" style="2" customWidth="1"/>
    <col min="9219" max="9225" width="10.625" style="2" customWidth="1"/>
    <col min="9226" max="9474" width="9" style="2" customWidth="1"/>
    <col min="9475" max="9481" width="10.625" style="2" customWidth="1"/>
    <col min="9482" max="9730" width="9" style="2" customWidth="1"/>
    <col min="9731" max="9737" width="10.625" style="2" customWidth="1"/>
    <col min="9738" max="9986" width="9" style="2" customWidth="1"/>
    <col min="9987" max="9993" width="10.625" style="2" customWidth="1"/>
    <col min="9994" max="10242" width="9" style="2" customWidth="1"/>
    <col min="10243" max="10249" width="10.625" style="2" customWidth="1"/>
    <col min="10250" max="10498" width="9" style="2" customWidth="1"/>
    <col min="10499" max="10505" width="10.625" style="2" customWidth="1"/>
    <col min="10506" max="10754" width="9" style="2" customWidth="1"/>
    <col min="10755" max="10761" width="10.625" style="2" customWidth="1"/>
    <col min="10762" max="11010" width="9" style="2" customWidth="1"/>
    <col min="11011" max="11017" width="10.625" style="2" customWidth="1"/>
    <col min="11018" max="11266" width="9" style="2" customWidth="1"/>
    <col min="11267" max="11273" width="10.625" style="2" customWidth="1"/>
    <col min="11274" max="11522" width="9" style="2" customWidth="1"/>
    <col min="11523" max="11529" width="10.625" style="2" customWidth="1"/>
    <col min="11530" max="11778" width="9" style="2" customWidth="1"/>
    <col min="11779" max="11785" width="10.625" style="2" customWidth="1"/>
    <col min="11786" max="12034" width="9" style="2" customWidth="1"/>
    <col min="12035" max="12041" width="10.625" style="2" customWidth="1"/>
    <col min="12042" max="12290" width="9" style="2" customWidth="1"/>
    <col min="12291" max="12297" width="10.625" style="2" customWidth="1"/>
    <col min="12298" max="12546" width="9" style="2" customWidth="1"/>
    <col min="12547" max="12553" width="10.625" style="2" customWidth="1"/>
    <col min="12554" max="12802" width="9" style="2" customWidth="1"/>
    <col min="12803" max="12809" width="10.625" style="2" customWidth="1"/>
    <col min="12810" max="13058" width="9" style="2" customWidth="1"/>
    <col min="13059" max="13065" width="10.625" style="2" customWidth="1"/>
    <col min="13066" max="13314" width="9" style="2" customWidth="1"/>
    <col min="13315" max="13321" width="10.625" style="2" customWidth="1"/>
    <col min="13322" max="13570" width="9" style="2" customWidth="1"/>
    <col min="13571" max="13577" width="10.625" style="2" customWidth="1"/>
    <col min="13578" max="13826" width="9" style="2" customWidth="1"/>
    <col min="13827" max="13833" width="10.625" style="2" customWidth="1"/>
    <col min="13834" max="14082" width="9" style="2" customWidth="1"/>
    <col min="14083" max="14089" width="10.625" style="2" customWidth="1"/>
    <col min="14090" max="14338" width="9" style="2" customWidth="1"/>
    <col min="14339" max="14345" width="10.625" style="2" customWidth="1"/>
    <col min="14346" max="14594" width="9" style="2" customWidth="1"/>
    <col min="14595" max="14601" width="10.625" style="2" customWidth="1"/>
    <col min="14602" max="14850" width="9" style="2" customWidth="1"/>
    <col min="14851" max="14857" width="10.625" style="2" customWidth="1"/>
    <col min="14858" max="15106" width="9" style="2" customWidth="1"/>
    <col min="15107" max="15113" width="10.625" style="2" customWidth="1"/>
    <col min="15114" max="15362" width="9" style="2" customWidth="1"/>
    <col min="15363" max="15369" width="10.625" style="2" customWidth="1"/>
    <col min="15370" max="15618" width="9" style="2" customWidth="1"/>
    <col min="15619" max="15625" width="10.625" style="2" customWidth="1"/>
    <col min="15626" max="15874" width="9" style="2" customWidth="1"/>
    <col min="15875" max="15881" width="10.625" style="2" customWidth="1"/>
    <col min="15882" max="16130" width="9" style="2" customWidth="1"/>
    <col min="16131" max="16137" width="10.625" style="2" customWidth="1"/>
    <col min="16138" max="16384" width="9" style="2" customWidth="1"/>
  </cols>
  <sheetData>
    <row r="1" spans="2:11" s="1" customFormat="1" ht="19.5" customHeight="1">
      <c r="C1" s="35" t="str">
        <f>HYPERLINK("#加算届出書一覧表!A1","目次へ戻る")</f>
        <v>目次へ戻る</v>
      </c>
    </row>
    <row r="2" spans="2:11" ht="20.100000000000001" customHeight="1">
      <c r="B2" s="39" t="s">
        <v>67</v>
      </c>
    </row>
    <row r="3" spans="2:11" ht="20.100000000000001" customHeight="1">
      <c r="B3" s="39"/>
      <c r="C3" s="39"/>
      <c r="D3" s="39"/>
      <c r="E3" s="39"/>
      <c r="F3" s="39"/>
      <c r="G3" s="39"/>
      <c r="H3" s="780" t="s">
        <v>797</v>
      </c>
      <c r="I3" s="780"/>
    </row>
    <row r="4" spans="2:11" ht="20.100000000000001" customHeight="1">
      <c r="B4" s="39"/>
      <c r="C4" s="39"/>
      <c r="D4" s="39"/>
      <c r="E4" s="39"/>
      <c r="F4" s="39"/>
      <c r="G4" s="39"/>
      <c r="H4" s="780"/>
      <c r="I4" s="780"/>
    </row>
    <row r="5" spans="2:11" ht="20.100000000000001" customHeight="1">
      <c r="B5" s="707" t="s">
        <v>190</v>
      </c>
      <c r="C5" s="707"/>
      <c r="D5" s="707"/>
      <c r="E5" s="707"/>
      <c r="F5" s="707"/>
      <c r="G5" s="707"/>
      <c r="H5" s="707"/>
      <c r="I5" s="707"/>
      <c r="J5" s="1"/>
      <c r="K5" s="1"/>
    </row>
    <row r="6" spans="2:11" ht="20.100000000000001" customHeight="1">
      <c r="B6" s="27"/>
      <c r="C6" s="27"/>
      <c r="D6" s="27"/>
      <c r="E6" s="27"/>
      <c r="F6" s="27"/>
      <c r="G6" s="27"/>
      <c r="H6" s="27"/>
      <c r="I6" s="27"/>
      <c r="J6" s="1"/>
      <c r="K6" s="1"/>
    </row>
    <row r="7" spans="2:11" ht="30.95" customHeight="1">
      <c r="B7" s="105" t="s">
        <v>1134</v>
      </c>
      <c r="C7" s="105"/>
      <c r="D7" s="28"/>
      <c r="E7" s="36"/>
      <c r="F7" s="36"/>
      <c r="G7" s="36"/>
      <c r="H7" s="36"/>
      <c r="I7" s="55"/>
    </row>
    <row r="8" spans="2:11" ht="30.95" customHeight="1">
      <c r="B8" s="760" t="s">
        <v>617</v>
      </c>
      <c r="C8" s="766"/>
      <c r="D8" s="28" t="s">
        <v>1140</v>
      </c>
      <c r="E8" s="36"/>
      <c r="F8" s="36"/>
      <c r="G8" s="36"/>
      <c r="H8" s="36"/>
      <c r="I8" s="55"/>
    </row>
    <row r="9" spans="2:11" ht="30.95" customHeight="1">
      <c r="B9" s="105" t="s">
        <v>1141</v>
      </c>
      <c r="C9" s="105"/>
      <c r="D9" s="28"/>
      <c r="E9" s="36"/>
      <c r="F9" s="36"/>
      <c r="G9" s="36"/>
      <c r="H9" s="36"/>
      <c r="I9" s="55"/>
    </row>
    <row r="10" spans="2:11" ht="30.95" customHeight="1">
      <c r="B10" s="39"/>
      <c r="C10" s="39"/>
      <c r="D10" s="39"/>
      <c r="E10" s="39"/>
      <c r="F10" s="39"/>
      <c r="G10" s="39"/>
      <c r="H10" s="39"/>
      <c r="I10" s="39"/>
    </row>
    <row r="11" spans="2:11" s="814" customFormat="1" ht="112.5" customHeight="1">
      <c r="B11" s="136" t="s">
        <v>1129</v>
      </c>
      <c r="C11" s="152"/>
      <c r="D11" s="162" t="s">
        <v>1142</v>
      </c>
      <c r="E11" s="168"/>
      <c r="F11" s="168"/>
      <c r="G11" s="168"/>
      <c r="H11" s="168"/>
      <c r="I11" s="170"/>
    </row>
    <row r="12" spans="2:11" ht="12.75" customHeight="1">
      <c r="B12" s="815"/>
      <c r="C12" s="817"/>
      <c r="D12" s="817"/>
      <c r="E12" s="817"/>
      <c r="F12" s="817"/>
      <c r="G12" s="817"/>
      <c r="H12" s="817"/>
      <c r="I12" s="817"/>
    </row>
    <row r="13" spans="2:11" ht="49.5" customHeight="1">
      <c r="B13" s="816"/>
    </row>
    <row r="14" spans="2:11" ht="24.95" customHeight="1"/>
    <row r="15" spans="2:11" ht="24.95" customHeight="1"/>
  </sheetData>
  <customSheetViews>
    <customSheetView guid="{0E755BD3-6999-CD45-9159-A46609466F2A}" scale="85" printArea="1" view="pageBreakPreview">
      <selection activeCell="K11" sqref="K11"/>
      <pageMargins left="0.39370078740157483" right="0.39370078740157483" top="0.98425196850393704" bottom="0.98425196850393704" header="0.51181102362204722" footer="0.51181102362204722"/>
      <printOptions horizontalCentered="1"/>
      <pageSetup paperSize="9" scale="93" r:id="rId1"/>
      <headerFooter alignWithMargins="0"/>
    </customSheetView>
  </customSheetViews>
  <mergeCells count="11">
    <mergeCell ref="H3:I3"/>
    <mergeCell ref="B5:I5"/>
    <mergeCell ref="B7:C7"/>
    <mergeCell ref="D7:I7"/>
    <mergeCell ref="B8:C8"/>
    <mergeCell ref="D8:I8"/>
    <mergeCell ref="B9:C9"/>
    <mergeCell ref="D9:I9"/>
    <mergeCell ref="B11:C11"/>
    <mergeCell ref="D11:I11"/>
    <mergeCell ref="B12:I12"/>
  </mergeCells>
  <phoneticPr fontId="19"/>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AR55"/>
  <sheetViews>
    <sheetView view="pageBreakPreview" zoomScaleSheetLayoutView="100" workbookViewId="0">
      <selection activeCell="K28" sqref="K28"/>
    </sheetView>
  </sheetViews>
  <sheetFormatPr defaultColWidth="4" defaultRowHeight="13.5"/>
  <cols>
    <col min="1" max="1" width="2.875" style="23" customWidth="1"/>
    <col min="2" max="2" width="2.625" style="23" customWidth="1"/>
    <col min="3" max="8" width="4.625" style="23" customWidth="1"/>
    <col min="9" max="9" width="7.625" style="23" customWidth="1"/>
    <col min="10" max="18" width="4.625" style="23" customWidth="1"/>
    <col min="19" max="20" width="7.625" style="23" customWidth="1"/>
    <col min="21" max="25" width="4.625" style="23" customWidth="1"/>
    <col min="26" max="26" width="2.875" style="23" customWidth="1"/>
    <col min="27" max="257" width="4" style="23"/>
    <col min="258" max="258" width="2.875" style="23" customWidth="1"/>
    <col min="259" max="259" width="2.375" style="23" customWidth="1"/>
    <col min="260" max="265" width="4" style="23"/>
    <col min="266" max="266" width="7.375" style="23" customWidth="1"/>
    <col min="267" max="275" width="4" style="23"/>
    <col min="276" max="277" width="6.75" style="23" customWidth="1"/>
    <col min="278" max="280" width="4" style="23"/>
    <col min="281" max="281" width="2.375" style="23" customWidth="1"/>
    <col min="282" max="282" width="3.375" style="23" customWidth="1"/>
    <col min="283" max="513" width="4" style="23"/>
    <col min="514" max="514" width="2.875" style="23" customWidth="1"/>
    <col min="515" max="515" width="2.375" style="23" customWidth="1"/>
    <col min="516" max="521" width="4" style="23"/>
    <col min="522" max="522" width="7.375" style="23" customWidth="1"/>
    <col min="523" max="531" width="4" style="23"/>
    <col min="532" max="533" width="6.75" style="23" customWidth="1"/>
    <col min="534" max="536" width="4" style="23"/>
    <col min="537" max="537" width="2.375" style="23" customWidth="1"/>
    <col min="538" max="538" width="3.375" style="23" customWidth="1"/>
    <col min="539" max="769" width="4" style="23"/>
    <col min="770" max="770" width="2.875" style="23" customWidth="1"/>
    <col min="771" max="771" width="2.375" style="23" customWidth="1"/>
    <col min="772" max="777" width="4" style="23"/>
    <col min="778" max="778" width="7.375" style="23" customWidth="1"/>
    <col min="779" max="787" width="4" style="23"/>
    <col min="788" max="789" width="6.75" style="23" customWidth="1"/>
    <col min="790" max="792" width="4" style="23"/>
    <col min="793" max="793" width="2.375" style="23" customWidth="1"/>
    <col min="794" max="794" width="3.375" style="23" customWidth="1"/>
    <col min="795" max="1025" width="4" style="23"/>
    <col min="1026" max="1026" width="2.875" style="23" customWidth="1"/>
    <col min="1027" max="1027" width="2.375" style="23" customWidth="1"/>
    <col min="1028" max="1033" width="4" style="23"/>
    <col min="1034" max="1034" width="7.375" style="23" customWidth="1"/>
    <col min="1035" max="1043" width="4" style="23"/>
    <col min="1044" max="1045" width="6.75" style="23" customWidth="1"/>
    <col min="1046" max="1048" width="4" style="23"/>
    <col min="1049" max="1049" width="2.375" style="23" customWidth="1"/>
    <col min="1050" max="1050" width="3.375" style="23" customWidth="1"/>
    <col min="1051" max="1281" width="4" style="23"/>
    <col min="1282" max="1282" width="2.875" style="23" customWidth="1"/>
    <col min="1283" max="1283" width="2.375" style="23" customWidth="1"/>
    <col min="1284" max="1289" width="4" style="23"/>
    <col min="1290" max="1290" width="7.375" style="23" customWidth="1"/>
    <col min="1291" max="1299" width="4" style="23"/>
    <col min="1300" max="1301" width="6.75" style="23" customWidth="1"/>
    <col min="1302" max="1304" width="4" style="23"/>
    <col min="1305" max="1305" width="2.375" style="23" customWidth="1"/>
    <col min="1306" max="1306" width="3.375" style="23" customWidth="1"/>
    <col min="1307" max="1537" width="4" style="23"/>
    <col min="1538" max="1538" width="2.875" style="23" customWidth="1"/>
    <col min="1539" max="1539" width="2.375" style="23" customWidth="1"/>
    <col min="1540" max="1545" width="4" style="23"/>
    <col min="1546" max="1546" width="7.375" style="23" customWidth="1"/>
    <col min="1547" max="1555" width="4" style="23"/>
    <col min="1556" max="1557" width="6.75" style="23" customWidth="1"/>
    <col min="1558" max="1560" width="4" style="23"/>
    <col min="1561" max="1561" width="2.375" style="23" customWidth="1"/>
    <col min="1562" max="1562" width="3.375" style="23" customWidth="1"/>
    <col min="1563" max="1793" width="4" style="23"/>
    <col min="1794" max="1794" width="2.875" style="23" customWidth="1"/>
    <col min="1795" max="1795" width="2.375" style="23" customWidth="1"/>
    <col min="1796" max="1801" width="4" style="23"/>
    <col min="1802" max="1802" width="7.375" style="23" customWidth="1"/>
    <col min="1803" max="1811" width="4" style="23"/>
    <col min="1812" max="1813" width="6.75" style="23" customWidth="1"/>
    <col min="1814" max="1816" width="4" style="23"/>
    <col min="1817" max="1817" width="2.375" style="23" customWidth="1"/>
    <col min="1818" max="1818" width="3.375" style="23" customWidth="1"/>
    <col min="1819" max="2049" width="4" style="23"/>
    <col min="2050" max="2050" width="2.875" style="23" customWidth="1"/>
    <col min="2051" max="2051" width="2.375" style="23" customWidth="1"/>
    <col min="2052" max="2057" width="4" style="23"/>
    <col min="2058" max="2058" width="7.375" style="23" customWidth="1"/>
    <col min="2059" max="2067" width="4" style="23"/>
    <col min="2068" max="2069" width="6.75" style="23" customWidth="1"/>
    <col min="2070" max="2072" width="4" style="23"/>
    <col min="2073" max="2073" width="2.375" style="23" customWidth="1"/>
    <col min="2074" max="2074" width="3.375" style="23" customWidth="1"/>
    <col min="2075" max="2305" width="4" style="23"/>
    <col min="2306" max="2306" width="2.875" style="23" customWidth="1"/>
    <col min="2307" max="2307" width="2.375" style="23" customWidth="1"/>
    <col min="2308" max="2313" width="4" style="23"/>
    <col min="2314" max="2314" width="7.375" style="23" customWidth="1"/>
    <col min="2315" max="2323" width="4" style="23"/>
    <col min="2324" max="2325" width="6.75" style="23" customWidth="1"/>
    <col min="2326" max="2328" width="4" style="23"/>
    <col min="2329" max="2329" width="2.375" style="23" customWidth="1"/>
    <col min="2330" max="2330" width="3.375" style="23" customWidth="1"/>
    <col min="2331" max="2561" width="4" style="23"/>
    <col min="2562" max="2562" width="2.875" style="23" customWidth="1"/>
    <col min="2563" max="2563" width="2.375" style="23" customWidth="1"/>
    <col min="2564" max="2569" width="4" style="23"/>
    <col min="2570" max="2570" width="7.375" style="23" customWidth="1"/>
    <col min="2571" max="2579" width="4" style="23"/>
    <col min="2580" max="2581" width="6.75" style="23" customWidth="1"/>
    <col min="2582" max="2584" width="4" style="23"/>
    <col min="2585" max="2585" width="2.375" style="23" customWidth="1"/>
    <col min="2586" max="2586" width="3.375" style="23" customWidth="1"/>
    <col min="2587" max="2817" width="4" style="23"/>
    <col min="2818" max="2818" width="2.875" style="23" customWidth="1"/>
    <col min="2819" max="2819" width="2.375" style="23" customWidth="1"/>
    <col min="2820" max="2825" width="4" style="23"/>
    <col min="2826" max="2826" width="7.375" style="23" customWidth="1"/>
    <col min="2827" max="2835" width="4" style="23"/>
    <col min="2836" max="2837" width="6.75" style="23" customWidth="1"/>
    <col min="2838" max="2840" width="4" style="23"/>
    <col min="2841" max="2841" width="2.375" style="23" customWidth="1"/>
    <col min="2842" max="2842" width="3.375" style="23" customWidth="1"/>
    <col min="2843" max="3073" width="4" style="23"/>
    <col min="3074" max="3074" width="2.875" style="23" customWidth="1"/>
    <col min="3075" max="3075" width="2.375" style="23" customWidth="1"/>
    <col min="3076" max="3081" width="4" style="23"/>
    <col min="3082" max="3082" width="7.375" style="23" customWidth="1"/>
    <col min="3083" max="3091" width="4" style="23"/>
    <col min="3092" max="3093" width="6.75" style="23" customWidth="1"/>
    <col min="3094" max="3096" width="4" style="23"/>
    <col min="3097" max="3097" width="2.375" style="23" customWidth="1"/>
    <col min="3098" max="3098" width="3.375" style="23" customWidth="1"/>
    <col min="3099" max="3329" width="4" style="23"/>
    <col min="3330" max="3330" width="2.875" style="23" customWidth="1"/>
    <col min="3331" max="3331" width="2.375" style="23" customWidth="1"/>
    <col min="3332" max="3337" width="4" style="23"/>
    <col min="3338" max="3338" width="7.375" style="23" customWidth="1"/>
    <col min="3339" max="3347" width="4" style="23"/>
    <col min="3348" max="3349" width="6.75" style="23" customWidth="1"/>
    <col min="3350" max="3352" width="4" style="23"/>
    <col min="3353" max="3353" width="2.375" style="23" customWidth="1"/>
    <col min="3354" max="3354" width="3.375" style="23" customWidth="1"/>
    <col min="3355" max="3585" width="4" style="23"/>
    <col min="3586" max="3586" width="2.875" style="23" customWidth="1"/>
    <col min="3587" max="3587" width="2.375" style="23" customWidth="1"/>
    <col min="3588" max="3593" width="4" style="23"/>
    <col min="3594" max="3594" width="7.375" style="23" customWidth="1"/>
    <col min="3595" max="3603" width="4" style="23"/>
    <col min="3604" max="3605" width="6.75" style="23" customWidth="1"/>
    <col min="3606" max="3608" width="4" style="23"/>
    <col min="3609" max="3609" width="2.375" style="23" customWidth="1"/>
    <col min="3610" max="3610" width="3.375" style="23" customWidth="1"/>
    <col min="3611" max="3841" width="4" style="23"/>
    <col min="3842" max="3842" width="2.875" style="23" customWidth="1"/>
    <col min="3843" max="3843" width="2.375" style="23" customWidth="1"/>
    <col min="3844" max="3849" width="4" style="23"/>
    <col min="3850" max="3850" width="7.375" style="23" customWidth="1"/>
    <col min="3851" max="3859" width="4" style="23"/>
    <col min="3860" max="3861" width="6.75" style="23" customWidth="1"/>
    <col min="3862" max="3864" width="4" style="23"/>
    <col min="3865" max="3865" width="2.375" style="23" customWidth="1"/>
    <col min="3866" max="3866" width="3.375" style="23" customWidth="1"/>
    <col min="3867" max="4097" width="4" style="23"/>
    <col min="4098" max="4098" width="2.875" style="23" customWidth="1"/>
    <col min="4099" max="4099" width="2.375" style="23" customWidth="1"/>
    <col min="4100" max="4105" width="4" style="23"/>
    <col min="4106" max="4106" width="7.375" style="23" customWidth="1"/>
    <col min="4107" max="4115" width="4" style="23"/>
    <col min="4116" max="4117" width="6.75" style="23" customWidth="1"/>
    <col min="4118" max="4120" width="4" style="23"/>
    <col min="4121" max="4121" width="2.375" style="23" customWidth="1"/>
    <col min="4122" max="4122" width="3.375" style="23" customWidth="1"/>
    <col min="4123" max="4353" width="4" style="23"/>
    <col min="4354" max="4354" width="2.875" style="23" customWidth="1"/>
    <col min="4355" max="4355" width="2.375" style="23" customWidth="1"/>
    <col min="4356" max="4361" width="4" style="23"/>
    <col min="4362" max="4362" width="7.375" style="23" customWidth="1"/>
    <col min="4363" max="4371" width="4" style="23"/>
    <col min="4372" max="4373" width="6.75" style="23" customWidth="1"/>
    <col min="4374" max="4376" width="4" style="23"/>
    <col min="4377" max="4377" width="2.375" style="23" customWidth="1"/>
    <col min="4378" max="4378" width="3.375" style="23" customWidth="1"/>
    <col min="4379" max="4609" width="4" style="23"/>
    <col min="4610" max="4610" width="2.875" style="23" customWidth="1"/>
    <col min="4611" max="4611" width="2.375" style="23" customWidth="1"/>
    <col min="4612" max="4617" width="4" style="23"/>
    <col min="4618" max="4618" width="7.375" style="23" customWidth="1"/>
    <col min="4619" max="4627" width="4" style="23"/>
    <col min="4628" max="4629" width="6.75" style="23" customWidth="1"/>
    <col min="4630" max="4632" width="4" style="23"/>
    <col min="4633" max="4633" width="2.375" style="23" customWidth="1"/>
    <col min="4634" max="4634" width="3.375" style="23" customWidth="1"/>
    <col min="4635" max="4865" width="4" style="23"/>
    <col min="4866" max="4866" width="2.875" style="23" customWidth="1"/>
    <col min="4867" max="4867" width="2.375" style="23" customWidth="1"/>
    <col min="4868" max="4873" width="4" style="23"/>
    <col min="4874" max="4874" width="7.375" style="23" customWidth="1"/>
    <col min="4875" max="4883" width="4" style="23"/>
    <col min="4884" max="4885" width="6.75" style="23" customWidth="1"/>
    <col min="4886" max="4888" width="4" style="23"/>
    <col min="4889" max="4889" width="2.375" style="23" customWidth="1"/>
    <col min="4890" max="4890" width="3.375" style="23" customWidth="1"/>
    <col min="4891" max="5121" width="4" style="23"/>
    <col min="5122" max="5122" width="2.875" style="23" customWidth="1"/>
    <col min="5123" max="5123" width="2.375" style="23" customWidth="1"/>
    <col min="5124" max="5129" width="4" style="23"/>
    <col min="5130" max="5130" width="7.375" style="23" customWidth="1"/>
    <col min="5131" max="5139" width="4" style="23"/>
    <col min="5140" max="5141" width="6.75" style="23" customWidth="1"/>
    <col min="5142" max="5144" width="4" style="23"/>
    <col min="5145" max="5145" width="2.375" style="23" customWidth="1"/>
    <col min="5146" max="5146" width="3.375" style="23" customWidth="1"/>
    <col min="5147" max="5377" width="4" style="23"/>
    <col min="5378" max="5378" width="2.875" style="23" customWidth="1"/>
    <col min="5379" max="5379" width="2.375" style="23" customWidth="1"/>
    <col min="5380" max="5385" width="4" style="23"/>
    <col min="5386" max="5386" width="7.375" style="23" customWidth="1"/>
    <col min="5387" max="5395" width="4" style="23"/>
    <col min="5396" max="5397" width="6.75" style="23" customWidth="1"/>
    <col min="5398" max="5400" width="4" style="23"/>
    <col min="5401" max="5401" width="2.375" style="23" customWidth="1"/>
    <col min="5402" max="5402" width="3.375" style="23" customWidth="1"/>
    <col min="5403" max="5633" width="4" style="23"/>
    <col min="5634" max="5634" width="2.875" style="23" customWidth="1"/>
    <col min="5635" max="5635" width="2.375" style="23" customWidth="1"/>
    <col min="5636" max="5641" width="4" style="23"/>
    <col min="5642" max="5642" width="7.375" style="23" customWidth="1"/>
    <col min="5643" max="5651" width="4" style="23"/>
    <col min="5652" max="5653" width="6.75" style="23" customWidth="1"/>
    <col min="5654" max="5656" width="4" style="23"/>
    <col min="5657" max="5657" width="2.375" style="23" customWidth="1"/>
    <col min="5658" max="5658" width="3.375" style="23" customWidth="1"/>
    <col min="5659" max="5889" width="4" style="23"/>
    <col min="5890" max="5890" width="2.875" style="23" customWidth="1"/>
    <col min="5891" max="5891" width="2.375" style="23" customWidth="1"/>
    <col min="5892" max="5897" width="4" style="23"/>
    <col min="5898" max="5898" width="7.375" style="23" customWidth="1"/>
    <col min="5899" max="5907" width="4" style="23"/>
    <col min="5908" max="5909" width="6.75" style="23" customWidth="1"/>
    <col min="5910" max="5912" width="4" style="23"/>
    <col min="5913" max="5913" width="2.375" style="23" customWidth="1"/>
    <col min="5914" max="5914" width="3.375" style="23" customWidth="1"/>
    <col min="5915" max="6145" width="4" style="23"/>
    <col min="6146" max="6146" width="2.875" style="23" customWidth="1"/>
    <col min="6147" max="6147" width="2.375" style="23" customWidth="1"/>
    <col min="6148" max="6153" width="4" style="23"/>
    <col min="6154" max="6154" width="7.375" style="23" customWidth="1"/>
    <col min="6155" max="6163" width="4" style="23"/>
    <col min="6164" max="6165" width="6.75" style="23" customWidth="1"/>
    <col min="6166" max="6168" width="4" style="23"/>
    <col min="6169" max="6169" width="2.375" style="23" customWidth="1"/>
    <col min="6170" max="6170" width="3.375" style="23" customWidth="1"/>
    <col min="6171" max="6401" width="4" style="23"/>
    <col min="6402" max="6402" width="2.875" style="23" customWidth="1"/>
    <col min="6403" max="6403" width="2.375" style="23" customWidth="1"/>
    <col min="6404" max="6409" width="4" style="23"/>
    <col min="6410" max="6410" width="7.375" style="23" customWidth="1"/>
    <col min="6411" max="6419" width="4" style="23"/>
    <col min="6420" max="6421" width="6.75" style="23" customWidth="1"/>
    <col min="6422" max="6424" width="4" style="23"/>
    <col min="6425" max="6425" width="2.375" style="23" customWidth="1"/>
    <col min="6426" max="6426" width="3.375" style="23" customWidth="1"/>
    <col min="6427" max="6657" width="4" style="23"/>
    <col min="6658" max="6658" width="2.875" style="23" customWidth="1"/>
    <col min="6659" max="6659" width="2.375" style="23" customWidth="1"/>
    <col min="6660" max="6665" width="4" style="23"/>
    <col min="6666" max="6666" width="7.375" style="23" customWidth="1"/>
    <col min="6667" max="6675" width="4" style="23"/>
    <col min="6676" max="6677" width="6.75" style="23" customWidth="1"/>
    <col min="6678" max="6680" width="4" style="23"/>
    <col min="6681" max="6681" width="2.375" style="23" customWidth="1"/>
    <col min="6682" max="6682" width="3.375" style="23" customWidth="1"/>
    <col min="6683" max="6913" width="4" style="23"/>
    <col min="6914" max="6914" width="2.875" style="23" customWidth="1"/>
    <col min="6915" max="6915" width="2.375" style="23" customWidth="1"/>
    <col min="6916" max="6921" width="4" style="23"/>
    <col min="6922" max="6922" width="7.375" style="23" customWidth="1"/>
    <col min="6923" max="6931" width="4" style="23"/>
    <col min="6932" max="6933" width="6.75" style="23" customWidth="1"/>
    <col min="6934" max="6936" width="4" style="23"/>
    <col min="6937" max="6937" width="2.375" style="23" customWidth="1"/>
    <col min="6938" max="6938" width="3.375" style="23" customWidth="1"/>
    <col min="6939" max="7169" width="4" style="23"/>
    <col min="7170" max="7170" width="2.875" style="23" customWidth="1"/>
    <col min="7171" max="7171" width="2.375" style="23" customWidth="1"/>
    <col min="7172" max="7177" width="4" style="23"/>
    <col min="7178" max="7178" width="7.375" style="23" customWidth="1"/>
    <col min="7179" max="7187" width="4" style="23"/>
    <col min="7188" max="7189" width="6.75" style="23" customWidth="1"/>
    <col min="7190" max="7192" width="4" style="23"/>
    <col min="7193" max="7193" width="2.375" style="23" customWidth="1"/>
    <col min="7194" max="7194" width="3.375" style="23" customWidth="1"/>
    <col min="7195" max="7425" width="4" style="23"/>
    <col min="7426" max="7426" width="2.875" style="23" customWidth="1"/>
    <col min="7427" max="7427" width="2.375" style="23" customWidth="1"/>
    <col min="7428" max="7433" width="4" style="23"/>
    <col min="7434" max="7434" width="7.375" style="23" customWidth="1"/>
    <col min="7435" max="7443" width="4" style="23"/>
    <col min="7444" max="7445" width="6.75" style="23" customWidth="1"/>
    <col min="7446" max="7448" width="4" style="23"/>
    <col min="7449" max="7449" width="2.375" style="23" customWidth="1"/>
    <col min="7450" max="7450" width="3.375" style="23" customWidth="1"/>
    <col min="7451" max="7681" width="4" style="23"/>
    <col min="7682" max="7682" width="2.875" style="23" customWidth="1"/>
    <col min="7683" max="7683" width="2.375" style="23" customWidth="1"/>
    <col min="7684" max="7689" width="4" style="23"/>
    <col min="7690" max="7690" width="7.375" style="23" customWidth="1"/>
    <col min="7691" max="7699" width="4" style="23"/>
    <col min="7700" max="7701" width="6.75" style="23" customWidth="1"/>
    <col min="7702" max="7704" width="4" style="23"/>
    <col min="7705" max="7705" width="2.375" style="23" customWidth="1"/>
    <col min="7706" max="7706" width="3.375" style="23" customWidth="1"/>
    <col min="7707" max="7937" width="4" style="23"/>
    <col min="7938" max="7938" width="2.875" style="23" customWidth="1"/>
    <col min="7939" max="7939" width="2.375" style="23" customWidth="1"/>
    <col min="7940" max="7945" width="4" style="23"/>
    <col min="7946" max="7946" width="7.375" style="23" customWidth="1"/>
    <col min="7947" max="7955" width="4" style="23"/>
    <col min="7956" max="7957" width="6.75" style="23" customWidth="1"/>
    <col min="7958" max="7960" width="4" style="23"/>
    <col min="7961" max="7961" width="2.375" style="23" customWidth="1"/>
    <col min="7962" max="7962" width="3.375" style="23" customWidth="1"/>
    <col min="7963" max="8193" width="4" style="23"/>
    <col min="8194" max="8194" width="2.875" style="23" customWidth="1"/>
    <col min="8195" max="8195" width="2.375" style="23" customWidth="1"/>
    <col min="8196" max="8201" width="4" style="23"/>
    <col min="8202" max="8202" width="7.375" style="23" customWidth="1"/>
    <col min="8203" max="8211" width="4" style="23"/>
    <col min="8212" max="8213" width="6.75" style="23" customWidth="1"/>
    <col min="8214" max="8216" width="4" style="23"/>
    <col min="8217" max="8217" width="2.375" style="23" customWidth="1"/>
    <col min="8218" max="8218" width="3.375" style="23" customWidth="1"/>
    <col min="8219" max="8449" width="4" style="23"/>
    <col min="8450" max="8450" width="2.875" style="23" customWidth="1"/>
    <col min="8451" max="8451" width="2.375" style="23" customWidth="1"/>
    <col min="8452" max="8457" width="4" style="23"/>
    <col min="8458" max="8458" width="7.375" style="23" customWidth="1"/>
    <col min="8459" max="8467" width="4" style="23"/>
    <col min="8468" max="8469" width="6.75" style="23" customWidth="1"/>
    <col min="8470" max="8472" width="4" style="23"/>
    <col min="8473" max="8473" width="2.375" style="23" customWidth="1"/>
    <col min="8474" max="8474" width="3.375" style="23" customWidth="1"/>
    <col min="8475" max="8705" width="4" style="23"/>
    <col min="8706" max="8706" width="2.875" style="23" customWidth="1"/>
    <col min="8707" max="8707" width="2.375" style="23" customWidth="1"/>
    <col min="8708" max="8713" width="4" style="23"/>
    <col min="8714" max="8714" width="7.375" style="23" customWidth="1"/>
    <col min="8715" max="8723" width="4" style="23"/>
    <col min="8724" max="8725" width="6.75" style="23" customWidth="1"/>
    <col min="8726" max="8728" width="4" style="23"/>
    <col min="8729" max="8729" width="2.375" style="23" customWidth="1"/>
    <col min="8730" max="8730" width="3.375" style="23" customWidth="1"/>
    <col min="8731" max="8961" width="4" style="23"/>
    <col min="8962" max="8962" width="2.875" style="23" customWidth="1"/>
    <col min="8963" max="8963" width="2.375" style="23" customWidth="1"/>
    <col min="8964" max="8969" width="4" style="23"/>
    <col min="8970" max="8970" width="7.375" style="23" customWidth="1"/>
    <col min="8971" max="8979" width="4" style="23"/>
    <col min="8980" max="8981" width="6.75" style="23" customWidth="1"/>
    <col min="8982" max="8984" width="4" style="23"/>
    <col min="8985" max="8985" width="2.375" style="23" customWidth="1"/>
    <col min="8986" max="8986" width="3.375" style="23" customWidth="1"/>
    <col min="8987" max="9217" width="4" style="23"/>
    <col min="9218" max="9218" width="2.875" style="23" customWidth="1"/>
    <col min="9219" max="9219" width="2.375" style="23" customWidth="1"/>
    <col min="9220" max="9225" width="4" style="23"/>
    <col min="9226" max="9226" width="7.375" style="23" customWidth="1"/>
    <col min="9227" max="9235" width="4" style="23"/>
    <col min="9236" max="9237" width="6.75" style="23" customWidth="1"/>
    <col min="9238" max="9240" width="4" style="23"/>
    <col min="9241" max="9241" width="2.375" style="23" customWidth="1"/>
    <col min="9242" max="9242" width="3.375" style="23" customWidth="1"/>
    <col min="9243" max="9473" width="4" style="23"/>
    <col min="9474" max="9474" width="2.875" style="23" customWidth="1"/>
    <col min="9475" max="9475" width="2.375" style="23" customWidth="1"/>
    <col min="9476" max="9481" width="4" style="23"/>
    <col min="9482" max="9482" width="7.375" style="23" customWidth="1"/>
    <col min="9483" max="9491" width="4" style="23"/>
    <col min="9492" max="9493" width="6.75" style="23" customWidth="1"/>
    <col min="9494" max="9496" width="4" style="23"/>
    <col min="9497" max="9497" width="2.375" style="23" customWidth="1"/>
    <col min="9498" max="9498" width="3.375" style="23" customWidth="1"/>
    <col min="9499" max="9729" width="4" style="23"/>
    <col min="9730" max="9730" width="2.875" style="23" customWidth="1"/>
    <col min="9731" max="9731" width="2.375" style="23" customWidth="1"/>
    <col min="9732" max="9737" width="4" style="23"/>
    <col min="9738" max="9738" width="7.375" style="23" customWidth="1"/>
    <col min="9739" max="9747" width="4" style="23"/>
    <col min="9748" max="9749" width="6.75" style="23" customWidth="1"/>
    <col min="9750" max="9752" width="4" style="23"/>
    <col min="9753" max="9753" width="2.375" style="23" customWidth="1"/>
    <col min="9754" max="9754" width="3.375" style="23" customWidth="1"/>
    <col min="9755" max="9985" width="4" style="23"/>
    <col min="9986" max="9986" width="2.875" style="23" customWidth="1"/>
    <col min="9987" max="9987" width="2.375" style="23" customWidth="1"/>
    <col min="9988" max="9993" width="4" style="23"/>
    <col min="9994" max="9994" width="7.375" style="23" customWidth="1"/>
    <col min="9995" max="10003" width="4" style="23"/>
    <col min="10004" max="10005" width="6.75" style="23" customWidth="1"/>
    <col min="10006" max="10008" width="4" style="23"/>
    <col min="10009" max="10009" width="2.375" style="23" customWidth="1"/>
    <col min="10010" max="10010" width="3.375" style="23" customWidth="1"/>
    <col min="10011" max="10241" width="4" style="23"/>
    <col min="10242" max="10242" width="2.875" style="23" customWidth="1"/>
    <col min="10243" max="10243" width="2.375" style="23" customWidth="1"/>
    <col min="10244" max="10249" width="4" style="23"/>
    <col min="10250" max="10250" width="7.375" style="23" customWidth="1"/>
    <col min="10251" max="10259" width="4" style="23"/>
    <col min="10260" max="10261" width="6.75" style="23" customWidth="1"/>
    <col min="10262" max="10264" width="4" style="23"/>
    <col min="10265" max="10265" width="2.375" style="23" customWidth="1"/>
    <col min="10266" max="10266" width="3.375" style="23" customWidth="1"/>
    <col min="10267" max="10497" width="4" style="23"/>
    <col min="10498" max="10498" width="2.875" style="23" customWidth="1"/>
    <col min="10499" max="10499" width="2.375" style="23" customWidth="1"/>
    <col min="10500" max="10505" width="4" style="23"/>
    <col min="10506" max="10506" width="7.375" style="23" customWidth="1"/>
    <col min="10507" max="10515" width="4" style="23"/>
    <col min="10516" max="10517" width="6.75" style="23" customWidth="1"/>
    <col min="10518" max="10520" width="4" style="23"/>
    <col min="10521" max="10521" width="2.375" style="23" customWidth="1"/>
    <col min="10522" max="10522" width="3.375" style="23" customWidth="1"/>
    <col min="10523" max="10753" width="4" style="23"/>
    <col min="10754" max="10754" width="2.875" style="23" customWidth="1"/>
    <col min="10755" max="10755" width="2.375" style="23" customWidth="1"/>
    <col min="10756" max="10761" width="4" style="23"/>
    <col min="10762" max="10762" width="7.375" style="23" customWidth="1"/>
    <col min="10763" max="10771" width="4" style="23"/>
    <col min="10772" max="10773" width="6.75" style="23" customWidth="1"/>
    <col min="10774" max="10776" width="4" style="23"/>
    <col min="10777" max="10777" width="2.375" style="23" customWidth="1"/>
    <col min="10778" max="10778" width="3.375" style="23" customWidth="1"/>
    <col min="10779" max="11009" width="4" style="23"/>
    <col min="11010" max="11010" width="2.875" style="23" customWidth="1"/>
    <col min="11011" max="11011" width="2.375" style="23" customWidth="1"/>
    <col min="11012" max="11017" width="4" style="23"/>
    <col min="11018" max="11018" width="7.375" style="23" customWidth="1"/>
    <col min="11019" max="11027" width="4" style="23"/>
    <col min="11028" max="11029" width="6.75" style="23" customWidth="1"/>
    <col min="11030" max="11032" width="4" style="23"/>
    <col min="11033" max="11033" width="2.375" style="23" customWidth="1"/>
    <col min="11034" max="11034" width="3.375" style="23" customWidth="1"/>
    <col min="11035" max="11265" width="4" style="23"/>
    <col min="11266" max="11266" width="2.875" style="23" customWidth="1"/>
    <col min="11267" max="11267" width="2.375" style="23" customWidth="1"/>
    <col min="11268" max="11273" width="4" style="23"/>
    <col min="11274" max="11274" width="7.375" style="23" customWidth="1"/>
    <col min="11275" max="11283" width="4" style="23"/>
    <col min="11284" max="11285" width="6.75" style="23" customWidth="1"/>
    <col min="11286" max="11288" width="4" style="23"/>
    <col min="11289" max="11289" width="2.375" style="23" customWidth="1"/>
    <col min="11290" max="11290" width="3.375" style="23" customWidth="1"/>
    <col min="11291" max="11521" width="4" style="23"/>
    <col min="11522" max="11522" width="2.875" style="23" customWidth="1"/>
    <col min="11523" max="11523" width="2.375" style="23" customWidth="1"/>
    <col min="11524" max="11529" width="4" style="23"/>
    <col min="11530" max="11530" width="7.375" style="23" customWidth="1"/>
    <col min="11531" max="11539" width="4" style="23"/>
    <col min="11540" max="11541" width="6.75" style="23" customWidth="1"/>
    <col min="11542" max="11544" width="4" style="23"/>
    <col min="11545" max="11545" width="2.375" style="23" customWidth="1"/>
    <col min="11546" max="11546" width="3.375" style="23" customWidth="1"/>
    <col min="11547" max="11777" width="4" style="23"/>
    <col min="11778" max="11778" width="2.875" style="23" customWidth="1"/>
    <col min="11779" max="11779" width="2.375" style="23" customWidth="1"/>
    <col min="11780" max="11785" width="4" style="23"/>
    <col min="11786" max="11786" width="7.375" style="23" customWidth="1"/>
    <col min="11787" max="11795" width="4" style="23"/>
    <col min="11796" max="11797" width="6.75" style="23" customWidth="1"/>
    <col min="11798" max="11800" width="4" style="23"/>
    <col min="11801" max="11801" width="2.375" style="23" customWidth="1"/>
    <col min="11802" max="11802" width="3.375" style="23" customWidth="1"/>
    <col min="11803" max="12033" width="4" style="23"/>
    <col min="12034" max="12034" width="2.875" style="23" customWidth="1"/>
    <col min="12035" max="12035" width="2.375" style="23" customWidth="1"/>
    <col min="12036" max="12041" width="4" style="23"/>
    <col min="12042" max="12042" width="7.375" style="23" customWidth="1"/>
    <col min="12043" max="12051" width="4" style="23"/>
    <col min="12052" max="12053" width="6.75" style="23" customWidth="1"/>
    <col min="12054" max="12056" width="4" style="23"/>
    <col min="12057" max="12057" width="2.375" style="23" customWidth="1"/>
    <col min="12058" max="12058" width="3.375" style="23" customWidth="1"/>
    <col min="12059" max="12289" width="4" style="23"/>
    <col min="12290" max="12290" width="2.875" style="23" customWidth="1"/>
    <col min="12291" max="12291" width="2.375" style="23" customWidth="1"/>
    <col min="12292" max="12297" width="4" style="23"/>
    <col min="12298" max="12298" width="7.375" style="23" customWidth="1"/>
    <col min="12299" max="12307" width="4" style="23"/>
    <col min="12308" max="12309" width="6.75" style="23" customWidth="1"/>
    <col min="12310" max="12312" width="4" style="23"/>
    <col min="12313" max="12313" width="2.375" style="23" customWidth="1"/>
    <col min="12314" max="12314" width="3.375" style="23" customWidth="1"/>
    <col min="12315" max="12545" width="4" style="23"/>
    <col min="12546" max="12546" width="2.875" style="23" customWidth="1"/>
    <col min="12547" max="12547" width="2.375" style="23" customWidth="1"/>
    <col min="12548" max="12553" width="4" style="23"/>
    <col min="12554" max="12554" width="7.375" style="23" customWidth="1"/>
    <col min="12555" max="12563" width="4" style="23"/>
    <col min="12564" max="12565" width="6.75" style="23" customWidth="1"/>
    <col min="12566" max="12568" width="4" style="23"/>
    <col min="12569" max="12569" width="2.375" style="23" customWidth="1"/>
    <col min="12570" max="12570" width="3.375" style="23" customWidth="1"/>
    <col min="12571" max="12801" width="4" style="23"/>
    <col min="12802" max="12802" width="2.875" style="23" customWidth="1"/>
    <col min="12803" max="12803" width="2.375" style="23" customWidth="1"/>
    <col min="12804" max="12809" width="4" style="23"/>
    <col min="12810" max="12810" width="7.375" style="23" customWidth="1"/>
    <col min="12811" max="12819" width="4" style="23"/>
    <col min="12820" max="12821" width="6.75" style="23" customWidth="1"/>
    <col min="12822" max="12824" width="4" style="23"/>
    <col min="12825" max="12825" width="2.375" style="23" customWidth="1"/>
    <col min="12826" max="12826" width="3.375" style="23" customWidth="1"/>
    <col min="12827" max="13057" width="4" style="23"/>
    <col min="13058" max="13058" width="2.875" style="23" customWidth="1"/>
    <col min="13059" max="13059" width="2.375" style="23" customWidth="1"/>
    <col min="13060" max="13065" width="4" style="23"/>
    <col min="13066" max="13066" width="7.375" style="23" customWidth="1"/>
    <col min="13067" max="13075" width="4" style="23"/>
    <col min="13076" max="13077" width="6.75" style="23" customWidth="1"/>
    <col min="13078" max="13080" width="4" style="23"/>
    <col min="13081" max="13081" width="2.375" style="23" customWidth="1"/>
    <col min="13082" max="13082" width="3.375" style="23" customWidth="1"/>
    <col min="13083" max="13313" width="4" style="23"/>
    <col min="13314" max="13314" width="2.875" style="23" customWidth="1"/>
    <col min="13315" max="13315" width="2.375" style="23" customWidth="1"/>
    <col min="13316" max="13321" width="4" style="23"/>
    <col min="13322" max="13322" width="7.375" style="23" customWidth="1"/>
    <col min="13323" max="13331" width="4" style="23"/>
    <col min="13332" max="13333" width="6.75" style="23" customWidth="1"/>
    <col min="13334" max="13336" width="4" style="23"/>
    <col min="13337" max="13337" width="2.375" style="23" customWidth="1"/>
    <col min="13338" max="13338" width="3.375" style="23" customWidth="1"/>
    <col min="13339" max="13569" width="4" style="23"/>
    <col min="13570" max="13570" width="2.875" style="23" customWidth="1"/>
    <col min="13571" max="13571" width="2.375" style="23" customWidth="1"/>
    <col min="13572" max="13577" width="4" style="23"/>
    <col min="13578" max="13578" width="7.375" style="23" customWidth="1"/>
    <col min="13579" max="13587" width="4" style="23"/>
    <col min="13588" max="13589" width="6.75" style="23" customWidth="1"/>
    <col min="13590" max="13592" width="4" style="23"/>
    <col min="13593" max="13593" width="2.375" style="23" customWidth="1"/>
    <col min="13594" max="13594" width="3.375" style="23" customWidth="1"/>
    <col min="13595" max="13825" width="4" style="23"/>
    <col min="13826" max="13826" width="2.875" style="23" customWidth="1"/>
    <col min="13827" max="13827" width="2.375" style="23" customWidth="1"/>
    <col min="13828" max="13833" width="4" style="23"/>
    <col min="13834" max="13834" width="7.375" style="23" customWidth="1"/>
    <col min="13835" max="13843" width="4" style="23"/>
    <col min="13844" max="13845" width="6.75" style="23" customWidth="1"/>
    <col min="13846" max="13848" width="4" style="23"/>
    <col min="13849" max="13849" width="2.375" style="23" customWidth="1"/>
    <col min="13850" max="13850" width="3.375" style="23" customWidth="1"/>
    <col min="13851" max="14081" width="4" style="23"/>
    <col min="14082" max="14082" width="2.875" style="23" customWidth="1"/>
    <col min="14083" max="14083" width="2.375" style="23" customWidth="1"/>
    <col min="14084" max="14089" width="4" style="23"/>
    <col min="14090" max="14090" width="7.375" style="23" customWidth="1"/>
    <col min="14091" max="14099" width="4" style="23"/>
    <col min="14100" max="14101" width="6.75" style="23" customWidth="1"/>
    <col min="14102" max="14104" width="4" style="23"/>
    <col min="14105" max="14105" width="2.375" style="23" customWidth="1"/>
    <col min="14106" max="14106" width="3.375" style="23" customWidth="1"/>
    <col min="14107" max="14337" width="4" style="23"/>
    <col min="14338" max="14338" width="2.875" style="23" customWidth="1"/>
    <col min="14339" max="14339" width="2.375" style="23" customWidth="1"/>
    <col min="14340" max="14345" width="4" style="23"/>
    <col min="14346" max="14346" width="7.375" style="23" customWidth="1"/>
    <col min="14347" max="14355" width="4" style="23"/>
    <col min="14356" max="14357" width="6.75" style="23" customWidth="1"/>
    <col min="14358" max="14360" width="4" style="23"/>
    <col min="14361" max="14361" width="2.375" style="23" customWidth="1"/>
    <col min="14362" max="14362" width="3.375" style="23" customWidth="1"/>
    <col min="14363" max="14593" width="4" style="23"/>
    <col min="14594" max="14594" width="2.875" style="23" customWidth="1"/>
    <col min="14595" max="14595" width="2.375" style="23" customWidth="1"/>
    <col min="14596" max="14601" width="4" style="23"/>
    <col min="14602" max="14602" width="7.375" style="23" customWidth="1"/>
    <col min="14603" max="14611" width="4" style="23"/>
    <col min="14612" max="14613" width="6.75" style="23" customWidth="1"/>
    <col min="14614" max="14616" width="4" style="23"/>
    <col min="14617" max="14617" width="2.375" style="23" customWidth="1"/>
    <col min="14618" max="14618" width="3.375" style="23" customWidth="1"/>
    <col min="14619" max="14849" width="4" style="23"/>
    <col min="14850" max="14850" width="2.875" style="23" customWidth="1"/>
    <col min="14851" max="14851" width="2.375" style="23" customWidth="1"/>
    <col min="14852" max="14857" width="4" style="23"/>
    <col min="14858" max="14858" width="7.375" style="23" customWidth="1"/>
    <col min="14859" max="14867" width="4" style="23"/>
    <col min="14868" max="14869" width="6.75" style="23" customWidth="1"/>
    <col min="14870" max="14872" width="4" style="23"/>
    <col min="14873" max="14873" width="2.375" style="23" customWidth="1"/>
    <col min="14874" max="14874" width="3.375" style="23" customWidth="1"/>
    <col min="14875" max="15105" width="4" style="23"/>
    <col min="15106" max="15106" width="2.875" style="23" customWidth="1"/>
    <col min="15107" max="15107" width="2.375" style="23" customWidth="1"/>
    <col min="15108" max="15113" width="4" style="23"/>
    <col min="15114" max="15114" width="7.375" style="23" customWidth="1"/>
    <col min="15115" max="15123" width="4" style="23"/>
    <col min="15124" max="15125" width="6.75" style="23" customWidth="1"/>
    <col min="15126" max="15128" width="4" style="23"/>
    <col min="15129" max="15129" width="2.375" style="23" customWidth="1"/>
    <col min="15130" max="15130" width="3.375" style="23" customWidth="1"/>
    <col min="15131" max="15361" width="4" style="23"/>
    <col min="15362" max="15362" width="2.875" style="23" customWidth="1"/>
    <col min="15363" max="15363" width="2.375" style="23" customWidth="1"/>
    <col min="15364" max="15369" width="4" style="23"/>
    <col min="15370" max="15370" width="7.375" style="23" customWidth="1"/>
    <col min="15371" max="15379" width="4" style="23"/>
    <col min="15380" max="15381" width="6.75" style="23" customWidth="1"/>
    <col min="15382" max="15384" width="4" style="23"/>
    <col min="15385" max="15385" width="2.375" style="23" customWidth="1"/>
    <col min="15386" max="15386" width="3.375" style="23" customWidth="1"/>
    <col min="15387" max="15617" width="4" style="23"/>
    <col min="15618" max="15618" width="2.875" style="23" customWidth="1"/>
    <col min="15619" max="15619" width="2.375" style="23" customWidth="1"/>
    <col min="15620" max="15625" width="4" style="23"/>
    <col min="15626" max="15626" width="7.375" style="23" customWidth="1"/>
    <col min="15627" max="15635" width="4" style="23"/>
    <col min="15636" max="15637" width="6.75" style="23" customWidth="1"/>
    <col min="15638" max="15640" width="4" style="23"/>
    <col min="15641" max="15641" width="2.375" style="23" customWidth="1"/>
    <col min="15642" max="15642" width="3.375" style="23" customWidth="1"/>
    <col min="15643" max="15873" width="4" style="23"/>
    <col min="15874" max="15874" width="2.875" style="23" customWidth="1"/>
    <col min="15875" max="15875" width="2.375" style="23" customWidth="1"/>
    <col min="15876" max="15881" width="4" style="23"/>
    <col min="15882" max="15882" width="7.375" style="23" customWidth="1"/>
    <col min="15883" max="15891" width="4" style="23"/>
    <col min="15892" max="15893" width="6.75" style="23" customWidth="1"/>
    <col min="15894" max="15896" width="4" style="23"/>
    <col min="15897" max="15897" width="2.375" style="23" customWidth="1"/>
    <col min="15898" max="15898" width="3.375" style="23" customWidth="1"/>
    <col min="15899" max="16129" width="4" style="23"/>
    <col min="16130" max="16130" width="2.875" style="23" customWidth="1"/>
    <col min="16131" max="16131" width="2.375" style="23" customWidth="1"/>
    <col min="16132" max="16137" width="4" style="23"/>
    <col min="16138" max="16138" width="7.375" style="23" customWidth="1"/>
    <col min="16139" max="16147" width="4" style="23"/>
    <col min="16148" max="16149" width="6.75" style="23" customWidth="1"/>
    <col min="16150" max="16152" width="4" style="23"/>
    <col min="16153" max="16153" width="2.375" style="23" customWidth="1"/>
    <col min="16154" max="16154" width="3.375" style="23" customWidth="1"/>
    <col min="16155" max="16384" width="4" style="23"/>
  </cols>
  <sheetData>
    <row r="1" spans="1:26" s="24" customFormat="1" ht="19.5" customHeight="1">
      <c r="C1" s="98" t="str">
        <f>HYPERLINK("#加算届出書一覧表!A1","目次へ戻る")</f>
        <v>目次へ戻る</v>
      </c>
      <c r="D1" s="102"/>
    </row>
    <row r="2" spans="1:26">
      <c r="A2" s="26"/>
      <c r="B2" s="26"/>
      <c r="C2" s="26"/>
      <c r="D2" s="26"/>
      <c r="E2" s="26"/>
      <c r="F2" s="26"/>
      <c r="G2" s="26"/>
      <c r="H2" s="26"/>
      <c r="I2" s="26"/>
      <c r="J2" s="26"/>
      <c r="K2" s="26"/>
      <c r="L2" s="26"/>
      <c r="M2" s="26"/>
      <c r="N2" s="26"/>
      <c r="O2" s="26"/>
      <c r="P2" s="26"/>
      <c r="Q2" s="26"/>
      <c r="R2" s="26"/>
      <c r="S2" s="26"/>
      <c r="T2" s="26"/>
      <c r="U2" s="26"/>
      <c r="V2" s="26"/>
      <c r="W2" s="26"/>
      <c r="X2" s="26"/>
      <c r="Y2" s="26"/>
      <c r="Z2" s="26"/>
    </row>
    <row r="3" spans="1:26" ht="15" customHeight="1">
      <c r="A3" s="26"/>
      <c r="B3" s="26"/>
      <c r="C3" s="26" t="s">
        <v>518</v>
      </c>
      <c r="D3" s="26"/>
      <c r="E3" s="26"/>
      <c r="F3" s="26"/>
      <c r="G3" s="26"/>
      <c r="H3" s="26"/>
      <c r="I3" s="26"/>
      <c r="J3" s="26"/>
      <c r="K3" s="26"/>
      <c r="L3" s="26"/>
      <c r="M3" s="26"/>
      <c r="N3" s="26"/>
      <c r="O3" s="26"/>
      <c r="P3" s="26"/>
      <c r="Q3" s="73" t="s">
        <v>622</v>
      </c>
      <c r="R3" s="73"/>
      <c r="S3" s="73"/>
      <c r="T3" s="73"/>
      <c r="U3" s="73"/>
      <c r="V3" s="73"/>
      <c r="W3" s="73"/>
      <c r="X3" s="73"/>
      <c r="Y3" s="73"/>
      <c r="Z3" s="26"/>
    </row>
    <row r="4" spans="1:26" ht="15" customHeight="1">
      <c r="A4" s="26"/>
      <c r="B4" s="26"/>
      <c r="C4" s="26"/>
      <c r="D4" s="26"/>
      <c r="E4" s="26"/>
      <c r="F4" s="26"/>
      <c r="G4" s="26"/>
      <c r="H4" s="26"/>
      <c r="I4" s="26"/>
      <c r="J4" s="26"/>
      <c r="K4" s="26"/>
      <c r="L4" s="26"/>
      <c r="M4" s="26"/>
      <c r="N4" s="26"/>
      <c r="O4" s="26"/>
      <c r="P4" s="26"/>
      <c r="Q4" s="26"/>
      <c r="R4" s="26"/>
      <c r="S4" s="78"/>
      <c r="T4" s="26"/>
      <c r="U4" s="26"/>
      <c r="V4" s="26"/>
      <c r="W4" s="26"/>
      <c r="X4" s="26"/>
      <c r="Y4" s="26"/>
      <c r="Z4" s="26"/>
    </row>
    <row r="5" spans="1:26" ht="15" customHeight="1">
      <c r="A5" s="26"/>
      <c r="B5" s="27" t="s">
        <v>59</v>
      </c>
      <c r="C5" s="27"/>
      <c r="D5" s="27"/>
      <c r="E5" s="27"/>
      <c r="F5" s="27"/>
      <c r="G5" s="27"/>
      <c r="H5" s="27"/>
      <c r="I5" s="27"/>
      <c r="J5" s="27"/>
      <c r="K5" s="27"/>
      <c r="L5" s="27"/>
      <c r="M5" s="27"/>
      <c r="N5" s="27"/>
      <c r="O5" s="27"/>
      <c r="P5" s="27"/>
      <c r="Q5" s="27"/>
      <c r="R5" s="27"/>
      <c r="S5" s="27"/>
      <c r="T5" s="27"/>
      <c r="U5" s="27"/>
      <c r="V5" s="27"/>
      <c r="W5" s="27"/>
      <c r="X5" s="27"/>
      <c r="Y5" s="27"/>
      <c r="Z5" s="26"/>
    </row>
    <row r="6" spans="1:26" ht="15" customHeight="1">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22.5" customHeight="1">
      <c r="A7" s="25"/>
      <c r="B7" s="28" t="s">
        <v>628</v>
      </c>
      <c r="C7" s="36"/>
      <c r="D7" s="36"/>
      <c r="E7" s="36"/>
      <c r="F7" s="55"/>
      <c r="G7" s="28"/>
      <c r="H7" s="36"/>
      <c r="I7" s="36"/>
      <c r="J7" s="36"/>
      <c r="K7" s="36"/>
      <c r="L7" s="36"/>
      <c r="M7" s="36"/>
      <c r="N7" s="36"/>
      <c r="O7" s="36"/>
      <c r="P7" s="36"/>
      <c r="Q7" s="36"/>
      <c r="R7" s="36"/>
      <c r="S7" s="36"/>
      <c r="T7" s="36"/>
      <c r="U7" s="36"/>
      <c r="V7" s="36"/>
      <c r="W7" s="36"/>
      <c r="X7" s="36"/>
      <c r="Y7" s="55"/>
    </row>
    <row r="8" spans="1:26" ht="22.5" customHeight="1">
      <c r="A8" s="25"/>
      <c r="B8" s="28" t="s">
        <v>631</v>
      </c>
      <c r="C8" s="36"/>
      <c r="D8" s="36"/>
      <c r="E8" s="36"/>
      <c r="F8" s="55"/>
      <c r="G8" s="28" t="s">
        <v>635</v>
      </c>
      <c r="H8" s="36"/>
      <c r="I8" s="36"/>
      <c r="J8" s="36"/>
      <c r="K8" s="36"/>
      <c r="L8" s="36"/>
      <c r="M8" s="36"/>
      <c r="N8" s="36"/>
      <c r="O8" s="36"/>
      <c r="P8" s="36"/>
      <c r="Q8" s="36"/>
      <c r="R8" s="36"/>
      <c r="S8" s="36"/>
      <c r="T8" s="36"/>
      <c r="U8" s="36"/>
      <c r="V8" s="36"/>
      <c r="W8" s="36"/>
      <c r="X8" s="36"/>
      <c r="Y8" s="55"/>
    </row>
    <row r="9" spans="1:26" ht="22.5" customHeight="1">
      <c r="A9" s="25"/>
      <c r="B9" s="28" t="s">
        <v>91</v>
      </c>
      <c r="C9" s="36"/>
      <c r="D9" s="36"/>
      <c r="E9" s="36"/>
      <c r="F9" s="55"/>
      <c r="G9" s="56" t="s">
        <v>40</v>
      </c>
      <c r="H9" s="57"/>
      <c r="I9" s="57"/>
      <c r="J9" s="57"/>
      <c r="K9" s="57"/>
      <c r="L9" s="57"/>
      <c r="M9" s="57"/>
      <c r="N9" s="57"/>
      <c r="O9" s="57"/>
      <c r="P9" s="57"/>
      <c r="Q9" s="57"/>
      <c r="R9" s="57"/>
      <c r="S9" s="57"/>
      <c r="T9" s="57"/>
      <c r="U9" s="57"/>
      <c r="V9" s="57"/>
      <c r="W9" s="57"/>
      <c r="X9" s="57"/>
      <c r="Y9" s="90"/>
    </row>
    <row r="10" spans="1:26" ht="15" customHeight="1">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s="23" customFormat="1" ht="15" customHeight="1">
      <c r="A11" s="26"/>
      <c r="B11" s="30"/>
      <c r="C11" s="37"/>
      <c r="D11" s="37"/>
      <c r="E11" s="37"/>
      <c r="F11" s="37"/>
      <c r="G11" s="37"/>
      <c r="H11" s="37"/>
      <c r="I11" s="37"/>
      <c r="J11" s="37"/>
      <c r="K11" s="37"/>
      <c r="L11" s="37"/>
      <c r="M11" s="37"/>
      <c r="N11" s="37"/>
      <c r="O11" s="37"/>
      <c r="P11" s="37"/>
      <c r="Q11" s="37"/>
      <c r="R11" s="37"/>
      <c r="S11" s="37"/>
      <c r="T11" s="37"/>
      <c r="U11" s="116"/>
      <c r="V11" s="119"/>
      <c r="W11" s="119"/>
      <c r="X11" s="119"/>
      <c r="Y11" s="121"/>
      <c r="Z11" s="26"/>
    </row>
    <row r="12" spans="1:26" s="23" customFormat="1" ht="15" customHeight="1">
      <c r="A12" s="26"/>
      <c r="B12" s="31" t="s">
        <v>637</v>
      </c>
      <c r="C12" s="26"/>
      <c r="D12" s="26"/>
      <c r="E12" s="26"/>
      <c r="F12" s="26"/>
      <c r="G12" s="26"/>
      <c r="H12" s="26"/>
      <c r="I12" s="26"/>
      <c r="J12" s="26"/>
      <c r="K12" s="26"/>
      <c r="L12" s="26"/>
      <c r="M12" s="26"/>
      <c r="N12" s="26"/>
      <c r="O12" s="26"/>
      <c r="P12" s="26"/>
      <c r="Q12" s="26"/>
      <c r="R12" s="26"/>
      <c r="S12" s="26"/>
      <c r="T12" s="26"/>
      <c r="U12" s="88" t="s">
        <v>700</v>
      </c>
      <c r="V12" s="89"/>
      <c r="W12" s="89"/>
      <c r="X12" s="89"/>
      <c r="Y12" s="95"/>
      <c r="Z12" s="26"/>
    </row>
    <row r="13" spans="1:26" s="23" customFormat="1" ht="15" customHeight="1">
      <c r="A13" s="26"/>
      <c r="B13" s="31"/>
      <c r="C13" s="26"/>
      <c r="D13" s="26"/>
      <c r="E13" s="26"/>
      <c r="F13" s="26"/>
      <c r="G13" s="26"/>
      <c r="H13" s="26"/>
      <c r="I13" s="26"/>
      <c r="J13" s="26"/>
      <c r="K13" s="26"/>
      <c r="L13" s="26"/>
      <c r="M13" s="26"/>
      <c r="N13" s="26"/>
      <c r="O13" s="26"/>
      <c r="P13" s="26"/>
      <c r="Q13" s="26"/>
      <c r="R13" s="26"/>
      <c r="S13" s="26"/>
      <c r="T13" s="26"/>
      <c r="U13" s="65"/>
      <c r="V13" s="27"/>
      <c r="W13" s="27"/>
      <c r="X13" s="27"/>
      <c r="Y13" s="93"/>
      <c r="Z13" s="26"/>
    </row>
    <row r="14" spans="1:26" s="23" customFormat="1" ht="15" customHeight="1">
      <c r="A14" s="26"/>
      <c r="B14" s="31"/>
      <c r="C14" s="38" t="s">
        <v>633</v>
      </c>
      <c r="D14" s="45" t="s">
        <v>701</v>
      </c>
      <c r="E14" s="45"/>
      <c r="F14" s="45"/>
      <c r="G14" s="45"/>
      <c r="H14" s="45"/>
      <c r="I14" s="45"/>
      <c r="J14" s="45"/>
      <c r="K14" s="45"/>
      <c r="L14" s="45"/>
      <c r="M14" s="45"/>
      <c r="N14" s="45"/>
      <c r="O14" s="45"/>
      <c r="P14" s="45"/>
      <c r="Q14" s="45"/>
      <c r="R14" s="45"/>
      <c r="S14" s="45"/>
      <c r="T14" s="81"/>
      <c r="U14" s="65"/>
      <c r="V14" s="27" t="s">
        <v>645</v>
      </c>
      <c r="W14" s="27" t="s">
        <v>29</v>
      </c>
      <c r="X14" s="27" t="s">
        <v>645</v>
      </c>
      <c r="Y14" s="93"/>
      <c r="Z14" s="26"/>
    </row>
    <row r="15" spans="1:26" s="23" customFormat="1" ht="15" customHeight="1">
      <c r="A15" s="26"/>
      <c r="B15" s="31"/>
      <c r="C15" s="38"/>
      <c r="D15" s="45"/>
      <c r="E15" s="45"/>
      <c r="F15" s="45"/>
      <c r="G15" s="45"/>
      <c r="H15" s="45"/>
      <c r="I15" s="45"/>
      <c r="J15" s="45"/>
      <c r="K15" s="45"/>
      <c r="L15" s="45"/>
      <c r="M15" s="45"/>
      <c r="N15" s="45"/>
      <c r="O15" s="45"/>
      <c r="P15" s="45"/>
      <c r="Q15" s="45"/>
      <c r="R15" s="45"/>
      <c r="S15" s="45"/>
      <c r="T15" s="81"/>
      <c r="U15" s="65"/>
      <c r="V15" s="27"/>
      <c r="W15" s="27"/>
      <c r="X15" s="27"/>
      <c r="Y15" s="93"/>
      <c r="Z15" s="26"/>
    </row>
    <row r="16" spans="1:26" s="23" customFormat="1" ht="15" customHeight="1">
      <c r="A16" s="26"/>
      <c r="B16" s="31"/>
      <c r="C16" s="26" t="s">
        <v>705</v>
      </c>
      <c r="D16" s="48" t="s">
        <v>351</v>
      </c>
      <c r="E16" s="48"/>
      <c r="F16" s="48"/>
      <c r="G16" s="48"/>
      <c r="H16" s="48"/>
      <c r="I16" s="48"/>
      <c r="J16" s="48"/>
      <c r="K16" s="48"/>
      <c r="L16" s="48"/>
      <c r="M16" s="48"/>
      <c r="N16" s="48"/>
      <c r="O16" s="48"/>
      <c r="P16" s="48"/>
      <c r="Q16" s="48"/>
      <c r="R16" s="48"/>
      <c r="S16" s="48"/>
      <c r="T16" s="84"/>
      <c r="U16" s="65"/>
      <c r="V16" s="27" t="s">
        <v>645</v>
      </c>
      <c r="W16" s="27" t="s">
        <v>29</v>
      </c>
      <c r="X16" s="27" t="s">
        <v>645</v>
      </c>
      <c r="Y16" s="93"/>
      <c r="Z16" s="26"/>
    </row>
    <row r="17" spans="1:44" s="23" customFormat="1" ht="15" customHeight="1">
      <c r="A17" s="26"/>
      <c r="B17" s="31"/>
      <c r="C17" s="26"/>
      <c r="D17" s="48"/>
      <c r="E17" s="48"/>
      <c r="F17" s="48"/>
      <c r="G17" s="48"/>
      <c r="H17" s="48"/>
      <c r="I17" s="48"/>
      <c r="J17" s="48"/>
      <c r="K17" s="48"/>
      <c r="L17" s="48"/>
      <c r="M17" s="48"/>
      <c r="N17" s="48"/>
      <c r="O17" s="48"/>
      <c r="P17" s="48"/>
      <c r="Q17" s="48"/>
      <c r="R17" s="48"/>
      <c r="S17" s="48"/>
      <c r="T17" s="84"/>
      <c r="U17" s="65"/>
      <c r="V17" s="27"/>
      <c r="W17" s="27"/>
      <c r="X17" s="27"/>
      <c r="Y17" s="93"/>
      <c r="Z17" s="26"/>
    </row>
    <row r="18" spans="1:44" s="23" customFormat="1" ht="15" customHeight="1">
      <c r="A18" s="26"/>
      <c r="B18" s="31"/>
      <c r="C18" s="78" t="s">
        <v>649</v>
      </c>
      <c r="D18" s="45" t="s">
        <v>708</v>
      </c>
      <c r="E18" s="45"/>
      <c r="F18" s="45"/>
      <c r="G18" s="45"/>
      <c r="H18" s="45"/>
      <c r="I18" s="45"/>
      <c r="J18" s="45"/>
      <c r="K18" s="45"/>
      <c r="L18" s="45"/>
      <c r="M18" s="45"/>
      <c r="N18" s="45"/>
      <c r="O18" s="45"/>
      <c r="P18" s="45"/>
      <c r="Q18" s="45"/>
      <c r="R18" s="45"/>
      <c r="S18" s="45"/>
      <c r="T18" s="81"/>
      <c r="U18" s="65"/>
      <c r="V18" s="27" t="s">
        <v>645</v>
      </c>
      <c r="W18" s="27" t="s">
        <v>29</v>
      </c>
      <c r="X18" s="27" t="s">
        <v>645</v>
      </c>
      <c r="Y18" s="93"/>
      <c r="Z18" s="26"/>
      <c r="AE18" s="123"/>
      <c r="AF18" s="123"/>
      <c r="AG18" s="123"/>
      <c r="AH18" s="123"/>
      <c r="AI18" s="123"/>
      <c r="AJ18" s="123"/>
      <c r="AK18" s="123"/>
      <c r="AL18" s="123"/>
      <c r="AM18" s="123"/>
      <c r="AN18" s="123"/>
      <c r="AO18" s="123"/>
      <c r="AP18" s="123"/>
      <c r="AQ18" s="123"/>
      <c r="AR18" s="123"/>
    </row>
    <row r="19" spans="1:44" s="23" customFormat="1" ht="15" customHeight="1">
      <c r="A19" s="26"/>
      <c r="B19" s="31"/>
      <c r="C19" s="78"/>
      <c r="D19" s="45"/>
      <c r="E19" s="45"/>
      <c r="F19" s="45"/>
      <c r="G19" s="45"/>
      <c r="H19" s="45"/>
      <c r="I19" s="45"/>
      <c r="J19" s="45"/>
      <c r="K19" s="45"/>
      <c r="L19" s="45"/>
      <c r="M19" s="45"/>
      <c r="N19" s="45"/>
      <c r="O19" s="45"/>
      <c r="P19" s="45"/>
      <c r="Q19" s="45"/>
      <c r="R19" s="45"/>
      <c r="S19" s="45"/>
      <c r="T19" s="81"/>
      <c r="U19" s="65"/>
      <c r="V19" s="27"/>
      <c r="W19" s="27"/>
      <c r="X19" s="27"/>
      <c r="Y19" s="93"/>
      <c r="Z19" s="26"/>
      <c r="AE19" s="123"/>
      <c r="AF19" s="123"/>
      <c r="AG19" s="123"/>
      <c r="AH19" s="123"/>
      <c r="AI19" s="123"/>
      <c r="AJ19" s="123"/>
      <c r="AK19" s="123"/>
      <c r="AL19" s="123"/>
      <c r="AM19" s="123"/>
      <c r="AN19" s="123"/>
      <c r="AO19" s="123"/>
      <c r="AP19" s="123"/>
      <c r="AQ19" s="123"/>
      <c r="AR19" s="123"/>
    </row>
    <row r="20" spans="1:44" s="23" customFormat="1" ht="15" customHeight="1">
      <c r="A20" s="26"/>
      <c r="B20" s="31"/>
      <c r="C20" s="26" t="s">
        <v>650</v>
      </c>
      <c r="D20" s="38" t="s">
        <v>709</v>
      </c>
      <c r="E20" s="38"/>
      <c r="F20" s="38"/>
      <c r="G20" s="38"/>
      <c r="H20" s="38"/>
      <c r="I20" s="38"/>
      <c r="J20" s="38"/>
      <c r="K20" s="38"/>
      <c r="L20" s="38"/>
      <c r="M20" s="38"/>
      <c r="N20" s="38"/>
      <c r="O20" s="38"/>
      <c r="P20" s="38"/>
      <c r="Q20" s="38"/>
      <c r="R20" s="38"/>
      <c r="S20" s="38"/>
      <c r="T20" s="114"/>
      <c r="U20" s="65"/>
      <c r="V20" s="27" t="s">
        <v>645</v>
      </c>
      <c r="W20" s="27" t="s">
        <v>29</v>
      </c>
      <c r="X20" s="27" t="s">
        <v>645</v>
      </c>
      <c r="Y20" s="93"/>
      <c r="Z20" s="26"/>
    </row>
    <row r="21" spans="1:44" s="23" customFormat="1" ht="15" customHeight="1">
      <c r="A21" s="26"/>
      <c r="B21" s="31"/>
      <c r="C21" s="26" t="s">
        <v>467</v>
      </c>
      <c r="D21" s="26" t="s">
        <v>516</v>
      </c>
      <c r="E21" s="26"/>
      <c r="F21" s="26"/>
      <c r="G21" s="26"/>
      <c r="H21" s="26"/>
      <c r="I21" s="26"/>
      <c r="J21" s="26"/>
      <c r="K21" s="26"/>
      <c r="L21" s="26"/>
      <c r="M21" s="26"/>
      <c r="N21" s="26"/>
      <c r="O21" s="26"/>
      <c r="P21" s="26"/>
      <c r="Q21" s="26"/>
      <c r="R21" s="26"/>
      <c r="S21" s="26"/>
      <c r="T21" s="82"/>
      <c r="U21" s="65"/>
      <c r="V21" s="27" t="s">
        <v>645</v>
      </c>
      <c r="W21" s="27" t="s">
        <v>29</v>
      </c>
      <c r="X21" s="27" t="s">
        <v>645</v>
      </c>
      <c r="Y21" s="93"/>
      <c r="Z21" s="26"/>
    </row>
    <row r="22" spans="1:44" s="23" customFormat="1" ht="15" customHeight="1">
      <c r="A22" s="26"/>
      <c r="B22" s="31"/>
      <c r="C22" s="26" t="s">
        <v>652</v>
      </c>
      <c r="D22" s="48" t="s">
        <v>125</v>
      </c>
      <c r="E22" s="48"/>
      <c r="F22" s="48"/>
      <c r="G22" s="48"/>
      <c r="H22" s="48"/>
      <c r="I22" s="48"/>
      <c r="J22" s="48"/>
      <c r="K22" s="48"/>
      <c r="L22" s="48"/>
      <c r="M22" s="48"/>
      <c r="N22" s="48"/>
      <c r="O22" s="48"/>
      <c r="P22" s="48"/>
      <c r="Q22" s="48"/>
      <c r="R22" s="48"/>
      <c r="S22" s="48"/>
      <c r="T22" s="84"/>
      <c r="U22" s="65"/>
      <c r="V22" s="27" t="s">
        <v>645</v>
      </c>
      <c r="W22" s="27" t="s">
        <v>29</v>
      </c>
      <c r="X22" s="27" t="s">
        <v>645</v>
      </c>
      <c r="Y22" s="93"/>
      <c r="Z22" s="26"/>
    </row>
    <row r="23" spans="1:44" s="23" customFormat="1" ht="15" customHeight="1">
      <c r="A23" s="26"/>
      <c r="B23" s="31"/>
      <c r="C23" s="26" t="s">
        <v>99</v>
      </c>
      <c r="D23" s="48"/>
      <c r="E23" s="48"/>
      <c r="F23" s="48"/>
      <c r="G23" s="48"/>
      <c r="H23" s="48"/>
      <c r="I23" s="48"/>
      <c r="J23" s="48"/>
      <c r="K23" s="48"/>
      <c r="L23" s="48"/>
      <c r="M23" s="48"/>
      <c r="N23" s="48"/>
      <c r="O23" s="48"/>
      <c r="P23" s="48"/>
      <c r="Q23" s="48"/>
      <c r="R23" s="48"/>
      <c r="S23" s="48"/>
      <c r="T23" s="84"/>
      <c r="U23" s="65"/>
      <c r="V23" s="27"/>
      <c r="W23" s="27"/>
      <c r="X23" s="27"/>
      <c r="Y23" s="93"/>
      <c r="Z23" s="26"/>
    </row>
    <row r="24" spans="1:44" s="23" customFormat="1" ht="15" customHeight="1">
      <c r="A24" s="26"/>
      <c r="B24" s="31"/>
      <c r="C24" s="26" t="s">
        <v>713</v>
      </c>
      <c r="D24" s="48" t="s">
        <v>715</v>
      </c>
      <c r="E24" s="48"/>
      <c r="F24" s="48"/>
      <c r="G24" s="48"/>
      <c r="H24" s="48"/>
      <c r="I24" s="48"/>
      <c r="J24" s="48"/>
      <c r="K24" s="48"/>
      <c r="L24" s="48"/>
      <c r="M24" s="48"/>
      <c r="N24" s="48"/>
      <c r="O24" s="48"/>
      <c r="P24" s="48"/>
      <c r="Q24" s="48"/>
      <c r="R24" s="48"/>
      <c r="S24" s="48"/>
      <c r="T24" s="84"/>
      <c r="U24" s="65"/>
      <c r="V24" s="27" t="s">
        <v>645</v>
      </c>
      <c r="W24" s="27" t="s">
        <v>29</v>
      </c>
      <c r="X24" s="27" t="s">
        <v>645</v>
      </c>
      <c r="Y24" s="93"/>
      <c r="Z24" s="26"/>
    </row>
    <row r="25" spans="1:44" s="23" customFormat="1" ht="15" customHeight="1">
      <c r="A25" s="26"/>
      <c r="B25" s="31"/>
      <c r="C25" s="26"/>
      <c r="D25" s="26"/>
      <c r="E25" s="26"/>
      <c r="F25" s="26"/>
      <c r="G25" s="26"/>
      <c r="H25" s="26"/>
      <c r="I25" s="26"/>
      <c r="J25" s="26"/>
      <c r="K25" s="26"/>
      <c r="L25" s="26"/>
      <c r="M25" s="26"/>
      <c r="N25" s="26"/>
      <c r="O25" s="26"/>
      <c r="P25" s="26"/>
      <c r="Q25" s="26"/>
      <c r="R25" s="26"/>
      <c r="S25" s="26"/>
      <c r="T25" s="26"/>
      <c r="U25" s="65"/>
      <c r="V25" s="27"/>
      <c r="W25" s="27"/>
      <c r="X25" s="27"/>
      <c r="Y25" s="93"/>
      <c r="Z25" s="26"/>
    </row>
    <row r="26" spans="1:44" s="23" customFormat="1" ht="15" customHeight="1">
      <c r="A26" s="26"/>
      <c r="B26" s="31" t="s">
        <v>346</v>
      </c>
      <c r="C26" s="26"/>
      <c r="D26" s="26"/>
      <c r="E26" s="26"/>
      <c r="F26" s="26"/>
      <c r="G26" s="26"/>
      <c r="H26" s="26"/>
      <c r="I26" s="26"/>
      <c r="J26" s="26"/>
      <c r="K26" s="26"/>
      <c r="L26" s="26"/>
      <c r="M26" s="26"/>
      <c r="N26" s="26"/>
      <c r="O26" s="26"/>
      <c r="P26" s="26"/>
      <c r="Q26" s="26"/>
      <c r="R26" s="26"/>
      <c r="S26" s="26"/>
      <c r="T26" s="26"/>
      <c r="U26" s="31"/>
      <c r="V26" s="26"/>
      <c r="W26" s="26"/>
      <c r="X26" s="26"/>
      <c r="Y26" s="82"/>
      <c r="Z26" s="26"/>
    </row>
    <row r="27" spans="1:44" s="23" customFormat="1" ht="15" customHeight="1">
      <c r="A27" s="26"/>
      <c r="B27" s="31"/>
      <c r="C27" s="26"/>
      <c r="D27" s="26"/>
      <c r="E27" s="26"/>
      <c r="F27" s="26"/>
      <c r="G27" s="26"/>
      <c r="H27" s="26"/>
      <c r="I27" s="26"/>
      <c r="J27" s="26"/>
      <c r="K27" s="26"/>
      <c r="L27" s="26"/>
      <c r="M27" s="26"/>
      <c r="N27" s="26"/>
      <c r="O27" s="26"/>
      <c r="P27" s="26"/>
      <c r="Q27" s="26"/>
      <c r="R27" s="26"/>
      <c r="S27" s="26"/>
      <c r="T27" s="26"/>
      <c r="U27" s="65"/>
      <c r="V27" s="27"/>
      <c r="W27" s="27"/>
      <c r="X27" s="27"/>
      <c r="Y27" s="93"/>
      <c r="Z27" s="26"/>
    </row>
    <row r="28" spans="1:44" s="23" customFormat="1" ht="15" customHeight="1">
      <c r="A28" s="26"/>
      <c r="B28" s="31"/>
      <c r="C28" s="26" t="s">
        <v>425</v>
      </c>
      <c r="D28" s="26"/>
      <c r="E28" s="26"/>
      <c r="F28" s="26"/>
      <c r="G28" s="26"/>
      <c r="H28" s="26"/>
      <c r="I28" s="26"/>
      <c r="J28" s="26"/>
      <c r="K28" s="26"/>
      <c r="L28" s="26"/>
      <c r="M28" s="26"/>
      <c r="N28" s="26"/>
      <c r="O28" s="26"/>
      <c r="P28" s="26"/>
      <c r="Q28" s="26"/>
      <c r="R28" s="26"/>
      <c r="S28" s="26"/>
      <c r="T28" s="26"/>
      <c r="U28" s="65"/>
      <c r="V28" s="27"/>
      <c r="W28" s="27"/>
      <c r="X28" s="27"/>
      <c r="Y28" s="93"/>
      <c r="Z28" s="26"/>
    </row>
    <row r="29" spans="1:44" s="23" customFormat="1" ht="15" customHeight="1">
      <c r="A29" s="26"/>
      <c r="B29" s="31"/>
      <c r="C29" s="48" t="s">
        <v>717</v>
      </c>
      <c r="D29" s="48"/>
      <c r="E29" s="48"/>
      <c r="F29" s="48"/>
      <c r="G29" s="48"/>
      <c r="H29" s="48"/>
      <c r="I29" s="48"/>
      <c r="J29" s="48"/>
      <c r="K29" s="48"/>
      <c r="L29" s="48"/>
      <c r="M29" s="48"/>
      <c r="N29" s="48"/>
      <c r="O29" s="48"/>
      <c r="P29" s="48"/>
      <c r="Q29" s="48"/>
      <c r="R29" s="48"/>
      <c r="S29" s="48"/>
      <c r="T29" s="84"/>
      <c r="U29" s="65"/>
      <c r="V29" s="27"/>
      <c r="W29" s="27"/>
      <c r="X29" s="27"/>
      <c r="Y29" s="93"/>
      <c r="Z29" s="26"/>
    </row>
    <row r="30" spans="1:44" s="23" customFormat="1" ht="30" customHeight="1">
      <c r="A30" s="26"/>
      <c r="B30" s="31"/>
      <c r="C30" s="40"/>
      <c r="D30" s="49"/>
      <c r="E30" s="54"/>
      <c r="F30" s="54"/>
      <c r="G30" s="54"/>
      <c r="H30" s="54"/>
      <c r="I30" s="54"/>
      <c r="J30" s="54"/>
      <c r="K30" s="64"/>
      <c r="L30" s="66" t="s">
        <v>491</v>
      </c>
      <c r="M30" s="36"/>
      <c r="N30" s="55"/>
      <c r="O30" s="66" t="s">
        <v>506</v>
      </c>
      <c r="P30" s="72"/>
      <c r="Q30" s="74"/>
      <c r="R30" s="75"/>
      <c r="S30" s="75"/>
      <c r="T30" s="75"/>
      <c r="U30" s="88"/>
      <c r="V30" s="89"/>
      <c r="W30" s="89"/>
      <c r="X30" s="89"/>
      <c r="Y30" s="95"/>
      <c r="Z30" s="26"/>
    </row>
    <row r="31" spans="1:44" s="23" customFormat="1" ht="54.6" customHeight="1">
      <c r="A31" s="26"/>
      <c r="B31" s="31"/>
      <c r="C31" s="41" t="s">
        <v>604</v>
      </c>
      <c r="D31" s="50" t="s">
        <v>228</v>
      </c>
      <c r="E31" s="50"/>
      <c r="F31" s="50"/>
      <c r="G31" s="50"/>
      <c r="H31" s="50"/>
      <c r="I31" s="50"/>
      <c r="J31" s="50"/>
      <c r="K31" s="50"/>
      <c r="L31" s="67" t="s">
        <v>665</v>
      </c>
      <c r="M31" s="69"/>
      <c r="N31" s="70"/>
      <c r="O31" s="63" t="s">
        <v>669</v>
      </c>
      <c r="P31" s="63"/>
      <c r="Q31" s="63"/>
      <c r="R31" s="46"/>
      <c r="S31" s="46"/>
      <c r="T31" s="46"/>
      <c r="U31" s="88" t="s">
        <v>700</v>
      </c>
      <c r="V31" s="89"/>
      <c r="W31" s="89"/>
      <c r="X31" s="89"/>
      <c r="Y31" s="95"/>
      <c r="Z31" s="26"/>
    </row>
    <row r="32" spans="1:44" s="23" customFormat="1" ht="54.6" customHeight="1">
      <c r="A32" s="26"/>
      <c r="B32" s="31"/>
      <c r="C32" s="41" t="s">
        <v>670</v>
      </c>
      <c r="D32" s="50" t="s">
        <v>719</v>
      </c>
      <c r="E32" s="50"/>
      <c r="F32" s="50"/>
      <c r="G32" s="50"/>
      <c r="H32" s="50"/>
      <c r="I32" s="50"/>
      <c r="J32" s="50"/>
      <c r="K32" s="50"/>
      <c r="L32" s="67" t="s">
        <v>665</v>
      </c>
      <c r="M32" s="69"/>
      <c r="N32" s="70"/>
      <c r="O32" s="71"/>
      <c r="P32" s="71"/>
      <c r="Q32" s="71"/>
      <c r="R32" s="76"/>
      <c r="S32" s="79" t="s">
        <v>155</v>
      </c>
      <c r="T32" s="85"/>
      <c r="U32" s="65"/>
      <c r="V32" s="27" t="s">
        <v>645</v>
      </c>
      <c r="W32" s="27" t="s">
        <v>29</v>
      </c>
      <c r="X32" s="27" t="s">
        <v>645</v>
      </c>
      <c r="Y32" s="93"/>
      <c r="Z32" s="26"/>
    </row>
    <row r="33" spans="1:26" s="23" customFormat="1" ht="54.6" customHeight="1">
      <c r="A33" s="26"/>
      <c r="B33" s="31"/>
      <c r="C33" s="41" t="s">
        <v>671</v>
      </c>
      <c r="D33" s="50" t="s">
        <v>721</v>
      </c>
      <c r="E33" s="50"/>
      <c r="F33" s="50"/>
      <c r="G33" s="50"/>
      <c r="H33" s="50"/>
      <c r="I33" s="50"/>
      <c r="J33" s="50"/>
      <c r="K33" s="50"/>
      <c r="L33" s="63" t="s">
        <v>665</v>
      </c>
      <c r="M33" s="63"/>
      <c r="N33" s="63"/>
      <c r="O33" s="71"/>
      <c r="P33" s="71"/>
      <c r="Q33" s="71"/>
      <c r="R33" s="76"/>
      <c r="S33" s="79" t="s">
        <v>536</v>
      </c>
      <c r="T33" s="85"/>
      <c r="U33" s="65"/>
      <c r="V33" s="27" t="s">
        <v>645</v>
      </c>
      <c r="W33" s="27" t="s">
        <v>29</v>
      </c>
      <c r="X33" s="27" t="s">
        <v>645</v>
      </c>
      <c r="Y33" s="93"/>
      <c r="Z33" s="26"/>
    </row>
    <row r="34" spans="1:26" s="23" customFormat="1" ht="54" customHeight="1">
      <c r="A34" s="26"/>
      <c r="B34" s="31"/>
      <c r="C34" s="41" t="s">
        <v>674</v>
      </c>
      <c r="D34" s="50" t="s">
        <v>573</v>
      </c>
      <c r="E34" s="50"/>
      <c r="F34" s="50"/>
      <c r="G34" s="50"/>
      <c r="H34" s="50"/>
      <c r="I34" s="50"/>
      <c r="J34" s="50"/>
      <c r="K34" s="50"/>
      <c r="L34" s="68"/>
      <c r="M34" s="68"/>
      <c r="N34" s="68"/>
      <c r="O34" s="63" t="s">
        <v>669</v>
      </c>
      <c r="P34" s="63"/>
      <c r="Q34" s="63"/>
      <c r="R34" s="77"/>
      <c r="S34" s="79" t="s">
        <v>680</v>
      </c>
      <c r="T34" s="85"/>
      <c r="U34" s="65"/>
      <c r="V34" s="27" t="s">
        <v>645</v>
      </c>
      <c r="W34" s="27" t="s">
        <v>29</v>
      </c>
      <c r="X34" s="27" t="s">
        <v>645</v>
      </c>
      <c r="Y34" s="93"/>
      <c r="Z34" s="26"/>
    </row>
    <row r="35" spans="1:26" s="23" customFormat="1" ht="15" customHeight="1">
      <c r="A35" s="26"/>
      <c r="B35" s="31"/>
      <c r="C35" s="26"/>
      <c r="D35" s="26"/>
      <c r="E35" s="26"/>
      <c r="F35" s="26"/>
      <c r="G35" s="26"/>
      <c r="H35" s="26"/>
      <c r="I35" s="26"/>
      <c r="J35" s="26"/>
      <c r="K35" s="26"/>
      <c r="L35" s="26"/>
      <c r="M35" s="26"/>
      <c r="N35" s="26"/>
      <c r="O35" s="26"/>
      <c r="P35" s="26"/>
      <c r="Q35" s="26"/>
      <c r="R35" s="26"/>
      <c r="S35" s="26"/>
      <c r="T35" s="26"/>
      <c r="U35" s="65"/>
      <c r="V35" s="27"/>
      <c r="W35" s="27"/>
      <c r="X35" s="27"/>
      <c r="Y35" s="93"/>
      <c r="Z35" s="26"/>
    </row>
    <row r="36" spans="1:26" s="23" customFormat="1" ht="15" customHeight="1">
      <c r="A36" s="26"/>
      <c r="B36" s="31"/>
      <c r="C36" s="26" t="s">
        <v>685</v>
      </c>
      <c r="D36" s="26"/>
      <c r="E36" s="26"/>
      <c r="F36" s="26"/>
      <c r="G36" s="26"/>
      <c r="H36" s="26"/>
      <c r="I36" s="26"/>
      <c r="J36" s="26"/>
      <c r="K36" s="26"/>
      <c r="L36" s="26"/>
      <c r="M36" s="26"/>
      <c r="N36" s="26"/>
      <c r="O36" s="26"/>
      <c r="P36" s="26"/>
      <c r="Q36" s="26"/>
      <c r="R36" s="26"/>
      <c r="S36" s="26"/>
      <c r="T36" s="26"/>
      <c r="U36" s="88" t="s">
        <v>700</v>
      </c>
      <c r="V36" s="89"/>
      <c r="W36" s="89"/>
      <c r="X36" s="89"/>
      <c r="Y36" s="95"/>
      <c r="Z36" s="26"/>
    </row>
    <row r="37" spans="1:26" s="23" customFormat="1" ht="45" customHeight="1">
      <c r="A37" s="26"/>
      <c r="B37" s="31"/>
      <c r="C37" s="34" t="s">
        <v>389</v>
      </c>
      <c r="D37" s="45" t="s">
        <v>304</v>
      </c>
      <c r="E37" s="45"/>
      <c r="F37" s="45"/>
      <c r="G37" s="45"/>
      <c r="H37" s="45"/>
      <c r="I37" s="45"/>
      <c r="J37" s="45"/>
      <c r="K37" s="45"/>
      <c r="L37" s="45"/>
      <c r="M37" s="45"/>
      <c r="N37" s="45"/>
      <c r="O37" s="45"/>
      <c r="P37" s="45"/>
      <c r="Q37" s="45"/>
      <c r="R37" s="45"/>
      <c r="S37" s="45"/>
      <c r="T37" s="81"/>
      <c r="U37" s="65"/>
      <c r="V37" s="27" t="s">
        <v>645</v>
      </c>
      <c r="W37" s="27" t="s">
        <v>29</v>
      </c>
      <c r="X37" s="27" t="s">
        <v>645</v>
      </c>
      <c r="Y37" s="93"/>
      <c r="Z37" s="26"/>
    </row>
    <row r="38" spans="1:26" s="23" customFormat="1" ht="30" customHeight="1">
      <c r="A38" s="26"/>
      <c r="B38" s="31"/>
      <c r="C38" s="34" t="s">
        <v>725</v>
      </c>
      <c r="D38" s="45" t="s">
        <v>728</v>
      </c>
      <c r="E38" s="45"/>
      <c r="F38" s="45"/>
      <c r="G38" s="45"/>
      <c r="H38" s="45"/>
      <c r="I38" s="45"/>
      <c r="J38" s="45"/>
      <c r="K38" s="45"/>
      <c r="L38" s="45"/>
      <c r="M38" s="45"/>
      <c r="N38" s="45"/>
      <c r="O38" s="45"/>
      <c r="P38" s="45"/>
      <c r="Q38" s="45"/>
      <c r="R38" s="45"/>
      <c r="S38" s="45"/>
      <c r="T38" s="81"/>
      <c r="U38" s="65"/>
      <c r="V38" s="27" t="s">
        <v>645</v>
      </c>
      <c r="W38" s="27" t="s">
        <v>29</v>
      </c>
      <c r="X38" s="27" t="s">
        <v>645</v>
      </c>
      <c r="Y38" s="93"/>
      <c r="Z38" s="26"/>
    </row>
    <row r="39" spans="1:26" s="23" customFormat="1" ht="26.25" customHeight="1">
      <c r="A39" s="26"/>
      <c r="B39" s="31"/>
      <c r="C39" s="28" t="s">
        <v>667</v>
      </c>
      <c r="D39" s="36"/>
      <c r="E39" s="36"/>
      <c r="F39" s="36"/>
      <c r="G39" s="36"/>
      <c r="H39" s="55"/>
      <c r="I39" s="60" t="s">
        <v>669</v>
      </c>
      <c r="J39" s="62"/>
      <c r="K39" s="65"/>
      <c r="L39" s="28" t="s">
        <v>734</v>
      </c>
      <c r="M39" s="36"/>
      <c r="N39" s="36"/>
      <c r="O39" s="36"/>
      <c r="P39" s="36"/>
      <c r="Q39" s="55"/>
      <c r="R39" s="60" t="s">
        <v>665</v>
      </c>
      <c r="S39" s="80"/>
      <c r="T39" s="26"/>
      <c r="U39" s="65"/>
      <c r="V39" s="27"/>
      <c r="W39" s="27"/>
      <c r="X39" s="27"/>
      <c r="Y39" s="93"/>
      <c r="Z39" s="26"/>
    </row>
    <row r="40" spans="1:26" s="23" customFormat="1" ht="21" customHeight="1">
      <c r="A40" s="26"/>
      <c r="B40" s="31"/>
      <c r="C40" s="26"/>
      <c r="D40" s="26"/>
      <c r="E40" s="26"/>
      <c r="F40" s="26"/>
      <c r="G40" s="26"/>
      <c r="H40" s="26"/>
      <c r="I40" s="26"/>
      <c r="J40" s="26"/>
      <c r="K40" s="26"/>
      <c r="L40" s="26"/>
      <c r="M40" s="26"/>
      <c r="N40" s="26"/>
      <c r="O40" s="26"/>
      <c r="P40" s="26"/>
      <c r="Q40" s="26"/>
      <c r="R40" s="26"/>
      <c r="S40" s="26"/>
      <c r="T40" s="26"/>
      <c r="U40" s="65"/>
      <c r="V40" s="27"/>
      <c r="W40" s="27"/>
      <c r="X40" s="27"/>
      <c r="Y40" s="93"/>
      <c r="Z40" s="26"/>
    </row>
    <row r="41" spans="1:26" s="23" customFormat="1" ht="22.5" customHeight="1">
      <c r="A41" s="26"/>
      <c r="B41" s="31"/>
      <c r="C41" s="42"/>
      <c r="D41" s="51"/>
      <c r="E41" s="51"/>
      <c r="F41" s="51"/>
      <c r="G41" s="51"/>
      <c r="H41" s="51"/>
      <c r="I41" s="61"/>
      <c r="J41" s="29" t="s">
        <v>214</v>
      </c>
      <c r="K41" s="29"/>
      <c r="L41" s="29"/>
      <c r="M41" s="29"/>
      <c r="N41" s="29"/>
      <c r="O41" s="106" t="s">
        <v>595</v>
      </c>
      <c r="P41" s="109"/>
      <c r="Q41" s="112"/>
      <c r="R41" s="65"/>
      <c r="S41" s="39"/>
      <c r="T41" s="26"/>
      <c r="U41" s="65"/>
      <c r="V41" s="27"/>
      <c r="W41" s="27"/>
      <c r="X41" s="27"/>
      <c r="Y41" s="93"/>
      <c r="Z41" s="26"/>
    </row>
    <row r="42" spans="1:26" s="23" customFormat="1" ht="22.5" customHeight="1">
      <c r="A42" s="26"/>
      <c r="B42" s="31"/>
      <c r="C42" s="43" t="s">
        <v>736</v>
      </c>
      <c r="D42" s="52"/>
      <c r="E42" s="58"/>
      <c r="F42" s="50" t="s">
        <v>347</v>
      </c>
      <c r="G42" s="50"/>
      <c r="H42" s="50"/>
      <c r="I42" s="50"/>
      <c r="J42" s="60" t="s">
        <v>665</v>
      </c>
      <c r="K42" s="62"/>
      <c r="L42" s="62"/>
      <c r="M42" s="62"/>
      <c r="N42" s="80"/>
      <c r="O42" s="107" t="s">
        <v>665</v>
      </c>
      <c r="P42" s="110"/>
      <c r="Q42" s="113"/>
      <c r="R42" s="65"/>
      <c r="S42" s="39"/>
      <c r="T42" s="26"/>
      <c r="U42" s="65"/>
      <c r="V42" s="27"/>
      <c r="W42" s="27"/>
      <c r="X42" s="27"/>
      <c r="Y42" s="93"/>
      <c r="Z42" s="26"/>
    </row>
    <row r="43" spans="1:26" s="23" customFormat="1" ht="22.5" customHeight="1">
      <c r="A43" s="26"/>
      <c r="B43" s="31"/>
      <c r="C43" s="99"/>
      <c r="D43" s="97"/>
      <c r="E43" s="104"/>
      <c r="F43" s="105" t="s">
        <v>72</v>
      </c>
      <c r="G43" s="105"/>
      <c r="H43" s="105"/>
      <c r="I43" s="105"/>
      <c r="J43" s="63" t="s">
        <v>665</v>
      </c>
      <c r="K43" s="63"/>
      <c r="L43" s="63"/>
      <c r="M43" s="63"/>
      <c r="N43" s="63"/>
      <c r="O43" s="108"/>
      <c r="P43" s="111"/>
      <c r="Q43" s="111"/>
      <c r="R43" s="65"/>
      <c r="S43" s="39"/>
      <c r="T43" s="26"/>
      <c r="U43" s="65"/>
      <c r="V43" s="27"/>
      <c r="W43" s="27"/>
      <c r="X43" s="27"/>
      <c r="Y43" s="93"/>
      <c r="Z43" s="26"/>
    </row>
    <row r="44" spans="1:26" s="23" customFormat="1" ht="22.5" customHeight="1">
      <c r="A44" s="26"/>
      <c r="B44" s="31"/>
      <c r="C44" s="44"/>
      <c r="D44" s="53"/>
      <c r="E44" s="59"/>
      <c r="F44" s="105" t="s">
        <v>737</v>
      </c>
      <c r="G44" s="105"/>
      <c r="H44" s="105"/>
      <c r="I44" s="105"/>
      <c r="J44" s="63" t="s">
        <v>665</v>
      </c>
      <c r="K44" s="63"/>
      <c r="L44" s="63"/>
      <c r="M44" s="63"/>
      <c r="N44" s="63"/>
      <c r="O44" s="60" t="s">
        <v>665</v>
      </c>
      <c r="P44" s="62"/>
      <c r="Q44" s="62"/>
      <c r="R44" s="65"/>
      <c r="S44" s="39"/>
      <c r="T44" s="26"/>
      <c r="U44" s="65"/>
      <c r="V44" s="27"/>
      <c r="W44" s="27"/>
      <c r="X44" s="27"/>
      <c r="Y44" s="93"/>
      <c r="Z44" s="26"/>
    </row>
    <row r="45" spans="1:26" s="23" customFormat="1">
      <c r="A45" s="26"/>
      <c r="B45" s="31"/>
      <c r="C45" s="26"/>
      <c r="D45" s="26"/>
      <c r="E45" s="26"/>
      <c r="F45" s="26"/>
      <c r="G45" s="26"/>
      <c r="H45" s="26"/>
      <c r="I45" s="26"/>
      <c r="J45" s="26"/>
      <c r="K45" s="26"/>
      <c r="L45" s="26"/>
      <c r="M45" s="26"/>
      <c r="N45" s="26"/>
      <c r="O45" s="26"/>
      <c r="P45" s="26"/>
      <c r="Q45" s="26"/>
      <c r="R45" s="26"/>
      <c r="S45" s="26"/>
      <c r="T45" s="26"/>
      <c r="U45" s="65"/>
      <c r="V45" s="27"/>
      <c r="W45" s="27"/>
      <c r="X45" s="27"/>
      <c r="Y45" s="93"/>
      <c r="Z45" s="26"/>
    </row>
    <row r="46" spans="1:26" s="23" customFormat="1" ht="17.25">
      <c r="A46" s="26"/>
      <c r="B46" s="31" t="s">
        <v>691</v>
      </c>
      <c r="C46" s="26"/>
      <c r="D46" s="26"/>
      <c r="E46" s="26"/>
      <c r="F46" s="26"/>
      <c r="G46" s="26"/>
      <c r="H46" s="26"/>
      <c r="I46" s="26"/>
      <c r="J46" s="26"/>
      <c r="K46" s="26"/>
      <c r="L46" s="26"/>
      <c r="M46" s="26"/>
      <c r="N46" s="26"/>
      <c r="O46" s="26"/>
      <c r="P46" s="26"/>
      <c r="Q46" s="26"/>
      <c r="R46" s="26"/>
      <c r="S46" s="26"/>
      <c r="T46" s="26"/>
      <c r="U46" s="88" t="s">
        <v>700</v>
      </c>
      <c r="V46" s="89"/>
      <c r="W46" s="89"/>
      <c r="X46" s="89"/>
      <c r="Y46" s="95"/>
      <c r="Z46" s="26"/>
    </row>
    <row r="47" spans="1:26" s="23" customFormat="1">
      <c r="A47" s="26"/>
      <c r="B47" s="31"/>
      <c r="C47" s="26"/>
      <c r="D47" s="26"/>
      <c r="E47" s="26"/>
      <c r="F47" s="26"/>
      <c r="G47" s="26"/>
      <c r="H47" s="26"/>
      <c r="I47" s="26"/>
      <c r="J47" s="26"/>
      <c r="K47" s="26"/>
      <c r="L47" s="26"/>
      <c r="M47" s="26"/>
      <c r="N47" s="26"/>
      <c r="O47" s="26"/>
      <c r="P47" s="26"/>
      <c r="Q47" s="26"/>
      <c r="R47" s="26"/>
      <c r="S47" s="26"/>
      <c r="T47" s="26"/>
      <c r="U47" s="65"/>
      <c r="V47" s="27"/>
      <c r="W47" s="27"/>
      <c r="X47" s="27"/>
      <c r="Y47" s="93"/>
      <c r="Z47" s="26"/>
    </row>
    <row r="48" spans="1:26" s="23" customFormat="1" ht="15" customHeight="1">
      <c r="A48" s="26"/>
      <c r="B48" s="31"/>
      <c r="C48" s="46" t="s">
        <v>99</v>
      </c>
      <c r="D48" s="45" t="s">
        <v>527</v>
      </c>
      <c r="E48" s="45"/>
      <c r="F48" s="45"/>
      <c r="G48" s="45"/>
      <c r="H48" s="45"/>
      <c r="I48" s="45"/>
      <c r="J48" s="45"/>
      <c r="K48" s="45"/>
      <c r="L48" s="45"/>
      <c r="M48" s="45"/>
      <c r="N48" s="45"/>
      <c r="O48" s="45"/>
      <c r="P48" s="45"/>
      <c r="Q48" s="45"/>
      <c r="R48" s="45"/>
      <c r="S48" s="45"/>
      <c r="T48" s="81"/>
      <c r="U48" s="65"/>
      <c r="V48" s="27" t="s">
        <v>645</v>
      </c>
      <c r="W48" s="27" t="s">
        <v>29</v>
      </c>
      <c r="X48" s="27" t="s">
        <v>645</v>
      </c>
      <c r="Y48" s="93"/>
      <c r="Z48" s="26"/>
    </row>
    <row r="49" spans="1:26" s="23" customFormat="1" ht="15" customHeight="1">
      <c r="A49" s="26"/>
      <c r="B49" s="32"/>
      <c r="C49" s="100"/>
      <c r="D49" s="103"/>
      <c r="E49" s="103"/>
      <c r="F49" s="103"/>
      <c r="G49" s="103"/>
      <c r="H49" s="103"/>
      <c r="I49" s="103"/>
      <c r="J49" s="103"/>
      <c r="K49" s="103"/>
      <c r="L49" s="103"/>
      <c r="M49" s="103"/>
      <c r="N49" s="103"/>
      <c r="O49" s="103"/>
      <c r="P49" s="103"/>
      <c r="Q49" s="103"/>
      <c r="R49" s="103"/>
      <c r="S49" s="103"/>
      <c r="T49" s="115"/>
      <c r="U49" s="117"/>
      <c r="V49" s="120"/>
      <c r="W49" s="120"/>
      <c r="X49" s="120"/>
      <c r="Y49" s="122"/>
      <c r="Z49" s="26"/>
    </row>
    <row r="50" spans="1:26" s="23" customFormat="1" ht="15" customHeight="1">
      <c r="A50" s="26"/>
      <c r="B50" s="37"/>
      <c r="C50" s="101"/>
      <c r="D50" s="101"/>
      <c r="E50" s="101"/>
      <c r="F50" s="101"/>
      <c r="G50" s="101"/>
      <c r="H50" s="101"/>
      <c r="I50" s="101"/>
      <c r="J50" s="101"/>
      <c r="K50" s="101"/>
      <c r="L50" s="101"/>
      <c r="M50" s="101"/>
      <c r="N50" s="101"/>
      <c r="O50" s="101"/>
      <c r="P50" s="101"/>
      <c r="Q50" s="101"/>
      <c r="R50" s="101"/>
      <c r="S50" s="101"/>
      <c r="T50" s="101"/>
      <c r="U50" s="118"/>
      <c r="V50" s="119"/>
      <c r="W50" s="119"/>
      <c r="X50" s="119"/>
      <c r="Y50" s="118"/>
      <c r="Z50" s="26"/>
    </row>
    <row r="51" spans="1:26" s="23" customFormat="1" ht="15" customHeight="1">
      <c r="A51" s="26"/>
      <c r="B51" s="26" t="s">
        <v>523</v>
      </c>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s="23" customFormat="1" ht="15" customHeight="1">
      <c r="A52" s="26"/>
      <c r="B52" s="27">
        <v>1</v>
      </c>
      <c r="C52" s="26" t="s">
        <v>641</v>
      </c>
      <c r="D52" s="26"/>
      <c r="E52" s="26"/>
      <c r="F52" s="26"/>
      <c r="G52" s="26"/>
      <c r="H52" s="26"/>
      <c r="I52" s="26"/>
      <c r="J52" s="26"/>
      <c r="K52" s="26"/>
      <c r="L52" s="26"/>
      <c r="M52" s="26"/>
      <c r="N52" s="26"/>
      <c r="O52" s="26"/>
      <c r="P52" s="26"/>
      <c r="Q52" s="26"/>
      <c r="R52" s="26"/>
      <c r="S52" s="26"/>
      <c r="T52" s="26"/>
      <c r="U52" s="26"/>
      <c r="V52" s="26"/>
      <c r="W52" s="26"/>
      <c r="X52" s="26"/>
      <c r="Y52" s="26"/>
      <c r="Z52" s="26"/>
    </row>
    <row r="53" spans="1:26" s="23" customFormat="1" ht="30" customHeight="1">
      <c r="A53" s="26"/>
      <c r="B53" s="97">
        <v>2</v>
      </c>
      <c r="C53" s="48" t="s">
        <v>586</v>
      </c>
      <c r="D53" s="48"/>
      <c r="E53" s="48"/>
      <c r="F53" s="48"/>
      <c r="G53" s="48"/>
      <c r="H53" s="48"/>
      <c r="I53" s="48"/>
      <c r="J53" s="48"/>
      <c r="K53" s="48"/>
      <c r="L53" s="48"/>
      <c r="M53" s="48"/>
      <c r="N53" s="48"/>
      <c r="O53" s="48"/>
      <c r="P53" s="48"/>
      <c r="Q53" s="48"/>
      <c r="R53" s="48"/>
      <c r="S53" s="48"/>
      <c r="T53" s="48"/>
      <c r="U53" s="48"/>
      <c r="V53" s="48"/>
      <c r="W53" s="48"/>
      <c r="X53" s="48"/>
      <c r="Y53" s="48"/>
      <c r="Z53" s="39"/>
    </row>
    <row r="54" spans="1:26" s="23" customFormat="1" ht="15" customHeight="1">
      <c r="A54" s="26"/>
      <c r="B54" s="33"/>
      <c r="C54" s="48"/>
      <c r="D54" s="48"/>
      <c r="E54" s="48"/>
      <c r="F54" s="48"/>
      <c r="G54" s="48"/>
      <c r="H54" s="48"/>
      <c r="I54" s="48"/>
      <c r="J54" s="48"/>
      <c r="K54" s="48"/>
      <c r="L54" s="48"/>
      <c r="M54" s="48"/>
      <c r="N54" s="48"/>
      <c r="O54" s="48"/>
      <c r="P54" s="48"/>
      <c r="Q54" s="48"/>
      <c r="R54" s="48"/>
      <c r="S54" s="48"/>
      <c r="T54" s="48"/>
      <c r="U54" s="48"/>
      <c r="V54" s="48"/>
      <c r="W54" s="48"/>
      <c r="X54" s="48"/>
      <c r="Y54" s="48"/>
      <c r="Z54" s="39"/>
    </row>
    <row r="55" spans="1:26" s="23" customFormat="1" ht="15" customHeight="1">
      <c r="A55" s="26"/>
      <c r="B55" s="97">
        <v>3</v>
      </c>
      <c r="C55" s="48" t="s">
        <v>695</v>
      </c>
      <c r="D55" s="48"/>
      <c r="E55" s="48"/>
      <c r="F55" s="48"/>
      <c r="G55" s="48"/>
      <c r="H55" s="48"/>
      <c r="I55" s="48"/>
      <c r="J55" s="48"/>
      <c r="K55" s="48"/>
      <c r="L55" s="48"/>
      <c r="M55" s="48"/>
      <c r="N55" s="48"/>
      <c r="O55" s="48"/>
      <c r="P55" s="48"/>
      <c r="Q55" s="48"/>
      <c r="R55" s="48"/>
      <c r="S55" s="48"/>
      <c r="T55" s="48"/>
      <c r="U55" s="48"/>
      <c r="V55" s="48"/>
      <c r="W55" s="48"/>
      <c r="X55" s="48"/>
      <c r="Y55" s="48"/>
      <c r="Z55" s="33"/>
    </row>
  </sheetData>
  <customSheetViews>
    <customSheetView guid="{0E755BD3-6999-CD45-9159-A46609466F2A}" fitToPage="1" printArea="1" view="pageBreakPreview">
      <selection activeCell="AE14" sqref="AE14"/>
      <pageMargins left="0.70866141732283472" right="0.70866141732283472" top="0.74803149606299213" bottom="0.74803149606299213" header="0.31496062992125984" footer="0.31496062992125984"/>
      <printOptions horizontalCentered="1"/>
      <pageSetup paperSize="9" r:id="rId1"/>
    </customSheetView>
  </customSheetViews>
  <mergeCells count="64">
    <mergeCell ref="C1:D1"/>
    <mergeCell ref="Q3:Y3"/>
    <mergeCell ref="B5:Y5"/>
    <mergeCell ref="B7:F7"/>
    <mergeCell ref="G7:Y7"/>
    <mergeCell ref="B8:F8"/>
    <mergeCell ref="G8:Y8"/>
    <mergeCell ref="B9:F9"/>
    <mergeCell ref="G9:Y9"/>
    <mergeCell ref="U12:Y12"/>
    <mergeCell ref="D20:T20"/>
    <mergeCell ref="D21:T21"/>
    <mergeCell ref="D24:T24"/>
    <mergeCell ref="C29:T29"/>
    <mergeCell ref="D30:K30"/>
    <mergeCell ref="L30:N30"/>
    <mergeCell ref="O30:Q30"/>
    <mergeCell ref="U30:Y30"/>
    <mergeCell ref="D31:K31"/>
    <mergeCell ref="L31:N31"/>
    <mergeCell ref="O31:Q31"/>
    <mergeCell ref="U31:Y31"/>
    <mergeCell ref="D32:K32"/>
    <mergeCell ref="L32:N32"/>
    <mergeCell ref="O32:Q32"/>
    <mergeCell ref="S32:T32"/>
    <mergeCell ref="D33:K33"/>
    <mergeCell ref="L33:N33"/>
    <mergeCell ref="O33:Q33"/>
    <mergeCell ref="S33:T33"/>
    <mergeCell ref="D34:K34"/>
    <mergeCell ref="L34:N34"/>
    <mergeCell ref="O34:Q34"/>
    <mergeCell ref="S34:T34"/>
    <mergeCell ref="U36:Y36"/>
    <mergeCell ref="D37:T37"/>
    <mergeCell ref="D38:T38"/>
    <mergeCell ref="C39:H39"/>
    <mergeCell ref="I39:J39"/>
    <mergeCell ref="L39:Q39"/>
    <mergeCell ref="R39:S39"/>
    <mergeCell ref="C41:I41"/>
    <mergeCell ref="J41:N41"/>
    <mergeCell ref="O41:Q41"/>
    <mergeCell ref="F42:I42"/>
    <mergeCell ref="J42:N42"/>
    <mergeCell ref="O42:Q42"/>
    <mergeCell ref="F43:I43"/>
    <mergeCell ref="J43:N43"/>
    <mergeCell ref="O43:Q43"/>
    <mergeCell ref="F44:I44"/>
    <mergeCell ref="J44:N44"/>
    <mergeCell ref="O44:Q44"/>
    <mergeCell ref="U46:Y46"/>
    <mergeCell ref="C52:Y52"/>
    <mergeCell ref="C55:Y55"/>
    <mergeCell ref="D14:T15"/>
    <mergeCell ref="D16:T17"/>
    <mergeCell ref="D18:T19"/>
    <mergeCell ref="AE18:AR19"/>
    <mergeCell ref="D22:T23"/>
    <mergeCell ref="C42:E44"/>
    <mergeCell ref="D48:T49"/>
    <mergeCell ref="C53:Y54"/>
  </mergeCells>
  <phoneticPr fontId="19"/>
  <dataValidations count="1">
    <dataValidation type="list" allowBlank="1" showDropDown="0" showInputMessage="1" showErrorMessage="1" sqref="V14:V16 X14:X16 V18 X18 V20:V22 X20:X22 V24 X24 V32:V34 X32:X34 V37:V38 X37:X38 V48 X48">
      <formula1>"□,■"</formula1>
    </dataValidation>
  </dataValidations>
  <printOptions horizontalCentered="1"/>
  <pageMargins left="0.70866141732283472" right="0.70866141732283472" top="0.74803149606299213" bottom="0.74803149606299213" header="0.31496062992125984" footer="0.31496062992125984"/>
  <pageSetup paperSize="9" scale="68" fitToWidth="1" fitToHeight="1" orientation="portrait" usePrinterDefaults="1"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dimension ref="A1:BG56"/>
  <sheetViews>
    <sheetView view="pageBreakPreview" zoomScale="85" zoomScaleSheetLayoutView="85" workbookViewId="0">
      <selection activeCell="G7" sqref="G7:AH7"/>
    </sheetView>
  </sheetViews>
  <sheetFormatPr defaultColWidth="3.5" defaultRowHeight="13.2"/>
  <cols>
    <col min="1" max="1" width="1.25" style="818" customWidth="1"/>
    <col min="2" max="2" width="3.125" style="819" customWidth="1"/>
    <col min="3" max="3" width="4.8984375" style="818" customWidth="1"/>
    <col min="4" max="5" width="3.125" style="818" customWidth="1"/>
    <col min="6" max="6" width="7.625" style="818" customWidth="1"/>
    <col min="7" max="30" width="3.125" style="818" customWidth="1"/>
    <col min="31" max="33" width="3.25" style="818" customWidth="1"/>
    <col min="34" max="34" width="3.125" style="818" customWidth="1"/>
    <col min="35" max="35" width="1.25" style="818" customWidth="1"/>
    <col min="36" max="256" width="3.5" style="818"/>
    <col min="257" max="257" width="1.25" style="818" customWidth="1"/>
    <col min="258" max="286" width="3.125" style="818" customWidth="1"/>
    <col min="287" max="289" width="3.25" style="818" customWidth="1"/>
    <col min="290" max="290" width="3.125" style="818" customWidth="1"/>
    <col min="291" max="291" width="1.25" style="818" customWidth="1"/>
    <col min="292" max="512" width="3.5" style="818"/>
    <col min="513" max="513" width="1.25" style="818" customWidth="1"/>
    <col min="514" max="542" width="3.125" style="818" customWidth="1"/>
    <col min="543" max="545" width="3.25" style="818" customWidth="1"/>
    <col min="546" max="546" width="3.125" style="818" customWidth="1"/>
    <col min="547" max="547" width="1.25" style="818" customWidth="1"/>
    <col min="548" max="768" width="3.5" style="818"/>
    <col min="769" max="769" width="1.25" style="818" customWidth="1"/>
    <col min="770" max="798" width="3.125" style="818" customWidth="1"/>
    <col min="799" max="801" width="3.25" style="818" customWidth="1"/>
    <col min="802" max="802" width="3.125" style="818" customWidth="1"/>
    <col min="803" max="803" width="1.25" style="818" customWidth="1"/>
    <col min="804" max="1024" width="3.5" style="818"/>
    <col min="1025" max="1025" width="1.25" style="818" customWidth="1"/>
    <col min="1026" max="1054" width="3.125" style="818" customWidth="1"/>
    <col min="1055" max="1057" width="3.25" style="818" customWidth="1"/>
    <col min="1058" max="1058" width="3.125" style="818" customWidth="1"/>
    <col min="1059" max="1059" width="1.25" style="818" customWidth="1"/>
    <col min="1060" max="1280" width="3.5" style="818"/>
    <col min="1281" max="1281" width="1.25" style="818" customWidth="1"/>
    <col min="1282" max="1310" width="3.125" style="818" customWidth="1"/>
    <col min="1311" max="1313" width="3.25" style="818" customWidth="1"/>
    <col min="1314" max="1314" width="3.125" style="818" customWidth="1"/>
    <col min="1315" max="1315" width="1.25" style="818" customWidth="1"/>
    <col min="1316" max="1536" width="3.5" style="818"/>
    <col min="1537" max="1537" width="1.25" style="818" customWidth="1"/>
    <col min="1538" max="1566" width="3.125" style="818" customWidth="1"/>
    <col min="1567" max="1569" width="3.25" style="818" customWidth="1"/>
    <col min="1570" max="1570" width="3.125" style="818" customWidth="1"/>
    <col min="1571" max="1571" width="1.25" style="818" customWidth="1"/>
    <col min="1572" max="1792" width="3.5" style="818"/>
    <col min="1793" max="1793" width="1.25" style="818" customWidth="1"/>
    <col min="1794" max="1822" width="3.125" style="818" customWidth="1"/>
    <col min="1823" max="1825" width="3.25" style="818" customWidth="1"/>
    <col min="1826" max="1826" width="3.125" style="818" customWidth="1"/>
    <col min="1827" max="1827" width="1.25" style="818" customWidth="1"/>
    <col min="1828" max="2048" width="3.5" style="818"/>
    <col min="2049" max="2049" width="1.25" style="818" customWidth="1"/>
    <col min="2050" max="2078" width="3.125" style="818" customWidth="1"/>
    <col min="2079" max="2081" width="3.25" style="818" customWidth="1"/>
    <col min="2082" max="2082" width="3.125" style="818" customWidth="1"/>
    <col min="2083" max="2083" width="1.25" style="818" customWidth="1"/>
    <col min="2084" max="2304" width="3.5" style="818"/>
    <col min="2305" max="2305" width="1.25" style="818" customWidth="1"/>
    <col min="2306" max="2334" width="3.125" style="818" customWidth="1"/>
    <col min="2335" max="2337" width="3.25" style="818" customWidth="1"/>
    <col min="2338" max="2338" width="3.125" style="818" customWidth="1"/>
    <col min="2339" max="2339" width="1.25" style="818" customWidth="1"/>
    <col min="2340" max="2560" width="3.5" style="818"/>
    <col min="2561" max="2561" width="1.25" style="818" customWidth="1"/>
    <col min="2562" max="2590" width="3.125" style="818" customWidth="1"/>
    <col min="2591" max="2593" width="3.25" style="818" customWidth="1"/>
    <col min="2594" max="2594" width="3.125" style="818" customWidth="1"/>
    <col min="2595" max="2595" width="1.25" style="818" customWidth="1"/>
    <col min="2596" max="2816" width="3.5" style="818"/>
    <col min="2817" max="2817" width="1.25" style="818" customWidth="1"/>
    <col min="2818" max="2846" width="3.125" style="818" customWidth="1"/>
    <col min="2847" max="2849" width="3.25" style="818" customWidth="1"/>
    <col min="2850" max="2850" width="3.125" style="818" customWidth="1"/>
    <col min="2851" max="2851" width="1.25" style="818" customWidth="1"/>
    <col min="2852" max="3072" width="3.5" style="818"/>
    <col min="3073" max="3073" width="1.25" style="818" customWidth="1"/>
    <col min="3074" max="3102" width="3.125" style="818" customWidth="1"/>
    <col min="3103" max="3105" width="3.25" style="818" customWidth="1"/>
    <col min="3106" max="3106" width="3.125" style="818" customWidth="1"/>
    <col min="3107" max="3107" width="1.25" style="818" customWidth="1"/>
    <col min="3108" max="3328" width="3.5" style="818"/>
    <col min="3329" max="3329" width="1.25" style="818" customWidth="1"/>
    <col min="3330" max="3358" width="3.125" style="818" customWidth="1"/>
    <col min="3359" max="3361" width="3.25" style="818" customWidth="1"/>
    <col min="3362" max="3362" width="3.125" style="818" customWidth="1"/>
    <col min="3363" max="3363" width="1.25" style="818" customWidth="1"/>
    <col min="3364" max="3584" width="3.5" style="818"/>
    <col min="3585" max="3585" width="1.25" style="818" customWidth="1"/>
    <col min="3586" max="3614" width="3.125" style="818" customWidth="1"/>
    <col min="3615" max="3617" width="3.25" style="818" customWidth="1"/>
    <col min="3618" max="3618" width="3.125" style="818" customWidth="1"/>
    <col min="3619" max="3619" width="1.25" style="818" customWidth="1"/>
    <col min="3620" max="3840" width="3.5" style="818"/>
    <col min="3841" max="3841" width="1.25" style="818" customWidth="1"/>
    <col min="3842" max="3870" width="3.125" style="818" customWidth="1"/>
    <col min="3871" max="3873" width="3.25" style="818" customWidth="1"/>
    <col min="3874" max="3874" width="3.125" style="818" customWidth="1"/>
    <col min="3875" max="3875" width="1.25" style="818" customWidth="1"/>
    <col min="3876" max="4096" width="3.5" style="818"/>
    <col min="4097" max="4097" width="1.25" style="818" customWidth="1"/>
    <col min="4098" max="4126" width="3.125" style="818" customWidth="1"/>
    <col min="4127" max="4129" width="3.25" style="818" customWidth="1"/>
    <col min="4130" max="4130" width="3.125" style="818" customWidth="1"/>
    <col min="4131" max="4131" width="1.25" style="818" customWidth="1"/>
    <col min="4132" max="4352" width="3.5" style="818"/>
    <col min="4353" max="4353" width="1.25" style="818" customWidth="1"/>
    <col min="4354" max="4382" width="3.125" style="818" customWidth="1"/>
    <col min="4383" max="4385" width="3.25" style="818" customWidth="1"/>
    <col min="4386" max="4386" width="3.125" style="818" customWidth="1"/>
    <col min="4387" max="4387" width="1.25" style="818" customWidth="1"/>
    <col min="4388" max="4608" width="3.5" style="818"/>
    <col min="4609" max="4609" width="1.25" style="818" customWidth="1"/>
    <col min="4610" max="4638" width="3.125" style="818" customWidth="1"/>
    <col min="4639" max="4641" width="3.25" style="818" customWidth="1"/>
    <col min="4642" max="4642" width="3.125" style="818" customWidth="1"/>
    <col min="4643" max="4643" width="1.25" style="818" customWidth="1"/>
    <col min="4644" max="4864" width="3.5" style="818"/>
    <col min="4865" max="4865" width="1.25" style="818" customWidth="1"/>
    <col min="4866" max="4894" width="3.125" style="818" customWidth="1"/>
    <col min="4895" max="4897" width="3.25" style="818" customWidth="1"/>
    <col min="4898" max="4898" width="3.125" style="818" customWidth="1"/>
    <col min="4899" max="4899" width="1.25" style="818" customWidth="1"/>
    <col min="4900" max="5120" width="3.5" style="818"/>
    <col min="5121" max="5121" width="1.25" style="818" customWidth="1"/>
    <col min="5122" max="5150" width="3.125" style="818" customWidth="1"/>
    <col min="5151" max="5153" width="3.25" style="818" customWidth="1"/>
    <col min="5154" max="5154" width="3.125" style="818" customWidth="1"/>
    <col min="5155" max="5155" width="1.25" style="818" customWidth="1"/>
    <col min="5156" max="5376" width="3.5" style="818"/>
    <col min="5377" max="5377" width="1.25" style="818" customWidth="1"/>
    <col min="5378" max="5406" width="3.125" style="818" customWidth="1"/>
    <col min="5407" max="5409" width="3.25" style="818" customWidth="1"/>
    <col min="5410" max="5410" width="3.125" style="818" customWidth="1"/>
    <col min="5411" max="5411" width="1.25" style="818" customWidth="1"/>
    <col min="5412" max="5632" width="3.5" style="818"/>
    <col min="5633" max="5633" width="1.25" style="818" customWidth="1"/>
    <col min="5634" max="5662" width="3.125" style="818" customWidth="1"/>
    <col min="5663" max="5665" width="3.25" style="818" customWidth="1"/>
    <col min="5666" max="5666" width="3.125" style="818" customWidth="1"/>
    <col min="5667" max="5667" width="1.25" style="818" customWidth="1"/>
    <col min="5668" max="5888" width="3.5" style="818"/>
    <col min="5889" max="5889" width="1.25" style="818" customWidth="1"/>
    <col min="5890" max="5918" width="3.125" style="818" customWidth="1"/>
    <col min="5919" max="5921" width="3.25" style="818" customWidth="1"/>
    <col min="5922" max="5922" width="3.125" style="818" customWidth="1"/>
    <col min="5923" max="5923" width="1.25" style="818" customWidth="1"/>
    <col min="5924" max="6144" width="3.5" style="818"/>
    <col min="6145" max="6145" width="1.25" style="818" customWidth="1"/>
    <col min="6146" max="6174" width="3.125" style="818" customWidth="1"/>
    <col min="6175" max="6177" width="3.25" style="818" customWidth="1"/>
    <col min="6178" max="6178" width="3.125" style="818" customWidth="1"/>
    <col min="6179" max="6179" width="1.25" style="818" customWidth="1"/>
    <col min="6180" max="6400" width="3.5" style="818"/>
    <col min="6401" max="6401" width="1.25" style="818" customWidth="1"/>
    <col min="6402" max="6430" width="3.125" style="818" customWidth="1"/>
    <col min="6431" max="6433" width="3.25" style="818" customWidth="1"/>
    <col min="6434" max="6434" width="3.125" style="818" customWidth="1"/>
    <col min="6435" max="6435" width="1.25" style="818" customWidth="1"/>
    <col min="6436" max="6656" width="3.5" style="818"/>
    <col min="6657" max="6657" width="1.25" style="818" customWidth="1"/>
    <col min="6658" max="6686" width="3.125" style="818" customWidth="1"/>
    <col min="6687" max="6689" width="3.25" style="818" customWidth="1"/>
    <col min="6690" max="6690" width="3.125" style="818" customWidth="1"/>
    <col min="6691" max="6691" width="1.25" style="818" customWidth="1"/>
    <col min="6692" max="6912" width="3.5" style="818"/>
    <col min="6913" max="6913" width="1.25" style="818" customWidth="1"/>
    <col min="6914" max="6942" width="3.125" style="818" customWidth="1"/>
    <col min="6943" max="6945" width="3.25" style="818" customWidth="1"/>
    <col min="6946" max="6946" width="3.125" style="818" customWidth="1"/>
    <col min="6947" max="6947" width="1.25" style="818" customWidth="1"/>
    <col min="6948" max="7168" width="3.5" style="818"/>
    <col min="7169" max="7169" width="1.25" style="818" customWidth="1"/>
    <col min="7170" max="7198" width="3.125" style="818" customWidth="1"/>
    <col min="7199" max="7201" width="3.25" style="818" customWidth="1"/>
    <col min="7202" max="7202" width="3.125" style="818" customWidth="1"/>
    <col min="7203" max="7203" width="1.25" style="818" customWidth="1"/>
    <col min="7204" max="7424" width="3.5" style="818"/>
    <col min="7425" max="7425" width="1.25" style="818" customWidth="1"/>
    <col min="7426" max="7454" width="3.125" style="818" customWidth="1"/>
    <col min="7455" max="7457" width="3.25" style="818" customWidth="1"/>
    <col min="7458" max="7458" width="3.125" style="818" customWidth="1"/>
    <col min="7459" max="7459" width="1.25" style="818" customWidth="1"/>
    <col min="7460" max="7680" width="3.5" style="818"/>
    <col min="7681" max="7681" width="1.25" style="818" customWidth="1"/>
    <col min="7682" max="7710" width="3.125" style="818" customWidth="1"/>
    <col min="7711" max="7713" width="3.25" style="818" customWidth="1"/>
    <col min="7714" max="7714" width="3.125" style="818" customWidth="1"/>
    <col min="7715" max="7715" width="1.25" style="818" customWidth="1"/>
    <col min="7716" max="7936" width="3.5" style="818"/>
    <col min="7937" max="7937" width="1.25" style="818" customWidth="1"/>
    <col min="7938" max="7966" width="3.125" style="818" customWidth="1"/>
    <col min="7967" max="7969" width="3.25" style="818" customWidth="1"/>
    <col min="7970" max="7970" width="3.125" style="818" customWidth="1"/>
    <col min="7971" max="7971" width="1.25" style="818" customWidth="1"/>
    <col min="7972" max="8192" width="3.5" style="818"/>
    <col min="8193" max="8193" width="1.25" style="818" customWidth="1"/>
    <col min="8194" max="8222" width="3.125" style="818" customWidth="1"/>
    <col min="8223" max="8225" width="3.25" style="818" customWidth="1"/>
    <col min="8226" max="8226" width="3.125" style="818" customWidth="1"/>
    <col min="8227" max="8227" width="1.25" style="818" customWidth="1"/>
    <col min="8228" max="8448" width="3.5" style="818"/>
    <col min="8449" max="8449" width="1.25" style="818" customWidth="1"/>
    <col min="8450" max="8478" width="3.125" style="818" customWidth="1"/>
    <col min="8479" max="8481" width="3.25" style="818" customWidth="1"/>
    <col min="8482" max="8482" width="3.125" style="818" customWidth="1"/>
    <col min="8483" max="8483" width="1.25" style="818" customWidth="1"/>
    <col min="8484" max="8704" width="3.5" style="818"/>
    <col min="8705" max="8705" width="1.25" style="818" customWidth="1"/>
    <col min="8706" max="8734" width="3.125" style="818" customWidth="1"/>
    <col min="8735" max="8737" width="3.25" style="818" customWidth="1"/>
    <col min="8738" max="8738" width="3.125" style="818" customWidth="1"/>
    <col min="8739" max="8739" width="1.25" style="818" customWidth="1"/>
    <col min="8740" max="8960" width="3.5" style="818"/>
    <col min="8961" max="8961" width="1.25" style="818" customWidth="1"/>
    <col min="8962" max="8990" width="3.125" style="818" customWidth="1"/>
    <col min="8991" max="8993" width="3.25" style="818" customWidth="1"/>
    <col min="8994" max="8994" width="3.125" style="818" customWidth="1"/>
    <col min="8995" max="8995" width="1.25" style="818" customWidth="1"/>
    <col min="8996" max="9216" width="3.5" style="818"/>
    <col min="9217" max="9217" width="1.25" style="818" customWidth="1"/>
    <col min="9218" max="9246" width="3.125" style="818" customWidth="1"/>
    <col min="9247" max="9249" width="3.25" style="818" customWidth="1"/>
    <col min="9250" max="9250" width="3.125" style="818" customWidth="1"/>
    <col min="9251" max="9251" width="1.25" style="818" customWidth="1"/>
    <col min="9252" max="9472" width="3.5" style="818"/>
    <col min="9473" max="9473" width="1.25" style="818" customWidth="1"/>
    <col min="9474" max="9502" width="3.125" style="818" customWidth="1"/>
    <col min="9503" max="9505" width="3.25" style="818" customWidth="1"/>
    <col min="9506" max="9506" width="3.125" style="818" customWidth="1"/>
    <col min="9507" max="9507" width="1.25" style="818" customWidth="1"/>
    <col min="9508" max="9728" width="3.5" style="818"/>
    <col min="9729" max="9729" width="1.25" style="818" customWidth="1"/>
    <col min="9730" max="9758" width="3.125" style="818" customWidth="1"/>
    <col min="9759" max="9761" width="3.25" style="818" customWidth="1"/>
    <col min="9762" max="9762" width="3.125" style="818" customWidth="1"/>
    <col min="9763" max="9763" width="1.25" style="818" customWidth="1"/>
    <col min="9764" max="9984" width="3.5" style="818"/>
    <col min="9985" max="9985" width="1.25" style="818" customWidth="1"/>
    <col min="9986" max="10014" width="3.125" style="818" customWidth="1"/>
    <col min="10015" max="10017" width="3.25" style="818" customWidth="1"/>
    <col min="10018" max="10018" width="3.125" style="818" customWidth="1"/>
    <col min="10019" max="10019" width="1.25" style="818" customWidth="1"/>
    <col min="10020" max="10240" width="3.5" style="818"/>
    <col min="10241" max="10241" width="1.25" style="818" customWidth="1"/>
    <col min="10242" max="10270" width="3.125" style="818" customWidth="1"/>
    <col min="10271" max="10273" width="3.25" style="818" customWidth="1"/>
    <col min="10274" max="10274" width="3.125" style="818" customWidth="1"/>
    <col min="10275" max="10275" width="1.25" style="818" customWidth="1"/>
    <col min="10276" max="10496" width="3.5" style="818"/>
    <col min="10497" max="10497" width="1.25" style="818" customWidth="1"/>
    <col min="10498" max="10526" width="3.125" style="818" customWidth="1"/>
    <col min="10527" max="10529" width="3.25" style="818" customWidth="1"/>
    <col min="10530" max="10530" width="3.125" style="818" customWidth="1"/>
    <col min="10531" max="10531" width="1.25" style="818" customWidth="1"/>
    <col min="10532" max="10752" width="3.5" style="818"/>
    <col min="10753" max="10753" width="1.25" style="818" customWidth="1"/>
    <col min="10754" max="10782" width="3.125" style="818" customWidth="1"/>
    <col min="10783" max="10785" width="3.25" style="818" customWidth="1"/>
    <col min="10786" max="10786" width="3.125" style="818" customWidth="1"/>
    <col min="10787" max="10787" width="1.25" style="818" customWidth="1"/>
    <col min="10788" max="11008" width="3.5" style="818"/>
    <col min="11009" max="11009" width="1.25" style="818" customWidth="1"/>
    <col min="11010" max="11038" width="3.125" style="818" customWidth="1"/>
    <col min="11039" max="11041" width="3.25" style="818" customWidth="1"/>
    <col min="11042" max="11042" width="3.125" style="818" customWidth="1"/>
    <col min="11043" max="11043" width="1.25" style="818" customWidth="1"/>
    <col min="11044" max="11264" width="3.5" style="818"/>
    <col min="11265" max="11265" width="1.25" style="818" customWidth="1"/>
    <col min="11266" max="11294" width="3.125" style="818" customWidth="1"/>
    <col min="11295" max="11297" width="3.25" style="818" customWidth="1"/>
    <col min="11298" max="11298" width="3.125" style="818" customWidth="1"/>
    <col min="11299" max="11299" width="1.25" style="818" customWidth="1"/>
    <col min="11300" max="11520" width="3.5" style="818"/>
    <col min="11521" max="11521" width="1.25" style="818" customWidth="1"/>
    <col min="11522" max="11550" width="3.125" style="818" customWidth="1"/>
    <col min="11551" max="11553" width="3.25" style="818" customWidth="1"/>
    <col min="11554" max="11554" width="3.125" style="818" customWidth="1"/>
    <col min="11555" max="11555" width="1.25" style="818" customWidth="1"/>
    <col min="11556" max="11776" width="3.5" style="818"/>
    <col min="11777" max="11777" width="1.25" style="818" customWidth="1"/>
    <col min="11778" max="11806" width="3.125" style="818" customWidth="1"/>
    <col min="11807" max="11809" width="3.25" style="818" customWidth="1"/>
    <col min="11810" max="11810" width="3.125" style="818" customWidth="1"/>
    <col min="11811" max="11811" width="1.25" style="818" customWidth="1"/>
    <col min="11812" max="12032" width="3.5" style="818"/>
    <col min="12033" max="12033" width="1.25" style="818" customWidth="1"/>
    <col min="12034" max="12062" width="3.125" style="818" customWidth="1"/>
    <col min="12063" max="12065" width="3.25" style="818" customWidth="1"/>
    <col min="12066" max="12066" width="3.125" style="818" customWidth="1"/>
    <col min="12067" max="12067" width="1.25" style="818" customWidth="1"/>
    <col min="12068" max="12288" width="3.5" style="818"/>
    <col min="12289" max="12289" width="1.25" style="818" customWidth="1"/>
    <col min="12290" max="12318" width="3.125" style="818" customWidth="1"/>
    <col min="12319" max="12321" width="3.25" style="818" customWidth="1"/>
    <col min="12322" max="12322" width="3.125" style="818" customWidth="1"/>
    <col min="12323" max="12323" width="1.25" style="818" customWidth="1"/>
    <col min="12324" max="12544" width="3.5" style="818"/>
    <col min="12545" max="12545" width="1.25" style="818" customWidth="1"/>
    <col min="12546" max="12574" width="3.125" style="818" customWidth="1"/>
    <col min="12575" max="12577" width="3.25" style="818" customWidth="1"/>
    <col min="12578" max="12578" width="3.125" style="818" customWidth="1"/>
    <col min="12579" max="12579" width="1.25" style="818" customWidth="1"/>
    <col min="12580" max="12800" width="3.5" style="818"/>
    <col min="12801" max="12801" width="1.25" style="818" customWidth="1"/>
    <col min="12802" max="12830" width="3.125" style="818" customWidth="1"/>
    <col min="12831" max="12833" width="3.25" style="818" customWidth="1"/>
    <col min="12834" max="12834" width="3.125" style="818" customWidth="1"/>
    <col min="12835" max="12835" width="1.25" style="818" customWidth="1"/>
    <col min="12836" max="13056" width="3.5" style="818"/>
    <col min="13057" max="13057" width="1.25" style="818" customWidth="1"/>
    <col min="13058" max="13086" width="3.125" style="818" customWidth="1"/>
    <col min="13087" max="13089" width="3.25" style="818" customWidth="1"/>
    <col min="13090" max="13090" width="3.125" style="818" customWidth="1"/>
    <col min="13091" max="13091" width="1.25" style="818" customWidth="1"/>
    <col min="13092" max="13312" width="3.5" style="818"/>
    <col min="13313" max="13313" width="1.25" style="818" customWidth="1"/>
    <col min="13314" max="13342" width="3.125" style="818" customWidth="1"/>
    <col min="13343" max="13345" width="3.25" style="818" customWidth="1"/>
    <col min="13346" max="13346" width="3.125" style="818" customWidth="1"/>
    <col min="13347" max="13347" width="1.25" style="818" customWidth="1"/>
    <col min="13348" max="13568" width="3.5" style="818"/>
    <col min="13569" max="13569" width="1.25" style="818" customWidth="1"/>
    <col min="13570" max="13598" width="3.125" style="818" customWidth="1"/>
    <col min="13599" max="13601" width="3.25" style="818" customWidth="1"/>
    <col min="13602" max="13602" width="3.125" style="818" customWidth="1"/>
    <col min="13603" max="13603" width="1.25" style="818" customWidth="1"/>
    <col min="13604" max="13824" width="3.5" style="818"/>
    <col min="13825" max="13825" width="1.25" style="818" customWidth="1"/>
    <col min="13826" max="13854" width="3.125" style="818" customWidth="1"/>
    <col min="13855" max="13857" width="3.25" style="818" customWidth="1"/>
    <col min="13858" max="13858" width="3.125" style="818" customWidth="1"/>
    <col min="13859" max="13859" width="1.25" style="818" customWidth="1"/>
    <col min="13860" max="14080" width="3.5" style="818"/>
    <col min="14081" max="14081" width="1.25" style="818" customWidth="1"/>
    <col min="14082" max="14110" width="3.125" style="818" customWidth="1"/>
    <col min="14111" max="14113" width="3.25" style="818" customWidth="1"/>
    <col min="14114" max="14114" width="3.125" style="818" customWidth="1"/>
    <col min="14115" max="14115" width="1.25" style="818" customWidth="1"/>
    <col min="14116" max="14336" width="3.5" style="818"/>
    <col min="14337" max="14337" width="1.25" style="818" customWidth="1"/>
    <col min="14338" max="14366" width="3.125" style="818" customWidth="1"/>
    <col min="14367" max="14369" width="3.25" style="818" customWidth="1"/>
    <col min="14370" max="14370" width="3.125" style="818" customWidth="1"/>
    <col min="14371" max="14371" width="1.25" style="818" customWidth="1"/>
    <col min="14372" max="14592" width="3.5" style="818"/>
    <col min="14593" max="14593" width="1.25" style="818" customWidth="1"/>
    <col min="14594" max="14622" width="3.125" style="818" customWidth="1"/>
    <col min="14623" max="14625" width="3.25" style="818" customWidth="1"/>
    <col min="14626" max="14626" width="3.125" style="818" customWidth="1"/>
    <col min="14627" max="14627" width="1.25" style="818" customWidth="1"/>
    <col min="14628" max="14848" width="3.5" style="818"/>
    <col min="14849" max="14849" width="1.25" style="818" customWidth="1"/>
    <col min="14850" max="14878" width="3.125" style="818" customWidth="1"/>
    <col min="14879" max="14881" width="3.25" style="818" customWidth="1"/>
    <col min="14882" max="14882" width="3.125" style="818" customWidth="1"/>
    <col min="14883" max="14883" width="1.25" style="818" customWidth="1"/>
    <col min="14884" max="15104" width="3.5" style="818"/>
    <col min="15105" max="15105" width="1.25" style="818" customWidth="1"/>
    <col min="15106" max="15134" width="3.125" style="818" customWidth="1"/>
    <col min="15135" max="15137" width="3.25" style="818" customWidth="1"/>
    <col min="15138" max="15138" width="3.125" style="818" customWidth="1"/>
    <col min="15139" max="15139" width="1.25" style="818" customWidth="1"/>
    <col min="15140" max="15360" width="3.5" style="818"/>
    <col min="15361" max="15361" width="1.25" style="818" customWidth="1"/>
    <col min="15362" max="15390" width="3.125" style="818" customWidth="1"/>
    <col min="15391" max="15393" width="3.25" style="818" customWidth="1"/>
    <col min="15394" max="15394" width="3.125" style="818" customWidth="1"/>
    <col min="15395" max="15395" width="1.25" style="818" customWidth="1"/>
    <col min="15396" max="15616" width="3.5" style="818"/>
    <col min="15617" max="15617" width="1.25" style="818" customWidth="1"/>
    <col min="15618" max="15646" width="3.125" style="818" customWidth="1"/>
    <col min="15647" max="15649" width="3.25" style="818" customWidth="1"/>
    <col min="15650" max="15650" width="3.125" style="818" customWidth="1"/>
    <col min="15651" max="15651" width="1.25" style="818" customWidth="1"/>
    <col min="15652" max="15872" width="3.5" style="818"/>
    <col min="15873" max="15873" width="1.25" style="818" customWidth="1"/>
    <col min="15874" max="15902" width="3.125" style="818" customWidth="1"/>
    <col min="15903" max="15905" width="3.25" style="818" customWidth="1"/>
    <col min="15906" max="15906" width="3.125" style="818" customWidth="1"/>
    <col min="15907" max="15907" width="1.25" style="818" customWidth="1"/>
    <col min="15908" max="16128" width="3.5" style="818"/>
    <col min="16129" max="16129" width="1.25" style="818" customWidth="1"/>
    <col min="16130" max="16158" width="3.125" style="818" customWidth="1"/>
    <col min="16159" max="16161" width="3.25" style="818" customWidth="1"/>
    <col min="16162" max="16162" width="3.125" style="818" customWidth="1"/>
    <col min="16163" max="16163" width="1.25" style="818" customWidth="1"/>
    <col min="16164" max="16384" width="3.5" style="818"/>
  </cols>
  <sheetData>
    <row r="1" spans="2:59" s="819" customFormat="1" ht="19.5" customHeight="1">
      <c r="C1" s="830" t="str">
        <f>HYPERLINK("#加算届出書一覧表!A1","目次へ戻る")</f>
        <v>目次へ戻る</v>
      </c>
      <c r="D1" s="837"/>
      <c r="E1" s="837"/>
      <c r="F1" s="844"/>
    </row>
    <row r="2" spans="2:59" s="26" customFormat="1">
      <c r="B2" s="26" t="s">
        <v>1143</v>
      </c>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row>
    <row r="3" spans="2:59" s="26" customFormat="1">
      <c r="B3" s="26"/>
      <c r="C3" s="26"/>
      <c r="D3" s="26"/>
      <c r="E3" s="26"/>
      <c r="F3" s="26"/>
      <c r="G3" s="26"/>
      <c r="H3" s="26"/>
      <c r="I3" s="26"/>
      <c r="J3" s="26"/>
      <c r="K3" s="26"/>
      <c r="L3" s="26"/>
      <c r="M3" s="26"/>
      <c r="N3" s="26"/>
      <c r="O3" s="26"/>
      <c r="P3" s="26"/>
      <c r="Q3" s="26"/>
      <c r="R3" s="26"/>
      <c r="S3" s="26"/>
      <c r="T3" s="26"/>
      <c r="U3" s="26"/>
      <c r="V3" s="26"/>
      <c r="W3" s="26"/>
      <c r="X3" s="26"/>
      <c r="Y3" s="780"/>
      <c r="Z3" s="27"/>
      <c r="AA3" s="27"/>
      <c r="AB3" s="780" t="s">
        <v>681</v>
      </c>
      <c r="AC3" s="27"/>
      <c r="AD3" s="27"/>
      <c r="AE3" s="780" t="s">
        <v>1048</v>
      </c>
      <c r="AF3" s="27"/>
      <c r="AG3" s="27"/>
      <c r="AH3" s="780" t="s">
        <v>1054</v>
      </c>
      <c r="AI3" s="26"/>
      <c r="AJ3" s="26"/>
      <c r="AK3" s="26"/>
      <c r="AL3" s="26"/>
      <c r="AM3" s="26"/>
      <c r="AN3" s="26"/>
      <c r="AO3" s="26"/>
      <c r="AP3" s="26"/>
      <c r="AQ3" s="26"/>
      <c r="AR3" s="26"/>
      <c r="AS3" s="26"/>
      <c r="AT3" s="26"/>
      <c r="AU3" s="26"/>
      <c r="AV3" s="26"/>
      <c r="AW3" s="26"/>
      <c r="AX3" s="26"/>
      <c r="AY3" s="26"/>
      <c r="AZ3" s="26"/>
      <c r="BA3" s="26"/>
      <c r="BB3" s="26"/>
      <c r="BC3" s="26"/>
      <c r="BD3" s="26"/>
      <c r="BE3" s="26"/>
      <c r="BF3" s="26"/>
      <c r="BG3" s="26"/>
    </row>
    <row r="4" spans="2:59" s="26" customFormat="1">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780"/>
      <c r="AI4" s="26"/>
      <c r="AJ4" s="26"/>
      <c r="AK4" s="26"/>
      <c r="AL4" s="26"/>
      <c r="AM4" s="26"/>
      <c r="AN4" s="26"/>
      <c r="AO4" s="26"/>
      <c r="AP4" s="26"/>
      <c r="AQ4" s="26"/>
      <c r="AR4" s="26"/>
      <c r="AS4" s="26"/>
      <c r="AT4" s="26"/>
      <c r="AU4" s="26"/>
      <c r="AV4" s="26"/>
      <c r="AW4" s="26"/>
      <c r="AX4" s="26"/>
      <c r="AY4" s="26"/>
      <c r="AZ4" s="26"/>
      <c r="BA4" s="26"/>
      <c r="BB4" s="26"/>
      <c r="BC4" s="26"/>
      <c r="BD4" s="26"/>
      <c r="BE4" s="26"/>
      <c r="BF4" s="26"/>
      <c r="BG4" s="26"/>
    </row>
    <row r="5" spans="2:59" s="26" customFormat="1" ht="16.2">
      <c r="B5" s="707" t="s">
        <v>1115</v>
      </c>
      <c r="C5" s="707"/>
      <c r="D5" s="707"/>
      <c r="E5" s="707"/>
      <c r="F5" s="707"/>
      <c r="G5" s="707"/>
      <c r="H5" s="707"/>
      <c r="I5" s="707"/>
      <c r="J5" s="707"/>
      <c r="K5" s="707"/>
      <c r="L5" s="707"/>
      <c r="M5" s="707"/>
      <c r="N5" s="707"/>
      <c r="O5" s="707"/>
      <c r="P5" s="707"/>
      <c r="Q5" s="707"/>
      <c r="R5" s="707"/>
      <c r="S5" s="707"/>
      <c r="T5" s="707"/>
      <c r="U5" s="707"/>
      <c r="V5" s="707"/>
      <c r="W5" s="707"/>
      <c r="X5" s="707"/>
      <c r="Y5" s="707"/>
      <c r="Z5" s="707"/>
      <c r="AA5" s="707"/>
      <c r="AB5" s="707"/>
      <c r="AC5" s="707"/>
      <c r="AD5" s="707"/>
      <c r="AE5" s="707"/>
      <c r="AF5" s="707"/>
      <c r="AG5" s="707"/>
      <c r="AH5" s="707"/>
      <c r="AI5" s="26"/>
      <c r="AJ5" s="26"/>
      <c r="AK5" s="26"/>
      <c r="AL5" s="26"/>
      <c r="AM5" s="26"/>
      <c r="AN5" s="26"/>
      <c r="AO5" s="26"/>
      <c r="AP5" s="26"/>
      <c r="AQ5" s="26"/>
      <c r="AR5" s="26"/>
      <c r="AS5" s="26"/>
      <c r="AT5" s="26"/>
      <c r="AU5" s="26"/>
      <c r="AV5" s="26"/>
      <c r="AW5" s="26"/>
      <c r="AX5" s="26"/>
      <c r="AY5" s="26"/>
      <c r="AZ5" s="26"/>
      <c r="BA5" s="26"/>
      <c r="BB5" s="26"/>
      <c r="BC5" s="26"/>
      <c r="BD5" s="26"/>
      <c r="BE5" s="26"/>
      <c r="BF5" s="26"/>
      <c r="BG5" s="26"/>
    </row>
    <row r="6" spans="2:59" s="26" customFormat="1">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row>
    <row r="7" spans="2:59" s="26" customFormat="1" ht="21" customHeight="1">
      <c r="B7" s="105" t="s">
        <v>1144</v>
      </c>
      <c r="C7" s="105"/>
      <c r="D7" s="105"/>
      <c r="E7" s="105"/>
      <c r="F7" s="760"/>
      <c r="G7" s="845"/>
      <c r="H7" s="850"/>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72"/>
      <c r="AI7" s="26"/>
      <c r="AJ7" s="26"/>
      <c r="AK7" s="26"/>
      <c r="AL7" s="26"/>
      <c r="AM7" s="26"/>
      <c r="AN7" s="26"/>
      <c r="AO7" s="26"/>
      <c r="AP7" s="26"/>
      <c r="AQ7" s="26"/>
      <c r="AR7" s="26"/>
      <c r="AS7" s="26"/>
      <c r="AT7" s="26"/>
      <c r="AU7" s="26"/>
      <c r="AV7" s="26"/>
      <c r="AW7" s="26"/>
      <c r="AX7" s="26"/>
      <c r="AY7" s="26"/>
      <c r="AZ7" s="26"/>
      <c r="BA7" s="26"/>
      <c r="BB7" s="26"/>
      <c r="BC7" s="26"/>
      <c r="BD7" s="26"/>
      <c r="BE7" s="26"/>
      <c r="BF7" s="26"/>
      <c r="BG7" s="26"/>
    </row>
    <row r="8" spans="2:59" ht="21" customHeight="1">
      <c r="B8" s="760" t="s">
        <v>751</v>
      </c>
      <c r="C8" s="831"/>
      <c r="D8" s="831"/>
      <c r="E8" s="831"/>
      <c r="F8" s="766"/>
      <c r="G8" s="28" t="s">
        <v>1140</v>
      </c>
      <c r="H8" s="36"/>
      <c r="I8" s="36"/>
      <c r="J8" s="36"/>
      <c r="K8" s="36"/>
      <c r="L8" s="36"/>
      <c r="M8" s="36"/>
      <c r="N8" s="36"/>
      <c r="O8" s="36"/>
      <c r="P8" s="36"/>
      <c r="Q8" s="36"/>
      <c r="R8" s="36"/>
      <c r="S8" s="36"/>
      <c r="T8" s="36"/>
      <c r="U8" s="36"/>
      <c r="V8" s="36"/>
      <c r="W8" s="36"/>
      <c r="X8" s="36"/>
      <c r="Y8" s="36"/>
      <c r="Z8" s="36"/>
      <c r="AA8" s="36"/>
      <c r="AB8" s="36"/>
      <c r="AC8" s="36"/>
      <c r="AD8" s="36"/>
      <c r="AE8" s="36"/>
      <c r="AF8" s="36"/>
      <c r="AG8" s="36"/>
      <c r="AH8" s="55"/>
    </row>
    <row r="9" spans="2:59" ht="21" customHeight="1">
      <c r="B9" s="30" t="s">
        <v>1147</v>
      </c>
      <c r="C9" s="37"/>
      <c r="D9" s="37"/>
      <c r="E9" s="37"/>
      <c r="F9" s="91"/>
      <c r="G9" s="846"/>
      <c r="H9" s="37" t="s">
        <v>20</v>
      </c>
      <c r="I9" s="37"/>
      <c r="J9" s="37"/>
      <c r="K9" s="37"/>
      <c r="L9" s="37"/>
      <c r="M9" s="37"/>
      <c r="N9" s="37"/>
      <c r="O9" s="37"/>
      <c r="P9" s="37"/>
      <c r="Q9" s="37"/>
      <c r="R9" s="37"/>
      <c r="S9" s="37"/>
      <c r="T9" s="821"/>
      <c r="U9" s="119"/>
      <c r="V9" s="37" t="s">
        <v>85</v>
      </c>
      <c r="W9" s="37"/>
      <c r="X9" s="859"/>
      <c r="Y9" s="859"/>
      <c r="Z9" s="859"/>
      <c r="AA9" s="859"/>
      <c r="AB9" s="859"/>
      <c r="AC9" s="859"/>
      <c r="AD9" s="859"/>
      <c r="AE9" s="859"/>
      <c r="AF9" s="859"/>
      <c r="AG9" s="859"/>
      <c r="AH9" s="873"/>
    </row>
    <row r="10" spans="2:59" ht="21" customHeight="1">
      <c r="B10" s="822"/>
      <c r="C10" s="26"/>
      <c r="D10" s="26"/>
      <c r="E10" s="26"/>
      <c r="F10" s="26"/>
      <c r="G10" s="847"/>
      <c r="H10" s="26" t="s">
        <v>1148</v>
      </c>
      <c r="I10" s="836"/>
      <c r="J10" s="836"/>
      <c r="K10" s="836"/>
      <c r="L10" s="836"/>
      <c r="M10" s="836"/>
      <c r="N10" s="836"/>
      <c r="O10" s="836"/>
      <c r="P10" s="836"/>
      <c r="Q10" s="836"/>
      <c r="R10" s="836"/>
      <c r="S10" s="853"/>
      <c r="T10" s="821"/>
      <c r="U10" s="27"/>
      <c r="V10" s="26"/>
      <c r="W10" s="26"/>
      <c r="X10" s="851"/>
      <c r="Y10" s="851"/>
      <c r="Z10" s="851"/>
      <c r="AA10" s="851"/>
      <c r="AB10" s="851"/>
      <c r="AC10" s="851"/>
      <c r="AD10" s="851"/>
      <c r="AE10" s="851"/>
      <c r="AF10" s="851"/>
      <c r="AG10" s="851"/>
      <c r="AH10" s="874"/>
    </row>
    <row r="11" spans="2:59" ht="21" customHeight="1">
      <c r="B11" s="30" t="s">
        <v>1150</v>
      </c>
      <c r="C11" s="37"/>
      <c r="D11" s="37"/>
      <c r="E11" s="37"/>
      <c r="F11" s="91"/>
      <c r="G11" s="846"/>
      <c r="H11" s="37" t="s">
        <v>1152</v>
      </c>
      <c r="I11" s="852"/>
      <c r="J11" s="852"/>
      <c r="K11" s="852"/>
      <c r="L11" s="852"/>
      <c r="M11" s="852"/>
      <c r="N11" s="852"/>
      <c r="O11" s="852"/>
      <c r="P11" s="852"/>
      <c r="Q11" s="852"/>
      <c r="R11" s="852"/>
      <c r="S11" s="836"/>
      <c r="T11" s="852"/>
      <c r="U11" s="119"/>
      <c r="V11" s="119"/>
      <c r="W11" s="119"/>
      <c r="X11" s="37"/>
      <c r="Y11" s="859"/>
      <c r="Z11" s="859"/>
      <c r="AA11" s="859"/>
      <c r="AB11" s="859"/>
      <c r="AC11" s="859"/>
      <c r="AD11" s="859"/>
      <c r="AE11" s="859"/>
      <c r="AF11" s="859"/>
      <c r="AG11" s="859"/>
      <c r="AH11" s="873"/>
    </row>
    <row r="12" spans="2:59" ht="21" customHeight="1">
      <c r="B12" s="32"/>
      <c r="C12" s="47"/>
      <c r="D12" s="47"/>
      <c r="E12" s="47"/>
      <c r="F12" s="96"/>
      <c r="G12" s="848"/>
      <c r="H12" s="47" t="s">
        <v>160</v>
      </c>
      <c r="I12" s="853"/>
      <c r="J12" s="853"/>
      <c r="K12" s="853"/>
      <c r="L12" s="853"/>
      <c r="M12" s="853"/>
      <c r="N12" s="853"/>
      <c r="O12" s="853"/>
      <c r="P12" s="853"/>
      <c r="Q12" s="853"/>
      <c r="R12" s="853"/>
      <c r="S12" s="853"/>
      <c r="T12" s="853"/>
      <c r="U12" s="858"/>
      <c r="V12" s="858"/>
      <c r="W12" s="858"/>
      <c r="X12" s="858"/>
      <c r="Y12" s="858"/>
      <c r="Z12" s="858"/>
      <c r="AA12" s="858"/>
      <c r="AB12" s="858"/>
      <c r="AC12" s="858"/>
      <c r="AD12" s="858"/>
      <c r="AE12" s="858"/>
      <c r="AF12" s="858"/>
      <c r="AG12" s="858"/>
      <c r="AH12" s="875"/>
    </row>
    <row r="13" spans="2:59" ht="13.5" customHeight="1">
      <c r="B13" s="26"/>
      <c r="C13" s="26"/>
      <c r="D13" s="26"/>
      <c r="E13" s="26"/>
      <c r="F13" s="26"/>
      <c r="G13" s="27"/>
      <c r="H13" s="26"/>
      <c r="I13" s="836"/>
      <c r="J13" s="836"/>
      <c r="K13" s="836"/>
      <c r="L13" s="836"/>
      <c r="M13" s="836"/>
      <c r="N13" s="836"/>
      <c r="O13" s="836"/>
      <c r="P13" s="836"/>
      <c r="Q13" s="836"/>
      <c r="R13" s="836"/>
      <c r="S13" s="836"/>
      <c r="T13" s="836"/>
      <c r="U13" s="851"/>
      <c r="V13" s="851"/>
      <c r="W13" s="851"/>
      <c r="X13" s="851"/>
      <c r="Y13" s="851"/>
      <c r="Z13" s="851"/>
      <c r="AA13" s="851"/>
      <c r="AB13" s="851"/>
      <c r="AC13" s="851"/>
      <c r="AD13" s="851"/>
      <c r="AE13" s="851"/>
      <c r="AF13" s="851"/>
      <c r="AG13" s="851"/>
      <c r="AH13" s="851"/>
    </row>
    <row r="14" spans="2:59" ht="21" customHeight="1">
      <c r="B14" s="30" t="s">
        <v>919</v>
      </c>
      <c r="C14" s="37"/>
      <c r="D14" s="37"/>
      <c r="E14" s="37"/>
      <c r="F14" s="37"/>
      <c r="G14" s="119"/>
      <c r="H14" s="37"/>
      <c r="I14" s="852"/>
      <c r="J14" s="852"/>
      <c r="K14" s="852"/>
      <c r="L14" s="852"/>
      <c r="M14" s="852"/>
      <c r="N14" s="852"/>
      <c r="O14" s="852"/>
      <c r="P14" s="852"/>
      <c r="Q14" s="852"/>
      <c r="R14" s="852"/>
      <c r="S14" s="852"/>
      <c r="T14" s="852"/>
      <c r="U14" s="859"/>
      <c r="V14" s="859"/>
      <c r="W14" s="859"/>
      <c r="X14" s="859"/>
      <c r="Y14" s="859"/>
      <c r="Z14" s="859"/>
      <c r="AA14" s="859"/>
      <c r="AB14" s="859"/>
      <c r="AC14" s="859"/>
      <c r="AD14" s="859"/>
      <c r="AE14" s="859"/>
      <c r="AF14" s="859"/>
      <c r="AG14" s="859"/>
      <c r="AH14" s="873"/>
    </row>
    <row r="15" spans="2:59" ht="21" customHeight="1">
      <c r="B15" s="822"/>
      <c r="C15" s="26" t="s">
        <v>1153</v>
      </c>
      <c r="D15" s="26"/>
      <c r="E15" s="26"/>
      <c r="F15" s="26"/>
      <c r="G15" s="27"/>
      <c r="H15" s="26"/>
      <c r="I15" s="836"/>
      <c r="J15" s="836"/>
      <c r="K15" s="836"/>
      <c r="L15" s="836"/>
      <c r="M15" s="836"/>
      <c r="N15" s="836"/>
      <c r="O15" s="836"/>
      <c r="P15" s="836"/>
      <c r="Q15" s="836"/>
      <c r="R15" s="836"/>
      <c r="S15" s="836"/>
      <c r="T15" s="836"/>
      <c r="U15" s="851"/>
      <c r="V15" s="851"/>
      <c r="W15" s="851"/>
      <c r="X15" s="851"/>
      <c r="Y15" s="851"/>
      <c r="Z15" s="851"/>
      <c r="AA15" s="851"/>
      <c r="AB15" s="851"/>
      <c r="AC15" s="851"/>
      <c r="AD15" s="851"/>
      <c r="AE15" s="851"/>
      <c r="AF15" s="851"/>
      <c r="AG15" s="851"/>
      <c r="AH15" s="874"/>
    </row>
    <row r="16" spans="2:59" ht="21" customHeight="1">
      <c r="B16" s="823"/>
      <c r="C16" s="772" t="s">
        <v>355</v>
      </c>
      <c r="D16" s="772"/>
      <c r="E16" s="772"/>
      <c r="F16" s="772"/>
      <c r="G16" s="772"/>
      <c r="H16" s="772"/>
      <c r="I16" s="772"/>
      <c r="J16" s="772"/>
      <c r="K16" s="772"/>
      <c r="L16" s="772"/>
      <c r="M16" s="772"/>
      <c r="N16" s="772"/>
      <c r="O16" s="772"/>
      <c r="P16" s="772"/>
      <c r="Q16" s="772"/>
      <c r="R16" s="772"/>
      <c r="S16" s="772"/>
      <c r="T16" s="772"/>
      <c r="U16" s="772"/>
      <c r="V16" s="772"/>
      <c r="W16" s="772"/>
      <c r="X16" s="772"/>
      <c r="Y16" s="772"/>
      <c r="Z16" s="772"/>
      <c r="AA16" s="863" t="s">
        <v>1154</v>
      </c>
      <c r="AB16" s="863"/>
      <c r="AC16" s="863"/>
      <c r="AD16" s="863"/>
      <c r="AE16" s="863"/>
      <c r="AF16" s="863"/>
      <c r="AG16" s="863"/>
      <c r="AH16" s="874"/>
      <c r="AK16" s="881"/>
      <c r="AL16" s="881"/>
      <c r="AM16" s="881"/>
      <c r="AN16" s="881"/>
      <c r="AO16" s="881"/>
      <c r="AP16" s="881"/>
      <c r="AQ16" s="881"/>
      <c r="AR16" s="881"/>
      <c r="AS16" s="881"/>
      <c r="AT16" s="881"/>
      <c r="AU16" s="881"/>
      <c r="AV16" s="881"/>
      <c r="AW16" s="881"/>
      <c r="AX16" s="881"/>
      <c r="AY16" s="881"/>
      <c r="AZ16" s="881"/>
      <c r="BA16" s="881"/>
      <c r="BB16" s="881"/>
      <c r="BC16" s="881"/>
      <c r="BD16" s="881"/>
      <c r="BE16" s="881"/>
      <c r="BF16" s="881"/>
      <c r="BG16" s="881"/>
    </row>
    <row r="17" spans="2:59" ht="21" customHeight="1">
      <c r="B17" s="823"/>
      <c r="C17" s="832"/>
      <c r="D17" s="832"/>
      <c r="E17" s="832"/>
      <c r="F17" s="832"/>
      <c r="G17" s="832"/>
      <c r="H17" s="832"/>
      <c r="I17" s="832"/>
      <c r="J17" s="832"/>
      <c r="K17" s="832"/>
      <c r="L17" s="832"/>
      <c r="M17" s="832"/>
      <c r="N17" s="832"/>
      <c r="O17" s="832"/>
      <c r="P17" s="832"/>
      <c r="Q17" s="832"/>
      <c r="R17" s="832"/>
      <c r="S17" s="832"/>
      <c r="T17" s="832"/>
      <c r="U17" s="832"/>
      <c r="V17" s="832"/>
      <c r="W17" s="832"/>
      <c r="X17" s="832"/>
      <c r="Y17" s="832"/>
      <c r="Z17" s="832"/>
      <c r="AA17" s="864"/>
      <c r="AB17" s="864"/>
      <c r="AC17" s="864"/>
      <c r="AD17" s="864"/>
      <c r="AE17" s="864"/>
      <c r="AF17" s="864"/>
      <c r="AG17" s="864"/>
      <c r="AH17" s="874"/>
      <c r="AK17" s="881"/>
      <c r="AL17" s="881"/>
      <c r="AM17" s="881"/>
      <c r="AN17" s="881"/>
      <c r="AO17" s="881"/>
      <c r="AP17" s="881"/>
      <c r="AQ17" s="881"/>
      <c r="AR17" s="881"/>
      <c r="AS17" s="881"/>
      <c r="AT17" s="881"/>
      <c r="AU17" s="881"/>
      <c r="AV17" s="881"/>
      <c r="AW17" s="881"/>
      <c r="AX17" s="881"/>
      <c r="AY17" s="881"/>
      <c r="AZ17" s="881"/>
      <c r="BA17" s="881"/>
      <c r="BB17" s="881"/>
      <c r="BC17" s="881"/>
      <c r="BD17" s="881"/>
      <c r="BE17" s="881"/>
      <c r="BF17" s="881"/>
      <c r="BG17" s="881"/>
    </row>
    <row r="18" spans="2:59" ht="9" customHeight="1">
      <c r="B18" s="823"/>
      <c r="C18" s="52"/>
      <c r="D18" s="52"/>
      <c r="E18" s="52"/>
      <c r="F18" s="52"/>
      <c r="G18" s="52"/>
      <c r="H18" s="52"/>
      <c r="I18" s="52"/>
      <c r="J18" s="52"/>
      <c r="K18" s="52"/>
      <c r="L18" s="52"/>
      <c r="M18" s="52"/>
      <c r="N18" s="52"/>
      <c r="O18" s="52"/>
      <c r="P18" s="52"/>
      <c r="Q18" s="52"/>
      <c r="R18" s="52"/>
      <c r="S18" s="52"/>
      <c r="T18" s="52"/>
      <c r="U18" s="52"/>
      <c r="V18" s="52"/>
      <c r="W18" s="52"/>
      <c r="X18" s="52"/>
      <c r="Y18" s="52"/>
      <c r="Z18" s="52"/>
      <c r="AA18" s="859"/>
      <c r="AB18" s="859"/>
      <c r="AC18" s="859"/>
      <c r="AD18" s="859"/>
      <c r="AE18" s="859"/>
      <c r="AF18" s="859"/>
      <c r="AG18" s="859"/>
      <c r="AH18" s="874"/>
      <c r="AK18" s="882"/>
      <c r="AL18" s="882"/>
      <c r="AM18" s="882"/>
      <c r="AN18" s="882"/>
      <c r="AO18" s="882"/>
      <c r="AP18" s="882"/>
      <c r="AQ18" s="882"/>
      <c r="AR18" s="882"/>
      <c r="AS18" s="882"/>
      <c r="AT18" s="882"/>
      <c r="AU18" s="882"/>
      <c r="AV18" s="882"/>
      <c r="AW18" s="882"/>
      <c r="AX18" s="882"/>
      <c r="AY18" s="882"/>
      <c r="AZ18" s="882"/>
      <c r="BA18" s="882"/>
      <c r="BB18" s="882"/>
      <c r="BC18" s="882"/>
      <c r="BD18" s="882"/>
      <c r="BE18" s="882"/>
      <c r="BF18" s="882"/>
      <c r="BG18" s="882"/>
    </row>
    <row r="19" spans="2:59" ht="21" customHeight="1">
      <c r="B19" s="823"/>
      <c r="C19" s="833" t="s">
        <v>430</v>
      </c>
      <c r="D19" s="838"/>
      <c r="E19" s="838"/>
      <c r="F19" s="838"/>
      <c r="G19" s="849"/>
      <c r="H19" s="851"/>
      <c r="I19" s="851"/>
      <c r="J19" s="851"/>
      <c r="K19" s="851"/>
      <c r="L19" s="851"/>
      <c r="M19" s="851"/>
      <c r="N19" s="851"/>
      <c r="O19" s="851"/>
      <c r="P19" s="851"/>
      <c r="Q19" s="851"/>
      <c r="R19" s="851"/>
      <c r="S19" s="851"/>
      <c r="T19" s="851"/>
      <c r="U19" s="851"/>
      <c r="V19" s="851"/>
      <c r="W19" s="851"/>
      <c r="X19" s="851"/>
      <c r="Y19" s="851"/>
      <c r="Z19" s="851"/>
      <c r="AA19" s="851"/>
      <c r="AB19" s="851"/>
      <c r="AC19" s="851"/>
      <c r="AD19" s="851"/>
      <c r="AE19" s="851"/>
      <c r="AF19" s="851"/>
      <c r="AG19" s="851"/>
      <c r="AH19" s="874"/>
    </row>
    <row r="20" spans="2:59" ht="21" customHeight="1">
      <c r="B20" s="823"/>
      <c r="C20" s="772" t="s">
        <v>47</v>
      </c>
      <c r="D20" s="772"/>
      <c r="E20" s="772"/>
      <c r="F20" s="772"/>
      <c r="G20" s="772"/>
      <c r="H20" s="772"/>
      <c r="I20" s="772"/>
      <c r="J20" s="772"/>
      <c r="K20" s="772"/>
      <c r="L20" s="772"/>
      <c r="M20" s="772"/>
      <c r="N20" s="772"/>
      <c r="O20" s="772"/>
      <c r="P20" s="772"/>
      <c r="Q20" s="772"/>
      <c r="R20" s="772"/>
      <c r="S20" s="772"/>
      <c r="T20" s="772"/>
      <c r="U20" s="772"/>
      <c r="V20" s="772"/>
      <c r="W20" s="772"/>
      <c r="X20" s="772"/>
      <c r="Y20" s="772"/>
      <c r="Z20" s="772"/>
      <c r="AA20" s="863" t="s">
        <v>1154</v>
      </c>
      <c r="AB20" s="863"/>
      <c r="AC20" s="863"/>
      <c r="AD20" s="863"/>
      <c r="AE20" s="863"/>
      <c r="AF20" s="863"/>
      <c r="AG20" s="863"/>
      <c r="AH20" s="874"/>
    </row>
    <row r="21" spans="2:59" ht="20.100000000000001" customHeight="1">
      <c r="B21" s="824"/>
      <c r="C21" s="772"/>
      <c r="D21" s="772"/>
      <c r="E21" s="772"/>
      <c r="F21" s="772"/>
      <c r="G21" s="772"/>
      <c r="H21" s="772"/>
      <c r="I21" s="772"/>
      <c r="J21" s="772"/>
      <c r="K21" s="772"/>
      <c r="L21" s="772"/>
      <c r="M21" s="772"/>
      <c r="N21" s="772"/>
      <c r="O21" s="772"/>
      <c r="P21" s="772"/>
      <c r="Q21" s="772"/>
      <c r="R21" s="772"/>
      <c r="S21" s="772"/>
      <c r="T21" s="772"/>
      <c r="U21" s="772"/>
      <c r="V21" s="772"/>
      <c r="W21" s="772"/>
      <c r="X21" s="772"/>
      <c r="Y21" s="772"/>
      <c r="Z21" s="832"/>
      <c r="AA21" s="865"/>
      <c r="AB21" s="865"/>
      <c r="AC21" s="865"/>
      <c r="AD21" s="865"/>
      <c r="AE21" s="865"/>
      <c r="AF21" s="865"/>
      <c r="AG21" s="865"/>
      <c r="AH21" s="876"/>
    </row>
    <row r="22" spans="2:59" s="26" customFormat="1" ht="20.100000000000001" customHeight="1">
      <c r="B22" s="824"/>
      <c r="C22" s="43" t="s">
        <v>980</v>
      </c>
      <c r="D22" s="52"/>
      <c r="E22" s="52"/>
      <c r="F22" s="52"/>
      <c r="G22" s="52"/>
      <c r="H22" s="52"/>
      <c r="I22" s="52"/>
      <c r="J22" s="52"/>
      <c r="K22" s="52"/>
      <c r="L22" s="52"/>
      <c r="M22" s="846"/>
      <c r="N22" s="37" t="s">
        <v>78</v>
      </c>
      <c r="O22" s="37"/>
      <c r="P22" s="37"/>
      <c r="Q22" s="852"/>
      <c r="R22" s="852"/>
      <c r="S22" s="852"/>
      <c r="T22" s="852"/>
      <c r="U22" s="852"/>
      <c r="V22" s="852"/>
      <c r="W22" s="119"/>
      <c r="X22" s="37" t="s">
        <v>1110</v>
      </c>
      <c r="Y22" s="861"/>
      <c r="Z22" s="861"/>
      <c r="AA22" s="852"/>
      <c r="AB22" s="852"/>
      <c r="AC22" s="852"/>
      <c r="AD22" s="852"/>
      <c r="AE22" s="852"/>
      <c r="AF22" s="852"/>
      <c r="AG22" s="867"/>
      <c r="AH22" s="874"/>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row>
    <row r="23" spans="2:59" s="26" customFormat="1" ht="20.100000000000001" customHeight="1">
      <c r="B23" s="823"/>
      <c r="C23" s="44"/>
      <c r="D23" s="53"/>
      <c r="E23" s="53"/>
      <c r="F23" s="53"/>
      <c r="G23" s="53"/>
      <c r="H23" s="53"/>
      <c r="I23" s="53"/>
      <c r="J23" s="53"/>
      <c r="K23" s="53"/>
      <c r="L23" s="53"/>
      <c r="M23" s="848"/>
      <c r="N23" s="47" t="s">
        <v>289</v>
      </c>
      <c r="O23" s="47"/>
      <c r="P23" s="47"/>
      <c r="Q23" s="853"/>
      <c r="R23" s="853"/>
      <c r="S23" s="853"/>
      <c r="T23" s="853"/>
      <c r="U23" s="853"/>
      <c r="V23" s="853"/>
      <c r="W23" s="120"/>
      <c r="X23" s="47" t="s">
        <v>1156</v>
      </c>
      <c r="Y23" s="862"/>
      <c r="Z23" s="862"/>
      <c r="AA23" s="853"/>
      <c r="AB23" s="853"/>
      <c r="AC23" s="853"/>
      <c r="AD23" s="853"/>
      <c r="AE23" s="853"/>
      <c r="AF23" s="853"/>
      <c r="AG23" s="833"/>
      <c r="AH23" s="874"/>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row>
    <row r="24" spans="2:59" s="26" customFormat="1" ht="9" customHeight="1">
      <c r="B24" s="823"/>
      <c r="C24" s="53"/>
      <c r="D24" s="53"/>
      <c r="E24" s="53"/>
      <c r="F24" s="53"/>
      <c r="G24" s="53"/>
      <c r="H24" s="53"/>
      <c r="I24" s="53"/>
      <c r="J24" s="53"/>
      <c r="K24" s="53"/>
      <c r="L24" s="53"/>
      <c r="M24" s="53"/>
      <c r="N24" s="53"/>
      <c r="O24" s="53"/>
      <c r="P24" s="53"/>
      <c r="Q24" s="53"/>
      <c r="R24" s="53"/>
      <c r="S24" s="53"/>
      <c r="T24" s="53"/>
      <c r="U24" s="53"/>
      <c r="V24" s="53"/>
      <c r="W24" s="53"/>
      <c r="X24" s="53"/>
      <c r="Y24" s="53"/>
      <c r="Z24" s="53"/>
      <c r="AA24" s="821"/>
      <c r="AB24" s="26"/>
      <c r="AC24" s="836"/>
      <c r="AD24" s="836"/>
      <c r="AE24" s="836"/>
      <c r="AF24" s="836"/>
      <c r="AG24" s="836"/>
      <c r="AH24" s="874"/>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row>
    <row r="25" spans="2:59" s="26" customFormat="1" ht="20.100000000000001" customHeight="1">
      <c r="B25" s="823"/>
      <c r="C25" s="834" t="s">
        <v>143</v>
      </c>
      <c r="D25" s="834"/>
      <c r="E25" s="834"/>
      <c r="F25" s="834"/>
      <c r="G25" s="834"/>
      <c r="H25" s="834"/>
      <c r="I25" s="834"/>
      <c r="J25" s="834"/>
      <c r="K25" s="834"/>
      <c r="L25" s="834"/>
      <c r="M25" s="834"/>
      <c r="N25" s="834"/>
      <c r="O25" s="834"/>
      <c r="P25" s="834"/>
      <c r="Q25" s="834"/>
      <c r="R25" s="834"/>
      <c r="S25" s="834"/>
      <c r="T25" s="834"/>
      <c r="U25" s="834"/>
      <c r="V25" s="834"/>
      <c r="W25" s="834"/>
      <c r="X25" s="834"/>
      <c r="Y25" s="834"/>
      <c r="Z25" s="834"/>
      <c r="AA25" s="851"/>
      <c r="AB25" s="851"/>
      <c r="AC25" s="851"/>
      <c r="AD25" s="851"/>
      <c r="AE25" s="851"/>
      <c r="AF25" s="851"/>
      <c r="AG25" s="851"/>
      <c r="AH25" s="874"/>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row>
    <row r="26" spans="2:59" s="26" customFormat="1" ht="20.100000000000001" customHeight="1">
      <c r="B26" s="824"/>
      <c r="C26" s="835"/>
      <c r="D26" s="835"/>
      <c r="E26" s="835"/>
      <c r="F26" s="835"/>
      <c r="G26" s="835"/>
      <c r="H26" s="835"/>
      <c r="I26" s="835"/>
      <c r="J26" s="835"/>
      <c r="K26" s="835"/>
      <c r="L26" s="835"/>
      <c r="M26" s="835"/>
      <c r="N26" s="835"/>
      <c r="O26" s="835"/>
      <c r="P26" s="835"/>
      <c r="Q26" s="835"/>
      <c r="R26" s="835"/>
      <c r="S26" s="835"/>
      <c r="T26" s="835"/>
      <c r="U26" s="835"/>
      <c r="V26" s="835"/>
      <c r="W26" s="835"/>
      <c r="X26" s="835"/>
      <c r="Y26" s="835"/>
      <c r="Z26" s="835"/>
      <c r="AA26" s="824"/>
      <c r="AB26" s="836"/>
      <c r="AC26" s="836"/>
      <c r="AD26" s="836"/>
      <c r="AE26" s="836"/>
      <c r="AF26" s="836"/>
      <c r="AG26" s="836"/>
      <c r="AH26" s="877"/>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row>
    <row r="27" spans="2:59" s="26" customFormat="1" ht="9" customHeight="1">
      <c r="B27" s="824"/>
      <c r="C27" s="836"/>
      <c r="D27" s="836"/>
      <c r="E27" s="836"/>
      <c r="F27" s="836"/>
      <c r="G27" s="836"/>
      <c r="H27" s="836"/>
      <c r="I27" s="836"/>
      <c r="J27" s="836"/>
      <c r="K27" s="836"/>
      <c r="L27" s="836"/>
      <c r="M27" s="836"/>
      <c r="N27" s="836"/>
      <c r="O27" s="836"/>
      <c r="P27" s="836"/>
      <c r="Q27" s="836"/>
      <c r="R27" s="836"/>
      <c r="S27" s="836"/>
      <c r="T27" s="836"/>
      <c r="U27" s="836"/>
      <c r="V27" s="836"/>
      <c r="W27" s="836"/>
      <c r="X27" s="836"/>
      <c r="Y27" s="836"/>
      <c r="Z27" s="836"/>
      <c r="AA27" s="836"/>
      <c r="AB27" s="836"/>
      <c r="AC27" s="836"/>
      <c r="AD27" s="836"/>
      <c r="AE27" s="836"/>
      <c r="AF27" s="836"/>
      <c r="AG27" s="836"/>
      <c r="AH27" s="877"/>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row>
    <row r="28" spans="2:59" s="26" customFormat="1" ht="24" customHeight="1">
      <c r="B28" s="823"/>
      <c r="C28" s="772" t="s">
        <v>1158</v>
      </c>
      <c r="D28" s="772"/>
      <c r="E28" s="772"/>
      <c r="F28" s="772"/>
      <c r="G28" s="772"/>
      <c r="H28" s="772"/>
      <c r="I28" s="772"/>
      <c r="J28" s="772"/>
      <c r="K28" s="854"/>
      <c r="L28" s="854"/>
      <c r="M28" s="854"/>
      <c r="N28" s="854"/>
      <c r="O28" s="854"/>
      <c r="P28" s="854"/>
      <c r="Q28" s="854"/>
      <c r="R28" s="854" t="s">
        <v>681</v>
      </c>
      <c r="S28" s="854"/>
      <c r="T28" s="854"/>
      <c r="U28" s="854"/>
      <c r="V28" s="854"/>
      <c r="W28" s="854"/>
      <c r="X28" s="854"/>
      <c r="Y28" s="854"/>
      <c r="Z28" s="854" t="s">
        <v>1161</v>
      </c>
      <c r="AA28" s="854"/>
      <c r="AB28" s="854"/>
      <c r="AC28" s="854"/>
      <c r="AD28" s="854"/>
      <c r="AE28" s="854"/>
      <c r="AF28" s="854"/>
      <c r="AG28" s="868" t="s">
        <v>1054</v>
      </c>
      <c r="AH28" s="874"/>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row>
    <row r="29" spans="2:59" s="26" customFormat="1" ht="20.100000000000001" customHeight="1">
      <c r="B29" s="823"/>
      <c r="C29" s="772"/>
      <c r="D29" s="772"/>
      <c r="E29" s="772"/>
      <c r="F29" s="772"/>
      <c r="G29" s="772"/>
      <c r="H29" s="772"/>
      <c r="I29" s="772"/>
      <c r="J29" s="772"/>
      <c r="K29" s="855"/>
      <c r="L29" s="855"/>
      <c r="M29" s="855"/>
      <c r="N29" s="855"/>
      <c r="O29" s="855"/>
      <c r="P29" s="855"/>
      <c r="Q29" s="855"/>
      <c r="R29" s="855"/>
      <c r="S29" s="855"/>
      <c r="T29" s="855"/>
      <c r="U29" s="855"/>
      <c r="V29" s="855"/>
      <c r="W29" s="855"/>
      <c r="X29" s="855"/>
      <c r="Y29" s="855"/>
      <c r="Z29" s="855"/>
      <c r="AA29" s="855"/>
      <c r="AB29" s="855"/>
      <c r="AC29" s="855"/>
      <c r="AD29" s="855"/>
      <c r="AE29" s="855"/>
      <c r="AF29" s="855"/>
      <c r="AG29" s="869"/>
      <c r="AH29" s="874"/>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row>
    <row r="30" spans="2:59" s="26" customFormat="1" ht="13.5" customHeight="1">
      <c r="B30" s="32"/>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9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row>
    <row r="31" spans="2:59" s="26" customFormat="1" ht="13.5" customHeight="1">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row>
    <row r="32" spans="2:59" s="26" customFormat="1" ht="20.100000000000001" customHeight="1">
      <c r="B32" s="30" t="s">
        <v>505</v>
      </c>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91"/>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row>
    <row r="33" spans="1:59" s="26" customFormat="1" ht="20.100000000000001" customHeight="1">
      <c r="A33" s="26"/>
      <c r="B33" s="823"/>
      <c r="C33" s="776" t="s">
        <v>1162</v>
      </c>
      <c r="D33" s="776"/>
      <c r="E33" s="776"/>
      <c r="F33" s="776"/>
      <c r="G33" s="776"/>
      <c r="H33" s="776"/>
      <c r="I33" s="776"/>
      <c r="J33" s="776"/>
      <c r="K33" s="776"/>
      <c r="L33" s="776"/>
      <c r="M33" s="776"/>
      <c r="N33" s="776"/>
      <c r="O33" s="776"/>
      <c r="P33" s="776"/>
      <c r="Q33" s="776"/>
      <c r="R33" s="776"/>
      <c r="S33" s="776"/>
      <c r="T33" s="776"/>
      <c r="U33" s="776"/>
      <c r="V33" s="776"/>
      <c r="W33" s="776"/>
      <c r="X33" s="776"/>
      <c r="Y33" s="776"/>
      <c r="Z33" s="776"/>
      <c r="AA33" s="776"/>
      <c r="AB33" s="776"/>
      <c r="AC33" s="776"/>
      <c r="AD33" s="776"/>
      <c r="AE33" s="776"/>
      <c r="AF33" s="851"/>
      <c r="AG33" s="851"/>
      <c r="AH33" s="874"/>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row>
    <row r="34" spans="1:59" s="26" customFormat="1" ht="20.100000000000001" customHeight="1">
      <c r="A34" s="26"/>
      <c r="B34" s="825"/>
      <c r="C34" s="74" t="s">
        <v>355</v>
      </c>
      <c r="D34" s="772"/>
      <c r="E34" s="772"/>
      <c r="F34" s="772"/>
      <c r="G34" s="772"/>
      <c r="H34" s="772"/>
      <c r="I34" s="772"/>
      <c r="J34" s="772"/>
      <c r="K34" s="772"/>
      <c r="L34" s="772"/>
      <c r="M34" s="772"/>
      <c r="N34" s="772"/>
      <c r="O34" s="772"/>
      <c r="P34" s="772"/>
      <c r="Q34" s="772"/>
      <c r="R34" s="772"/>
      <c r="S34" s="772"/>
      <c r="T34" s="772"/>
      <c r="U34" s="772"/>
      <c r="V34" s="772"/>
      <c r="W34" s="772"/>
      <c r="X34" s="772"/>
      <c r="Y34" s="772"/>
      <c r="Z34" s="772"/>
      <c r="AA34" s="863" t="s">
        <v>1154</v>
      </c>
      <c r="AB34" s="863"/>
      <c r="AC34" s="863"/>
      <c r="AD34" s="863"/>
      <c r="AE34" s="863"/>
      <c r="AF34" s="863"/>
      <c r="AG34" s="863"/>
      <c r="AH34" s="878"/>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row>
    <row r="35" spans="1:59" s="26" customFormat="1" ht="20.100000000000001" customHeight="1">
      <c r="A35" s="26"/>
      <c r="B35" s="826"/>
      <c r="C35" s="74"/>
      <c r="D35" s="772"/>
      <c r="E35" s="772"/>
      <c r="F35" s="772"/>
      <c r="G35" s="772"/>
      <c r="H35" s="772"/>
      <c r="I35" s="772"/>
      <c r="J35" s="772"/>
      <c r="K35" s="772"/>
      <c r="L35" s="772"/>
      <c r="M35" s="772"/>
      <c r="N35" s="772"/>
      <c r="O35" s="772"/>
      <c r="P35" s="772"/>
      <c r="Q35" s="772"/>
      <c r="R35" s="772"/>
      <c r="S35" s="772"/>
      <c r="T35" s="772"/>
      <c r="U35" s="772"/>
      <c r="V35" s="772"/>
      <c r="W35" s="772"/>
      <c r="X35" s="772"/>
      <c r="Y35" s="772"/>
      <c r="Z35" s="772"/>
      <c r="AA35" s="866"/>
      <c r="AB35" s="865"/>
      <c r="AC35" s="865"/>
      <c r="AD35" s="865"/>
      <c r="AE35" s="865"/>
      <c r="AF35" s="865"/>
      <c r="AG35" s="870"/>
      <c r="AH35" s="878"/>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row>
    <row r="36" spans="1:59" s="26" customFormat="1" ht="9" customHeight="1">
      <c r="A36" s="26"/>
      <c r="B36" s="824"/>
      <c r="C36" s="97"/>
      <c r="D36" s="97"/>
      <c r="E36" s="97"/>
      <c r="F36" s="97"/>
      <c r="G36" s="97"/>
      <c r="H36" s="97"/>
      <c r="I36" s="97"/>
      <c r="J36" s="97"/>
      <c r="K36" s="97"/>
      <c r="L36" s="97"/>
      <c r="M36" s="97"/>
      <c r="N36" s="97"/>
      <c r="O36" s="97"/>
      <c r="P36" s="97"/>
      <c r="Q36" s="97"/>
      <c r="R36" s="97"/>
      <c r="S36" s="97"/>
      <c r="T36" s="97"/>
      <c r="U36" s="97"/>
      <c r="V36" s="97"/>
      <c r="W36" s="97"/>
      <c r="X36" s="97"/>
      <c r="Y36" s="97"/>
      <c r="Z36" s="97"/>
      <c r="AA36" s="851"/>
      <c r="AB36" s="851"/>
      <c r="AC36" s="851"/>
      <c r="AD36" s="851"/>
      <c r="AE36" s="851"/>
      <c r="AF36" s="851"/>
      <c r="AG36" s="851"/>
      <c r="AH36" s="874"/>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row>
    <row r="37" spans="1:59" s="26" customFormat="1" ht="20.100000000000001" customHeight="1">
      <c r="A37" s="26"/>
      <c r="B37" s="824"/>
      <c r="C37" s="43" t="s">
        <v>980</v>
      </c>
      <c r="D37" s="52"/>
      <c r="E37" s="52"/>
      <c r="F37" s="52"/>
      <c r="G37" s="52"/>
      <c r="H37" s="52"/>
      <c r="I37" s="52"/>
      <c r="J37" s="52"/>
      <c r="K37" s="52"/>
      <c r="L37" s="52"/>
      <c r="M37" s="846"/>
      <c r="N37" s="37" t="s">
        <v>1164</v>
      </c>
      <c r="O37" s="37"/>
      <c r="P37" s="37"/>
      <c r="Q37" s="852"/>
      <c r="R37" s="852"/>
      <c r="S37" s="852"/>
      <c r="T37" s="852"/>
      <c r="U37" s="852"/>
      <c r="V37" s="852"/>
      <c r="W37" s="119"/>
      <c r="X37" s="37" t="s">
        <v>1110</v>
      </c>
      <c r="Y37" s="861"/>
      <c r="Z37" s="861"/>
      <c r="AA37" s="852"/>
      <c r="AB37" s="852"/>
      <c r="AC37" s="852"/>
      <c r="AD37" s="852"/>
      <c r="AE37" s="852"/>
      <c r="AF37" s="852"/>
      <c r="AG37" s="852"/>
      <c r="AH37" s="878"/>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row>
    <row r="38" spans="1:59" s="26" customFormat="1" ht="20.100000000000001" customHeight="1">
      <c r="A38" s="26"/>
      <c r="B38" s="824"/>
      <c r="C38" s="44"/>
      <c r="D38" s="53"/>
      <c r="E38" s="53"/>
      <c r="F38" s="53"/>
      <c r="G38" s="53"/>
      <c r="H38" s="53"/>
      <c r="I38" s="53"/>
      <c r="J38" s="53"/>
      <c r="K38" s="53"/>
      <c r="L38" s="53"/>
      <c r="M38" s="848"/>
      <c r="N38" s="47" t="s">
        <v>1168</v>
      </c>
      <c r="O38" s="47"/>
      <c r="P38" s="47"/>
      <c r="Q38" s="853"/>
      <c r="R38" s="853"/>
      <c r="S38" s="853"/>
      <c r="T38" s="853"/>
      <c r="U38" s="853"/>
      <c r="V38" s="853"/>
      <c r="W38" s="853"/>
      <c r="X38" s="853"/>
      <c r="Y38" s="120"/>
      <c r="Z38" s="47"/>
      <c r="AA38" s="853"/>
      <c r="AB38" s="862"/>
      <c r="AC38" s="862"/>
      <c r="AD38" s="862"/>
      <c r="AE38" s="862"/>
      <c r="AF38" s="862"/>
      <c r="AG38" s="853"/>
      <c r="AH38" s="878"/>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row>
    <row r="39" spans="1:59" s="26" customFormat="1" ht="9" customHeight="1">
      <c r="A39" s="26"/>
      <c r="B39" s="824"/>
      <c r="C39" s="97"/>
      <c r="D39" s="97"/>
      <c r="E39" s="97"/>
      <c r="F39" s="97"/>
      <c r="G39" s="97"/>
      <c r="H39" s="97"/>
      <c r="I39" s="97"/>
      <c r="J39" s="97"/>
      <c r="K39" s="97"/>
      <c r="L39" s="97"/>
      <c r="M39" s="27"/>
      <c r="N39" s="26"/>
      <c r="O39" s="26"/>
      <c r="P39" s="26"/>
      <c r="Q39" s="836"/>
      <c r="R39" s="836"/>
      <c r="S39" s="836"/>
      <c r="T39" s="836"/>
      <c r="U39" s="836"/>
      <c r="V39" s="836"/>
      <c r="W39" s="836"/>
      <c r="X39" s="836"/>
      <c r="Y39" s="27"/>
      <c r="Z39" s="26"/>
      <c r="AA39" s="836"/>
      <c r="AB39" s="836"/>
      <c r="AC39" s="836"/>
      <c r="AD39" s="836"/>
      <c r="AE39" s="836"/>
      <c r="AF39" s="836"/>
      <c r="AG39" s="836"/>
      <c r="AH39" s="874"/>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row>
    <row r="40" spans="1:59" s="26" customFormat="1" ht="20.100000000000001" customHeight="1">
      <c r="A40" s="26"/>
      <c r="B40" s="823"/>
      <c r="C40" s="772" t="s">
        <v>668</v>
      </c>
      <c r="D40" s="772"/>
      <c r="E40" s="772"/>
      <c r="F40" s="772"/>
      <c r="G40" s="772"/>
      <c r="H40" s="772"/>
      <c r="I40" s="772"/>
      <c r="J40" s="772"/>
      <c r="K40" s="856"/>
      <c r="L40" s="857"/>
      <c r="M40" s="857"/>
      <c r="N40" s="857"/>
      <c r="O40" s="857"/>
      <c r="P40" s="857"/>
      <c r="Q40" s="857"/>
      <c r="R40" s="857" t="s">
        <v>681</v>
      </c>
      <c r="S40" s="857"/>
      <c r="T40" s="857"/>
      <c r="U40" s="857"/>
      <c r="V40" s="857"/>
      <c r="W40" s="857"/>
      <c r="X40" s="857"/>
      <c r="Y40" s="857"/>
      <c r="Z40" s="857" t="s">
        <v>1161</v>
      </c>
      <c r="AA40" s="857"/>
      <c r="AB40" s="857"/>
      <c r="AC40" s="857"/>
      <c r="AD40" s="857"/>
      <c r="AE40" s="857"/>
      <c r="AF40" s="857"/>
      <c r="AG40" s="871" t="s">
        <v>1054</v>
      </c>
      <c r="AH40" s="879"/>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row>
    <row r="41" spans="1:59" s="26" customFormat="1" ht="10.5" customHeight="1">
      <c r="A41" s="26"/>
      <c r="B41" s="827"/>
      <c r="C41" s="53"/>
      <c r="D41" s="53"/>
      <c r="E41" s="53"/>
      <c r="F41" s="53"/>
      <c r="G41" s="53"/>
      <c r="H41" s="53"/>
      <c r="I41" s="53"/>
      <c r="J41" s="53"/>
      <c r="K41" s="855"/>
      <c r="L41" s="855"/>
      <c r="M41" s="855"/>
      <c r="N41" s="855"/>
      <c r="O41" s="855"/>
      <c r="P41" s="855"/>
      <c r="Q41" s="855"/>
      <c r="R41" s="855"/>
      <c r="S41" s="855"/>
      <c r="T41" s="855"/>
      <c r="U41" s="855"/>
      <c r="V41" s="855"/>
      <c r="W41" s="855"/>
      <c r="X41" s="855"/>
      <c r="Y41" s="855"/>
      <c r="Z41" s="855"/>
      <c r="AA41" s="855"/>
      <c r="AB41" s="855"/>
      <c r="AC41" s="855"/>
      <c r="AD41" s="855"/>
      <c r="AE41" s="855"/>
      <c r="AF41" s="855"/>
      <c r="AG41" s="855"/>
      <c r="AH41" s="880"/>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row>
    <row r="42" spans="1:59" s="26" customFormat="1" ht="6" customHeight="1">
      <c r="A42" s="26"/>
      <c r="B42" s="97"/>
      <c r="C42" s="97"/>
      <c r="D42" s="97"/>
      <c r="E42" s="97"/>
      <c r="F42" s="97"/>
      <c r="G42" s="26"/>
      <c r="H42" s="26"/>
      <c r="I42" s="26"/>
      <c r="J42" s="26"/>
      <c r="K42" s="26"/>
      <c r="L42" s="26"/>
      <c r="M42" s="26"/>
      <c r="N42" s="26"/>
      <c r="O42" s="26"/>
      <c r="P42" s="26"/>
      <c r="Q42" s="26"/>
      <c r="R42" s="26"/>
      <c r="S42" s="26"/>
      <c r="T42" s="26"/>
      <c r="U42" s="26"/>
      <c r="V42" s="26"/>
      <c r="W42" s="26"/>
      <c r="X42" s="860"/>
      <c r="Y42" s="860"/>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row>
    <row r="43" spans="1:59" s="26" customFormat="1">
      <c r="A43" s="26"/>
      <c r="B43" s="828" t="s">
        <v>1007</v>
      </c>
      <c r="C43" s="828"/>
      <c r="D43" s="839" t="s">
        <v>129</v>
      </c>
      <c r="E43" s="843"/>
      <c r="F43" s="843"/>
      <c r="G43" s="843"/>
      <c r="H43" s="843"/>
      <c r="I43" s="843"/>
      <c r="J43" s="843"/>
      <c r="K43" s="843"/>
      <c r="L43" s="843"/>
      <c r="M43" s="843"/>
      <c r="N43" s="843"/>
      <c r="O43" s="843"/>
      <c r="P43" s="843"/>
      <c r="Q43" s="843"/>
      <c r="R43" s="843"/>
      <c r="S43" s="843"/>
      <c r="T43" s="843"/>
      <c r="U43" s="843"/>
      <c r="V43" s="843"/>
      <c r="W43" s="843"/>
      <c r="X43" s="843"/>
      <c r="Y43" s="843"/>
      <c r="Z43" s="843"/>
      <c r="AA43" s="843"/>
      <c r="AB43" s="843"/>
      <c r="AC43" s="843"/>
      <c r="AD43" s="843"/>
      <c r="AE43" s="843"/>
      <c r="AF43" s="843"/>
      <c r="AG43" s="843"/>
      <c r="AH43" s="843"/>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row>
    <row r="44" spans="1:59" s="26" customFormat="1" ht="13.5" customHeight="1">
      <c r="A44" s="26"/>
      <c r="B44" s="828" t="s">
        <v>601</v>
      </c>
      <c r="C44" s="828"/>
      <c r="D44" s="839" t="s">
        <v>973</v>
      </c>
      <c r="E44" s="839"/>
      <c r="F44" s="839"/>
      <c r="G44" s="839"/>
      <c r="H44" s="839"/>
      <c r="I44" s="839"/>
      <c r="J44" s="839"/>
      <c r="K44" s="839"/>
      <c r="L44" s="839"/>
      <c r="M44" s="839"/>
      <c r="N44" s="839"/>
      <c r="O44" s="839"/>
      <c r="P44" s="839"/>
      <c r="Q44" s="839"/>
      <c r="R44" s="839"/>
      <c r="S44" s="839"/>
      <c r="T44" s="839"/>
      <c r="U44" s="839"/>
      <c r="V44" s="839"/>
      <c r="W44" s="839"/>
      <c r="X44" s="839"/>
      <c r="Y44" s="839"/>
      <c r="Z44" s="839"/>
      <c r="AA44" s="839"/>
      <c r="AB44" s="839"/>
      <c r="AC44" s="839"/>
      <c r="AD44" s="839"/>
      <c r="AE44" s="839"/>
      <c r="AF44" s="839"/>
      <c r="AG44" s="839"/>
      <c r="AH44" s="839"/>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row>
    <row r="45" spans="1:59" s="26" customFormat="1">
      <c r="A45" s="26"/>
      <c r="B45" s="828" t="s">
        <v>779</v>
      </c>
      <c r="C45" s="828"/>
      <c r="D45" s="840" t="s">
        <v>1170</v>
      </c>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row>
    <row r="46" spans="1:59" ht="13.5" customHeight="1">
      <c r="B46" s="828" t="s">
        <v>1013</v>
      </c>
      <c r="C46" s="828"/>
      <c r="D46" s="839" t="s">
        <v>448</v>
      </c>
      <c r="E46" s="843"/>
      <c r="F46" s="843"/>
      <c r="G46" s="843"/>
      <c r="H46" s="843"/>
      <c r="I46" s="843"/>
      <c r="J46" s="843"/>
      <c r="K46" s="843"/>
      <c r="L46" s="843"/>
      <c r="M46" s="843"/>
      <c r="N46" s="843"/>
      <c r="O46" s="843"/>
      <c r="P46" s="843"/>
      <c r="Q46" s="843"/>
      <c r="R46" s="843"/>
      <c r="S46" s="843"/>
      <c r="T46" s="843"/>
      <c r="U46" s="843"/>
      <c r="V46" s="843"/>
      <c r="W46" s="843"/>
      <c r="X46" s="843"/>
      <c r="Y46" s="843"/>
      <c r="Z46" s="843"/>
      <c r="AA46" s="843"/>
      <c r="AB46" s="843"/>
      <c r="AC46" s="843"/>
      <c r="AD46" s="843"/>
      <c r="AE46" s="843"/>
      <c r="AF46" s="843"/>
      <c r="AG46" s="843"/>
      <c r="AH46" s="843"/>
    </row>
    <row r="47" spans="1:59" s="820" customFormat="1">
      <c r="B47" s="27"/>
      <c r="C47" s="836"/>
      <c r="D47" s="839" t="s">
        <v>1171</v>
      </c>
      <c r="E47" s="843"/>
      <c r="F47" s="843"/>
      <c r="G47" s="843"/>
      <c r="H47" s="843"/>
      <c r="I47" s="843"/>
      <c r="J47" s="843"/>
      <c r="K47" s="843"/>
      <c r="L47" s="843"/>
      <c r="M47" s="843"/>
      <c r="N47" s="843"/>
      <c r="O47" s="843"/>
      <c r="P47" s="843"/>
      <c r="Q47" s="843"/>
      <c r="R47" s="843"/>
      <c r="S47" s="843"/>
      <c r="T47" s="843"/>
      <c r="U47" s="843"/>
      <c r="V47" s="843"/>
      <c r="W47" s="843"/>
      <c r="X47" s="843"/>
      <c r="Y47" s="843"/>
      <c r="Z47" s="843"/>
      <c r="AA47" s="843"/>
      <c r="AB47" s="843"/>
      <c r="AC47" s="843"/>
      <c r="AD47" s="843"/>
      <c r="AE47" s="843"/>
      <c r="AF47" s="843"/>
      <c r="AG47" s="843"/>
      <c r="AH47" s="843"/>
    </row>
    <row r="48" spans="1:59" s="820" customFormat="1" ht="13.5" customHeight="1">
      <c r="A48" s="821"/>
      <c r="B48" s="829" t="s">
        <v>1173</v>
      </c>
      <c r="C48" s="829"/>
      <c r="D48" s="841" t="s">
        <v>812</v>
      </c>
      <c r="E48" s="841"/>
      <c r="F48" s="841"/>
      <c r="G48" s="841"/>
      <c r="H48" s="841"/>
      <c r="I48" s="841"/>
      <c r="J48" s="841"/>
      <c r="K48" s="841"/>
      <c r="L48" s="841"/>
      <c r="M48" s="841"/>
      <c r="N48" s="841"/>
      <c r="O48" s="841"/>
      <c r="P48" s="841"/>
      <c r="Q48" s="841"/>
      <c r="R48" s="841"/>
      <c r="S48" s="841"/>
      <c r="T48" s="841"/>
      <c r="U48" s="841"/>
      <c r="V48" s="841"/>
      <c r="W48" s="841"/>
      <c r="X48" s="841"/>
      <c r="Y48" s="841"/>
      <c r="Z48" s="841"/>
      <c r="AA48" s="841"/>
      <c r="AB48" s="841"/>
      <c r="AC48" s="841"/>
      <c r="AD48" s="841"/>
      <c r="AE48" s="841"/>
      <c r="AF48" s="841"/>
      <c r="AG48" s="841"/>
      <c r="AH48" s="841"/>
      <c r="AI48" s="821"/>
      <c r="AJ48" s="821"/>
      <c r="AK48" s="821"/>
      <c r="AL48" s="821"/>
      <c r="AM48" s="821"/>
      <c r="AN48" s="821"/>
    </row>
    <row r="49" spans="1:40" s="820" customFormat="1" ht="24" customHeight="1">
      <c r="A49" s="821"/>
      <c r="B49" s="829" t="s">
        <v>1175</v>
      </c>
      <c r="C49" s="821"/>
      <c r="D49" s="842" t="s">
        <v>1890</v>
      </c>
      <c r="E49" s="842"/>
      <c r="F49" s="842"/>
      <c r="G49" s="842"/>
      <c r="H49" s="842"/>
      <c r="I49" s="842"/>
      <c r="J49" s="842"/>
      <c r="K49" s="842"/>
      <c r="L49" s="842"/>
      <c r="M49" s="842"/>
      <c r="N49" s="842"/>
      <c r="O49" s="842"/>
      <c r="P49" s="842"/>
      <c r="Q49" s="842"/>
      <c r="R49" s="842"/>
      <c r="S49" s="842"/>
      <c r="T49" s="842"/>
      <c r="U49" s="842"/>
      <c r="V49" s="842"/>
      <c r="W49" s="842"/>
      <c r="X49" s="842"/>
      <c r="Y49" s="842"/>
      <c r="Z49" s="842"/>
      <c r="AA49" s="842"/>
      <c r="AB49" s="842"/>
      <c r="AC49" s="842"/>
      <c r="AD49" s="842"/>
      <c r="AE49" s="842"/>
      <c r="AF49" s="842"/>
      <c r="AG49" s="842"/>
      <c r="AH49" s="842"/>
      <c r="AI49" s="821"/>
      <c r="AJ49" s="821"/>
      <c r="AK49" s="821"/>
      <c r="AL49" s="821"/>
      <c r="AM49" s="821"/>
      <c r="AN49" s="821"/>
    </row>
    <row r="50" spans="1:40" s="820" customFormat="1">
      <c r="A50" s="821"/>
      <c r="B50" s="821"/>
      <c r="D50" s="829"/>
      <c r="E50" s="821"/>
      <c r="F50" s="821"/>
      <c r="G50" s="821"/>
      <c r="H50" s="821"/>
      <c r="I50" s="821"/>
      <c r="J50" s="821"/>
      <c r="K50" s="821"/>
      <c r="L50" s="821"/>
      <c r="M50" s="821"/>
      <c r="N50" s="821"/>
      <c r="O50" s="821"/>
      <c r="P50" s="821"/>
      <c r="Q50" s="821"/>
      <c r="R50" s="821"/>
      <c r="S50" s="821"/>
      <c r="T50" s="821"/>
      <c r="U50" s="821"/>
      <c r="V50" s="821"/>
      <c r="W50" s="821"/>
      <c r="X50" s="821"/>
      <c r="Y50" s="821"/>
      <c r="Z50" s="821"/>
      <c r="AA50" s="821"/>
      <c r="AB50" s="821"/>
      <c r="AC50" s="821"/>
      <c r="AD50" s="821"/>
      <c r="AE50" s="821"/>
      <c r="AF50" s="821"/>
      <c r="AG50" s="821"/>
      <c r="AH50" s="821"/>
      <c r="AI50" s="821"/>
      <c r="AJ50" s="821"/>
      <c r="AK50" s="821"/>
      <c r="AL50" s="821"/>
      <c r="AM50" s="821"/>
      <c r="AN50" s="821"/>
    </row>
    <row r="51" spans="1:40" s="820" customFormat="1">
      <c r="A51" s="821"/>
      <c r="B51" s="821"/>
      <c r="C51" s="821"/>
      <c r="D51" s="821"/>
      <c r="E51" s="821"/>
      <c r="F51" s="821"/>
      <c r="G51" s="821"/>
      <c r="H51" s="821"/>
      <c r="I51" s="821"/>
      <c r="J51" s="821"/>
      <c r="K51" s="821"/>
      <c r="L51" s="821"/>
      <c r="M51" s="821"/>
      <c r="N51" s="821"/>
      <c r="O51" s="821"/>
      <c r="P51" s="821"/>
      <c r="Q51" s="821"/>
      <c r="R51" s="821"/>
      <c r="S51" s="821"/>
      <c r="T51" s="821"/>
      <c r="U51" s="821"/>
      <c r="V51" s="821"/>
      <c r="W51" s="821"/>
      <c r="X51" s="821"/>
      <c r="Y51" s="821"/>
      <c r="Z51" s="821"/>
      <c r="AA51" s="821"/>
      <c r="AB51" s="821"/>
      <c r="AC51" s="821"/>
      <c r="AD51" s="821"/>
      <c r="AE51" s="821"/>
      <c r="AF51" s="821"/>
      <c r="AG51" s="821"/>
      <c r="AH51" s="821"/>
      <c r="AI51" s="821"/>
      <c r="AJ51" s="821"/>
      <c r="AK51" s="821"/>
      <c r="AL51" s="821"/>
      <c r="AM51" s="821"/>
      <c r="AN51" s="821"/>
    </row>
    <row r="52" spans="1:40" ht="156" customHeight="1">
      <c r="A52" s="821"/>
      <c r="B52" s="821"/>
      <c r="C52" s="821"/>
      <c r="D52" s="821"/>
      <c r="E52" s="821"/>
      <c r="F52" s="821"/>
      <c r="G52" s="821"/>
      <c r="H52" s="821"/>
      <c r="I52" s="821"/>
      <c r="J52" s="821"/>
      <c r="K52" s="821"/>
      <c r="L52" s="821"/>
      <c r="M52" s="821"/>
      <c r="N52" s="821"/>
      <c r="O52" s="821"/>
      <c r="P52" s="821"/>
      <c r="Q52" s="821"/>
      <c r="R52" s="821"/>
      <c r="S52" s="821"/>
      <c r="T52" s="821"/>
      <c r="U52" s="821"/>
      <c r="V52" s="821"/>
      <c r="W52" s="821"/>
      <c r="X52" s="821"/>
      <c r="Y52" s="821"/>
      <c r="Z52" s="821"/>
      <c r="AA52" s="821"/>
      <c r="AB52" s="821"/>
      <c r="AC52" s="821"/>
      <c r="AD52" s="821"/>
      <c r="AE52" s="821"/>
      <c r="AF52" s="821"/>
      <c r="AG52" s="821"/>
      <c r="AH52" s="821"/>
      <c r="AI52" s="821"/>
      <c r="AJ52" s="821"/>
      <c r="AK52" s="821"/>
      <c r="AL52" s="821"/>
      <c r="AM52" s="821"/>
      <c r="AN52" s="821"/>
    </row>
    <row r="53" spans="1:40">
      <c r="A53" s="821"/>
      <c r="B53" s="821"/>
      <c r="C53" s="821"/>
      <c r="D53" s="821"/>
      <c r="E53" s="821"/>
      <c r="F53" s="821"/>
      <c r="G53" s="821"/>
      <c r="H53" s="821"/>
      <c r="I53" s="821"/>
      <c r="J53" s="821"/>
      <c r="K53" s="821"/>
      <c r="L53" s="821"/>
      <c r="M53" s="821"/>
      <c r="N53" s="821"/>
      <c r="O53" s="821"/>
      <c r="P53" s="821"/>
      <c r="Q53" s="821"/>
      <c r="R53" s="821"/>
      <c r="S53" s="821"/>
      <c r="T53" s="821"/>
      <c r="U53" s="821"/>
      <c r="V53" s="821"/>
      <c r="W53" s="821"/>
      <c r="X53" s="821"/>
      <c r="Y53" s="821"/>
      <c r="Z53" s="821"/>
      <c r="AA53" s="821"/>
      <c r="AB53" s="821"/>
      <c r="AC53" s="821"/>
      <c r="AD53" s="821"/>
      <c r="AE53" s="821"/>
      <c r="AF53" s="821"/>
      <c r="AG53" s="821"/>
      <c r="AH53" s="821"/>
      <c r="AI53" s="821"/>
      <c r="AJ53" s="821"/>
      <c r="AK53" s="821"/>
      <c r="AL53" s="821"/>
      <c r="AM53" s="821"/>
      <c r="AN53" s="821"/>
    </row>
    <row r="54" spans="1:40">
      <c r="A54" s="821"/>
      <c r="B54" s="821"/>
      <c r="C54" s="821"/>
      <c r="D54" s="821"/>
      <c r="E54" s="821"/>
      <c r="F54" s="821"/>
      <c r="G54" s="821"/>
      <c r="H54" s="821"/>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1"/>
      <c r="AH54" s="821"/>
      <c r="AI54" s="821"/>
      <c r="AJ54" s="821"/>
      <c r="AK54" s="821"/>
      <c r="AL54" s="821"/>
      <c r="AM54" s="821"/>
      <c r="AN54" s="821"/>
    </row>
    <row r="55" spans="1:40">
      <c r="A55" s="821"/>
      <c r="B55" s="821"/>
      <c r="C55" s="821"/>
      <c r="D55" s="821"/>
      <c r="E55" s="821"/>
      <c r="F55" s="821"/>
      <c r="G55" s="821"/>
      <c r="H55" s="821"/>
      <c r="I55" s="821"/>
      <c r="J55" s="821"/>
      <c r="K55" s="821"/>
      <c r="L55" s="821"/>
      <c r="M55" s="821"/>
      <c r="N55" s="821"/>
      <c r="O55" s="821"/>
      <c r="P55" s="821"/>
      <c r="Q55" s="821"/>
      <c r="R55" s="821"/>
      <c r="S55" s="821"/>
      <c r="T55" s="821"/>
      <c r="U55" s="821"/>
      <c r="V55" s="821"/>
      <c r="W55" s="821"/>
      <c r="X55" s="821"/>
      <c r="Y55" s="821"/>
      <c r="Z55" s="821"/>
      <c r="AA55" s="821"/>
      <c r="AB55" s="821"/>
      <c r="AC55" s="821"/>
      <c r="AD55" s="821"/>
      <c r="AE55" s="821"/>
      <c r="AF55" s="821"/>
      <c r="AG55" s="821"/>
      <c r="AH55" s="821"/>
      <c r="AI55" s="821"/>
      <c r="AJ55" s="821"/>
      <c r="AK55" s="821"/>
      <c r="AL55" s="821"/>
      <c r="AM55" s="821"/>
      <c r="AN55" s="821"/>
    </row>
    <row r="56" spans="1:40">
      <c r="A56" s="821"/>
      <c r="B56" s="821"/>
      <c r="C56" s="821"/>
      <c r="D56" s="821"/>
      <c r="E56" s="821"/>
      <c r="F56" s="821"/>
      <c r="G56" s="821"/>
      <c r="H56" s="821"/>
      <c r="I56" s="821"/>
      <c r="J56" s="821"/>
      <c r="K56" s="821"/>
      <c r="L56" s="821"/>
      <c r="M56" s="821"/>
      <c r="N56" s="821"/>
      <c r="O56" s="821"/>
      <c r="P56" s="821"/>
      <c r="Q56" s="821"/>
      <c r="R56" s="821"/>
      <c r="S56" s="821"/>
      <c r="T56" s="821"/>
      <c r="U56" s="821"/>
      <c r="V56" s="821"/>
      <c r="W56" s="821"/>
      <c r="X56" s="821"/>
      <c r="Y56" s="821"/>
      <c r="Z56" s="821"/>
      <c r="AA56" s="821"/>
      <c r="AB56" s="821"/>
      <c r="AC56" s="821"/>
      <c r="AD56" s="821"/>
      <c r="AE56" s="821"/>
      <c r="AF56" s="821"/>
      <c r="AG56" s="821"/>
      <c r="AH56" s="821"/>
      <c r="AI56" s="821"/>
      <c r="AJ56" s="821"/>
      <c r="AK56" s="821"/>
      <c r="AL56" s="821"/>
      <c r="AM56" s="821"/>
      <c r="AN56" s="821"/>
    </row>
  </sheetData>
  <customSheetViews>
    <customSheetView guid="{0E755BD3-6999-CD45-9159-A46609466F2A}" scale="85" printArea="1" view="pageBreakPreview">
      <selection activeCell="AS33" sqref="AS33"/>
      <pageMargins left="0.7" right="0.7" top="0.75" bottom="0.75" header="0.3" footer="0.3"/>
      <pageSetup paperSize="9" scale="72" r:id="rId1"/>
    </customSheetView>
  </customSheetViews>
  <mergeCells count="44">
    <mergeCell ref="C1:F1"/>
    <mergeCell ref="B2:E2"/>
    <mergeCell ref="Z3:AA3"/>
    <mergeCell ref="AC3:AD3"/>
    <mergeCell ref="AF3:AG3"/>
    <mergeCell ref="B5:AH5"/>
    <mergeCell ref="B7:F7"/>
    <mergeCell ref="G7:AH7"/>
    <mergeCell ref="B8:F8"/>
    <mergeCell ref="G8:AH8"/>
    <mergeCell ref="H9:S9"/>
    <mergeCell ref="C16:Z16"/>
    <mergeCell ref="AA16:AG16"/>
    <mergeCell ref="C17:Z17"/>
    <mergeCell ref="C20:Z20"/>
    <mergeCell ref="AA20:AG20"/>
    <mergeCell ref="C21:Z21"/>
    <mergeCell ref="C25:Z25"/>
    <mergeCell ref="C26:Z26"/>
    <mergeCell ref="C33:AE33"/>
    <mergeCell ref="C34:Z34"/>
    <mergeCell ref="AA34:AG34"/>
    <mergeCell ref="C35:Z35"/>
    <mergeCell ref="C40:J40"/>
    <mergeCell ref="K40:Q40"/>
    <mergeCell ref="S40:Y40"/>
    <mergeCell ref="AA40:AF40"/>
    <mergeCell ref="B43:C43"/>
    <mergeCell ref="B44:C44"/>
    <mergeCell ref="B45:C45"/>
    <mergeCell ref="B46:C46"/>
    <mergeCell ref="D48:AH48"/>
    <mergeCell ref="D49:AH49"/>
    <mergeCell ref="B9:F10"/>
    <mergeCell ref="B11:F12"/>
    <mergeCell ref="C22:L23"/>
    <mergeCell ref="C28:J29"/>
    <mergeCell ref="K28:Q29"/>
    <mergeCell ref="R28:R29"/>
    <mergeCell ref="S28:Y29"/>
    <mergeCell ref="Z28:Z29"/>
    <mergeCell ref="AA28:AF29"/>
    <mergeCell ref="AG28:AG29"/>
    <mergeCell ref="C37:L38"/>
  </mergeCells>
  <phoneticPr fontId="19"/>
  <dataValidations count="1">
    <dataValidation type="list" allowBlank="1" showDropDown="0" showInputMessage="1" showErrorMessage="1" sqref="WLS983047:WLS983054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9:G15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U11:W11 JQ11:JS11 TM11:TO11 ADI11:ADK11 ANE11:ANG11 AXA11:AXC11 BGW11:BGY11 BQS11:BQU11 CAO11:CAQ11 CKK11:CKM11 CUG11:CUI11 DEC11:DEE11 DNY11:DOA11 DXU11:DXW11 EHQ11:EHS11 ERM11:ERO11 FBI11:FBK11 FLE11:FLG11 FVA11:FVC11 GEW11:GEY11 GOS11:GOU11 GYO11:GYQ11 HIK11:HIM11 HSG11:HSI11 ICC11:ICE11 ILY11:IMA11 IVU11:IVW11 JFQ11:JFS11 JPM11:JPO11 JZI11:JZK11 KJE11:KJG11 KTA11:KTC11 LCW11:LCY11 LMS11:LMU11 LWO11:LWQ11 MGK11:MGM11 MQG11:MQI11 NAC11:NAE11 NJY11:NKA11 NTU11:NTW11 ODQ11:ODS11 ONM11:ONO11 OXI11:OXK11 PHE11:PHG11 PRA11:PRC11 QAW11:QAY11 QKS11:QKU11 QUO11:QUQ11 REK11:REM11 ROG11:ROI11 RYC11:RYE11 SHY11:SIA11 SRU11:SRW11 TBQ11:TBS11 TLM11:TLO11 TVI11:TVK11 UFE11:UFG11 UPA11:UPC11 UYW11:UYY11 VIS11:VIU11 VSO11:VSQ11 WCK11:WCM11 WMG11:WMI11 WWC11:WWE11 U65546:W65546 JQ65546:JS65546 TM65546:TO65546 ADI65546:ADK65546 ANE65546:ANG65546 AXA65546:AXC65546 BGW65546:BGY65546 BQS65546:BQU65546 CAO65546:CAQ65546 CKK65546:CKM65546 CUG65546:CUI65546 DEC65546:DEE65546 DNY65546:DOA65546 DXU65546:DXW65546 EHQ65546:EHS65546 ERM65546:ERO65546 FBI65546:FBK65546 FLE65546:FLG65546 FVA65546:FVC65546 GEW65546:GEY65546 GOS65546:GOU65546 GYO65546:GYQ65546 HIK65546:HIM65546 HSG65546:HSI65546 ICC65546:ICE65546 ILY65546:IMA65546 IVU65546:IVW65546 JFQ65546:JFS65546 JPM65546:JPO65546 JZI65546:JZK65546 KJE65546:KJG65546 KTA65546:KTC65546 LCW65546:LCY65546 LMS65546:LMU65546 LWO65546:LWQ65546 MGK65546:MGM65546 MQG65546:MQI65546 NAC65546:NAE65546 NJY65546:NKA65546 NTU65546:NTW65546 ODQ65546:ODS65546 ONM65546:ONO65546 OXI65546:OXK65546 PHE65546:PHG65546 PRA65546:PRC65546 QAW65546:QAY65546 QKS65546:QKU65546 QUO65546:QUQ65546 REK65546:REM65546 ROG65546:ROI65546 RYC65546:RYE65546 SHY65546:SIA65546 SRU65546:SRW65546 TBQ65546:TBS65546 TLM65546:TLO65546 TVI65546:TVK65546 UFE65546:UFG65546 UPA65546:UPC65546 UYW65546:UYY65546 VIS65546:VIU65546 VSO65546:VSQ65546 WCK65546:WCM65546 WMG65546:WMI65546 WWC65546:WWE65546 U131082:W131082 JQ131082:JS131082 TM131082:TO131082 ADI131082:ADK131082 ANE131082:ANG131082 AXA131082:AXC131082 BGW131082:BGY131082 BQS131082:BQU131082 CAO131082:CAQ131082 CKK131082:CKM131082 CUG131082:CUI131082 DEC131082:DEE131082 DNY131082:DOA131082 DXU131082:DXW131082 EHQ131082:EHS131082 ERM131082:ERO131082 FBI131082:FBK131082 FLE131082:FLG131082 FVA131082:FVC131082 GEW131082:GEY131082 GOS131082:GOU131082 GYO131082:GYQ131082 HIK131082:HIM131082 HSG131082:HSI131082 ICC131082:ICE131082 ILY131082:IMA131082 IVU131082:IVW131082 JFQ131082:JFS131082 JPM131082:JPO131082 JZI131082:JZK131082 KJE131082:KJG131082 KTA131082:KTC131082 LCW131082:LCY131082 LMS131082:LMU131082 LWO131082:LWQ131082 MGK131082:MGM131082 MQG131082:MQI131082 NAC131082:NAE131082 NJY131082:NKA131082 NTU131082:NTW131082 ODQ131082:ODS131082 ONM131082:ONO131082 OXI131082:OXK131082 PHE131082:PHG131082 PRA131082:PRC131082 QAW131082:QAY131082 QKS131082:QKU131082 QUO131082:QUQ131082 REK131082:REM131082 ROG131082:ROI131082 RYC131082:RYE131082 SHY131082:SIA131082 SRU131082:SRW131082 TBQ131082:TBS131082 TLM131082:TLO131082 TVI131082:TVK131082 UFE131082:UFG131082 UPA131082:UPC131082 UYW131082:UYY131082 VIS131082:VIU131082 VSO131082:VSQ131082 WCK131082:WCM131082 WMG131082:WMI131082 WWC131082:WWE131082 U196618:W196618 JQ196618:JS196618 TM196618:TO196618 ADI196618:ADK196618 ANE196618:ANG196618 AXA196618:AXC196618 BGW196618:BGY196618 BQS196618:BQU196618 CAO196618:CAQ196618 CKK196618:CKM196618 CUG196618:CUI196618 DEC196618:DEE196618 DNY196618:DOA196618 DXU196618:DXW196618 EHQ196618:EHS196618 ERM196618:ERO196618 FBI196618:FBK196618 FLE196618:FLG196618 FVA196618:FVC196618 GEW196618:GEY196618 GOS196618:GOU196618 GYO196618:GYQ196618 HIK196618:HIM196618 HSG196618:HSI196618 ICC196618:ICE196618 ILY196618:IMA196618 IVU196618:IVW196618 JFQ196618:JFS196618 JPM196618:JPO196618 JZI196618:JZK196618 KJE196618:KJG196618 KTA196618:KTC196618 LCW196618:LCY196618 LMS196618:LMU196618 LWO196618:LWQ196618 MGK196618:MGM196618 MQG196618:MQI196618 NAC196618:NAE196618 NJY196618:NKA196618 NTU196618:NTW196618 ODQ196618:ODS196618 ONM196618:ONO196618 OXI196618:OXK196618 PHE196618:PHG196618 PRA196618:PRC196618 QAW196618:QAY196618 QKS196618:QKU196618 QUO196618:QUQ196618 REK196618:REM196618 ROG196618:ROI196618 RYC196618:RYE196618 SHY196618:SIA196618 SRU196618:SRW196618 TBQ196618:TBS196618 TLM196618:TLO196618 TVI196618:TVK196618 UFE196618:UFG196618 UPA196618:UPC196618 UYW196618:UYY196618 VIS196618:VIU196618 VSO196618:VSQ196618 WCK196618:WCM196618 WMG196618:WMI196618 WWC196618:WWE196618 U262154:W262154 JQ262154:JS262154 TM262154:TO262154 ADI262154:ADK262154 ANE262154:ANG262154 AXA262154:AXC262154 BGW262154:BGY262154 BQS262154:BQU262154 CAO262154:CAQ262154 CKK262154:CKM262154 CUG262154:CUI262154 DEC262154:DEE262154 DNY262154:DOA262154 DXU262154:DXW262154 EHQ262154:EHS262154 ERM262154:ERO262154 FBI262154:FBK262154 FLE262154:FLG262154 FVA262154:FVC262154 GEW262154:GEY262154 GOS262154:GOU262154 GYO262154:GYQ262154 HIK262154:HIM262154 HSG262154:HSI262154 ICC262154:ICE262154 ILY262154:IMA262154 IVU262154:IVW262154 JFQ262154:JFS262154 JPM262154:JPO262154 JZI262154:JZK262154 KJE262154:KJG262154 KTA262154:KTC262154 LCW262154:LCY262154 LMS262154:LMU262154 LWO262154:LWQ262154 MGK262154:MGM262154 MQG262154:MQI262154 NAC262154:NAE262154 NJY262154:NKA262154 NTU262154:NTW262154 ODQ262154:ODS262154 ONM262154:ONO262154 OXI262154:OXK262154 PHE262154:PHG262154 PRA262154:PRC262154 QAW262154:QAY262154 QKS262154:QKU262154 QUO262154:QUQ262154 REK262154:REM262154 ROG262154:ROI262154 RYC262154:RYE262154 SHY262154:SIA262154 SRU262154:SRW262154 TBQ262154:TBS262154 TLM262154:TLO262154 TVI262154:TVK262154 UFE262154:UFG262154 UPA262154:UPC262154 UYW262154:UYY262154 VIS262154:VIU262154 VSO262154:VSQ262154 WCK262154:WCM262154 WMG262154:WMI262154 WWC262154:WWE262154 U327690:W327690 JQ327690:JS327690 TM327690:TO327690 ADI327690:ADK327690 ANE327690:ANG327690 AXA327690:AXC327690 BGW327690:BGY327690 BQS327690:BQU327690 CAO327690:CAQ327690 CKK327690:CKM327690 CUG327690:CUI327690 DEC327690:DEE327690 DNY327690:DOA327690 DXU327690:DXW327690 EHQ327690:EHS327690 ERM327690:ERO327690 FBI327690:FBK327690 FLE327690:FLG327690 FVA327690:FVC327690 GEW327690:GEY327690 GOS327690:GOU327690 GYO327690:GYQ327690 HIK327690:HIM327690 HSG327690:HSI327690 ICC327690:ICE327690 ILY327690:IMA327690 IVU327690:IVW327690 JFQ327690:JFS327690 JPM327690:JPO327690 JZI327690:JZK327690 KJE327690:KJG327690 KTA327690:KTC327690 LCW327690:LCY327690 LMS327690:LMU327690 LWO327690:LWQ327690 MGK327690:MGM327690 MQG327690:MQI327690 NAC327690:NAE327690 NJY327690:NKA327690 NTU327690:NTW327690 ODQ327690:ODS327690 ONM327690:ONO327690 OXI327690:OXK327690 PHE327690:PHG327690 PRA327690:PRC327690 QAW327690:QAY327690 QKS327690:QKU327690 QUO327690:QUQ327690 REK327690:REM327690 ROG327690:ROI327690 RYC327690:RYE327690 SHY327690:SIA327690 SRU327690:SRW327690 TBQ327690:TBS327690 TLM327690:TLO327690 TVI327690:TVK327690 UFE327690:UFG327690 UPA327690:UPC327690 UYW327690:UYY327690 VIS327690:VIU327690 VSO327690:VSQ327690 WCK327690:WCM327690 WMG327690:WMI327690 WWC327690:WWE327690 U393226:W393226 JQ393226:JS393226 TM393226:TO393226 ADI393226:ADK393226 ANE393226:ANG393226 AXA393226:AXC393226 BGW393226:BGY393226 BQS393226:BQU393226 CAO393226:CAQ393226 CKK393226:CKM393226 CUG393226:CUI393226 DEC393226:DEE393226 DNY393226:DOA393226 DXU393226:DXW393226 EHQ393226:EHS393226 ERM393226:ERO393226 FBI393226:FBK393226 FLE393226:FLG393226 FVA393226:FVC393226 GEW393226:GEY393226 GOS393226:GOU393226 GYO393226:GYQ393226 HIK393226:HIM393226 HSG393226:HSI393226 ICC393226:ICE393226 ILY393226:IMA393226 IVU393226:IVW393226 JFQ393226:JFS393226 JPM393226:JPO393226 JZI393226:JZK393226 KJE393226:KJG393226 KTA393226:KTC393226 LCW393226:LCY393226 LMS393226:LMU393226 LWO393226:LWQ393226 MGK393226:MGM393226 MQG393226:MQI393226 NAC393226:NAE393226 NJY393226:NKA393226 NTU393226:NTW393226 ODQ393226:ODS393226 ONM393226:ONO393226 OXI393226:OXK393226 PHE393226:PHG393226 PRA393226:PRC393226 QAW393226:QAY393226 QKS393226:QKU393226 QUO393226:QUQ393226 REK393226:REM393226 ROG393226:ROI393226 RYC393226:RYE393226 SHY393226:SIA393226 SRU393226:SRW393226 TBQ393226:TBS393226 TLM393226:TLO393226 TVI393226:TVK393226 UFE393226:UFG393226 UPA393226:UPC393226 UYW393226:UYY393226 VIS393226:VIU393226 VSO393226:VSQ393226 WCK393226:WCM393226 WMG393226:WMI393226 WWC393226:WWE393226 U458762:W458762 JQ458762:JS458762 TM458762:TO458762 ADI458762:ADK458762 ANE458762:ANG458762 AXA458762:AXC458762 BGW458762:BGY458762 BQS458762:BQU458762 CAO458762:CAQ458762 CKK458762:CKM458762 CUG458762:CUI458762 DEC458762:DEE458762 DNY458762:DOA458762 DXU458762:DXW458762 EHQ458762:EHS458762 ERM458762:ERO458762 FBI458762:FBK458762 FLE458762:FLG458762 FVA458762:FVC458762 GEW458762:GEY458762 GOS458762:GOU458762 GYO458762:GYQ458762 HIK458762:HIM458762 HSG458762:HSI458762 ICC458762:ICE458762 ILY458762:IMA458762 IVU458762:IVW458762 JFQ458762:JFS458762 JPM458762:JPO458762 JZI458762:JZK458762 KJE458762:KJG458762 KTA458762:KTC458762 LCW458762:LCY458762 LMS458762:LMU458762 LWO458762:LWQ458762 MGK458762:MGM458762 MQG458762:MQI458762 NAC458762:NAE458762 NJY458762:NKA458762 NTU458762:NTW458762 ODQ458762:ODS458762 ONM458762:ONO458762 OXI458762:OXK458762 PHE458762:PHG458762 PRA458762:PRC458762 QAW458762:QAY458762 QKS458762:QKU458762 QUO458762:QUQ458762 REK458762:REM458762 ROG458762:ROI458762 RYC458762:RYE458762 SHY458762:SIA458762 SRU458762:SRW458762 TBQ458762:TBS458762 TLM458762:TLO458762 TVI458762:TVK458762 UFE458762:UFG458762 UPA458762:UPC458762 UYW458762:UYY458762 VIS458762:VIU458762 VSO458762:VSQ458762 WCK458762:WCM458762 WMG458762:WMI458762 WWC458762:WWE458762 U524298:W524298 JQ524298:JS524298 TM524298:TO524298 ADI524298:ADK524298 ANE524298:ANG524298 AXA524298:AXC524298 BGW524298:BGY524298 BQS524298:BQU524298 CAO524298:CAQ524298 CKK524298:CKM524298 CUG524298:CUI524298 DEC524298:DEE524298 DNY524298:DOA524298 DXU524298:DXW524298 EHQ524298:EHS524298 ERM524298:ERO524298 FBI524298:FBK524298 FLE524298:FLG524298 FVA524298:FVC524298 GEW524298:GEY524298 GOS524298:GOU524298 GYO524298:GYQ524298 HIK524298:HIM524298 HSG524298:HSI524298 ICC524298:ICE524298 ILY524298:IMA524298 IVU524298:IVW524298 JFQ524298:JFS524298 JPM524298:JPO524298 JZI524298:JZK524298 KJE524298:KJG524298 KTA524298:KTC524298 LCW524298:LCY524298 LMS524298:LMU524298 LWO524298:LWQ524298 MGK524298:MGM524298 MQG524298:MQI524298 NAC524298:NAE524298 NJY524298:NKA524298 NTU524298:NTW524298 ODQ524298:ODS524298 ONM524298:ONO524298 OXI524298:OXK524298 PHE524298:PHG524298 PRA524298:PRC524298 QAW524298:QAY524298 QKS524298:QKU524298 QUO524298:QUQ524298 REK524298:REM524298 ROG524298:ROI524298 RYC524298:RYE524298 SHY524298:SIA524298 SRU524298:SRW524298 TBQ524298:TBS524298 TLM524298:TLO524298 TVI524298:TVK524298 UFE524298:UFG524298 UPA524298:UPC524298 UYW524298:UYY524298 VIS524298:VIU524298 VSO524298:VSQ524298 WCK524298:WCM524298 WMG524298:WMI524298 WWC524298:WWE524298 U589834:W589834 JQ589834:JS589834 TM589834:TO589834 ADI589834:ADK589834 ANE589834:ANG589834 AXA589834:AXC589834 BGW589834:BGY589834 BQS589834:BQU589834 CAO589834:CAQ589834 CKK589834:CKM589834 CUG589834:CUI589834 DEC589834:DEE589834 DNY589834:DOA589834 DXU589834:DXW589834 EHQ589834:EHS589834 ERM589834:ERO589834 FBI589834:FBK589834 FLE589834:FLG589834 FVA589834:FVC589834 GEW589834:GEY589834 GOS589834:GOU589834 GYO589834:GYQ589834 HIK589834:HIM589834 HSG589834:HSI589834 ICC589834:ICE589834 ILY589834:IMA589834 IVU589834:IVW589834 JFQ589834:JFS589834 JPM589834:JPO589834 JZI589834:JZK589834 KJE589834:KJG589834 KTA589834:KTC589834 LCW589834:LCY589834 LMS589834:LMU589834 LWO589834:LWQ589834 MGK589834:MGM589834 MQG589834:MQI589834 NAC589834:NAE589834 NJY589834:NKA589834 NTU589834:NTW589834 ODQ589834:ODS589834 ONM589834:ONO589834 OXI589834:OXK589834 PHE589834:PHG589834 PRA589834:PRC589834 QAW589834:QAY589834 QKS589834:QKU589834 QUO589834:QUQ589834 REK589834:REM589834 ROG589834:ROI589834 RYC589834:RYE589834 SHY589834:SIA589834 SRU589834:SRW589834 TBQ589834:TBS589834 TLM589834:TLO589834 TVI589834:TVK589834 UFE589834:UFG589834 UPA589834:UPC589834 UYW589834:UYY589834 VIS589834:VIU589834 VSO589834:VSQ589834 WCK589834:WCM589834 WMG589834:WMI589834 WWC589834:WWE589834 U655370:W655370 JQ655370:JS655370 TM655370:TO655370 ADI655370:ADK655370 ANE655370:ANG655370 AXA655370:AXC655370 BGW655370:BGY655370 BQS655370:BQU655370 CAO655370:CAQ655370 CKK655370:CKM655370 CUG655370:CUI655370 DEC655370:DEE655370 DNY655370:DOA655370 DXU655370:DXW655370 EHQ655370:EHS655370 ERM655370:ERO655370 FBI655370:FBK655370 FLE655370:FLG655370 FVA655370:FVC655370 GEW655370:GEY655370 GOS655370:GOU655370 GYO655370:GYQ655370 HIK655370:HIM655370 HSG655370:HSI655370 ICC655370:ICE655370 ILY655370:IMA655370 IVU655370:IVW655370 JFQ655370:JFS655370 JPM655370:JPO655370 JZI655370:JZK655370 KJE655370:KJG655370 KTA655370:KTC655370 LCW655370:LCY655370 LMS655370:LMU655370 LWO655370:LWQ655370 MGK655370:MGM655370 MQG655370:MQI655370 NAC655370:NAE655370 NJY655370:NKA655370 NTU655370:NTW655370 ODQ655370:ODS655370 ONM655370:ONO655370 OXI655370:OXK655370 PHE655370:PHG655370 PRA655370:PRC655370 QAW655370:QAY655370 QKS655370:QKU655370 QUO655370:QUQ655370 REK655370:REM655370 ROG655370:ROI655370 RYC655370:RYE655370 SHY655370:SIA655370 SRU655370:SRW655370 TBQ655370:TBS655370 TLM655370:TLO655370 TVI655370:TVK655370 UFE655370:UFG655370 UPA655370:UPC655370 UYW655370:UYY655370 VIS655370:VIU655370 VSO655370:VSQ655370 WCK655370:WCM655370 WMG655370:WMI655370 WWC655370:WWE655370 U720906:W720906 JQ720906:JS720906 TM720906:TO720906 ADI720906:ADK720906 ANE720906:ANG720906 AXA720906:AXC720906 BGW720906:BGY720906 BQS720906:BQU720906 CAO720906:CAQ720906 CKK720906:CKM720906 CUG720906:CUI720906 DEC720906:DEE720906 DNY720906:DOA720906 DXU720906:DXW720906 EHQ720906:EHS720906 ERM720906:ERO720906 FBI720906:FBK720906 FLE720906:FLG720906 FVA720906:FVC720906 GEW720906:GEY720906 GOS720906:GOU720906 GYO720906:GYQ720906 HIK720906:HIM720906 HSG720906:HSI720906 ICC720906:ICE720906 ILY720906:IMA720906 IVU720906:IVW720906 JFQ720906:JFS720906 JPM720906:JPO720906 JZI720906:JZK720906 KJE720906:KJG720906 KTA720906:KTC720906 LCW720906:LCY720906 LMS720906:LMU720906 LWO720906:LWQ720906 MGK720906:MGM720906 MQG720906:MQI720906 NAC720906:NAE720906 NJY720906:NKA720906 NTU720906:NTW720906 ODQ720906:ODS720906 ONM720906:ONO720906 OXI720906:OXK720906 PHE720906:PHG720906 PRA720906:PRC720906 QAW720906:QAY720906 QKS720906:QKU720906 QUO720906:QUQ720906 REK720906:REM720906 ROG720906:ROI720906 RYC720906:RYE720906 SHY720906:SIA720906 SRU720906:SRW720906 TBQ720906:TBS720906 TLM720906:TLO720906 TVI720906:TVK720906 UFE720906:UFG720906 UPA720906:UPC720906 UYW720906:UYY720906 VIS720906:VIU720906 VSO720906:VSQ720906 WCK720906:WCM720906 WMG720906:WMI720906 WWC720906:WWE720906 U786442:W786442 JQ786442:JS786442 TM786442:TO786442 ADI786442:ADK786442 ANE786442:ANG786442 AXA786442:AXC786442 BGW786442:BGY786442 BQS786442:BQU786442 CAO786442:CAQ786442 CKK786442:CKM786442 CUG786442:CUI786442 DEC786442:DEE786442 DNY786442:DOA786442 DXU786442:DXW786442 EHQ786442:EHS786442 ERM786442:ERO786442 FBI786442:FBK786442 FLE786442:FLG786442 FVA786442:FVC786442 GEW786442:GEY786442 GOS786442:GOU786442 GYO786442:GYQ786442 HIK786442:HIM786442 HSG786442:HSI786442 ICC786442:ICE786442 ILY786442:IMA786442 IVU786442:IVW786442 JFQ786442:JFS786442 JPM786442:JPO786442 JZI786442:JZK786442 KJE786442:KJG786442 KTA786442:KTC786442 LCW786442:LCY786442 LMS786442:LMU786442 LWO786442:LWQ786442 MGK786442:MGM786442 MQG786442:MQI786442 NAC786442:NAE786442 NJY786442:NKA786442 NTU786442:NTW786442 ODQ786442:ODS786442 ONM786442:ONO786442 OXI786442:OXK786442 PHE786442:PHG786442 PRA786442:PRC786442 QAW786442:QAY786442 QKS786442:QKU786442 QUO786442:QUQ786442 REK786442:REM786442 ROG786442:ROI786442 RYC786442:RYE786442 SHY786442:SIA786442 SRU786442:SRW786442 TBQ786442:TBS786442 TLM786442:TLO786442 TVI786442:TVK786442 UFE786442:UFG786442 UPA786442:UPC786442 UYW786442:UYY786442 VIS786442:VIU786442 VSO786442:VSQ786442 WCK786442:WCM786442 WMG786442:WMI786442 WWC786442:WWE786442 U851978:W851978 JQ851978:JS851978 TM851978:TO851978 ADI851978:ADK851978 ANE851978:ANG851978 AXA851978:AXC851978 BGW851978:BGY851978 BQS851978:BQU851978 CAO851978:CAQ851978 CKK851978:CKM851978 CUG851978:CUI851978 DEC851978:DEE851978 DNY851978:DOA851978 DXU851978:DXW851978 EHQ851978:EHS851978 ERM851978:ERO851978 FBI851978:FBK851978 FLE851978:FLG851978 FVA851978:FVC851978 GEW851978:GEY851978 GOS851978:GOU851978 GYO851978:GYQ851978 HIK851978:HIM851978 HSG851978:HSI851978 ICC851978:ICE851978 ILY851978:IMA851978 IVU851978:IVW851978 JFQ851978:JFS851978 JPM851978:JPO851978 JZI851978:JZK851978 KJE851978:KJG851978 KTA851978:KTC851978 LCW851978:LCY851978 LMS851978:LMU851978 LWO851978:LWQ851978 MGK851978:MGM851978 MQG851978:MQI851978 NAC851978:NAE851978 NJY851978:NKA851978 NTU851978:NTW851978 ODQ851978:ODS851978 ONM851978:ONO851978 OXI851978:OXK851978 PHE851978:PHG851978 PRA851978:PRC851978 QAW851978:QAY851978 QKS851978:QKU851978 QUO851978:QUQ851978 REK851978:REM851978 ROG851978:ROI851978 RYC851978:RYE851978 SHY851978:SIA851978 SRU851978:SRW851978 TBQ851978:TBS851978 TLM851978:TLO851978 TVI851978:TVK851978 UFE851978:UFG851978 UPA851978:UPC851978 UYW851978:UYY851978 VIS851978:VIU851978 VSO851978:VSQ851978 WCK851978:WCM851978 WMG851978:WMI851978 WWC851978:WWE851978 U917514:W917514 JQ917514:JS917514 TM917514:TO917514 ADI917514:ADK917514 ANE917514:ANG917514 AXA917514:AXC917514 BGW917514:BGY917514 BQS917514:BQU917514 CAO917514:CAQ917514 CKK917514:CKM917514 CUG917514:CUI917514 DEC917514:DEE917514 DNY917514:DOA917514 DXU917514:DXW917514 EHQ917514:EHS917514 ERM917514:ERO917514 FBI917514:FBK917514 FLE917514:FLG917514 FVA917514:FVC917514 GEW917514:GEY917514 GOS917514:GOU917514 GYO917514:GYQ917514 HIK917514:HIM917514 HSG917514:HSI917514 ICC917514:ICE917514 ILY917514:IMA917514 IVU917514:IVW917514 JFQ917514:JFS917514 JPM917514:JPO917514 JZI917514:JZK917514 KJE917514:KJG917514 KTA917514:KTC917514 LCW917514:LCY917514 LMS917514:LMU917514 LWO917514:LWQ917514 MGK917514:MGM917514 MQG917514:MQI917514 NAC917514:NAE917514 NJY917514:NKA917514 NTU917514:NTW917514 ODQ917514:ODS917514 ONM917514:ONO917514 OXI917514:OXK917514 PHE917514:PHG917514 PRA917514:PRC917514 QAW917514:QAY917514 QKS917514:QKU917514 QUO917514:QUQ917514 REK917514:REM917514 ROG917514:ROI917514 RYC917514:RYE917514 SHY917514:SIA917514 SRU917514:SRW917514 TBQ917514:TBS917514 TLM917514:TLO917514 TVI917514:TVK917514 UFE917514:UFG917514 UPA917514:UPC917514 UYW917514:UYY917514 VIS917514:VIU917514 VSO917514:VSQ917514 WCK917514:WCM917514 WMG917514:WMI917514 WWC917514:WWE917514 U983050:W983050 JQ983050:JS983050 TM983050:TO983050 ADI983050:ADK983050 ANE983050:ANG983050 AXA983050:AXC983050 BGW983050:BGY983050 BQS983050:BQU983050 CAO983050:CAQ983050 CKK983050:CKM983050 CUG983050:CUI983050 DEC983050:DEE983050 DNY983050:DOA983050 DXU983050:DXW983050 EHQ983050:EHS983050 ERM983050:ERO983050 FBI983050:FBK983050 FLE983050:FLG983050 FVA983050:FVC983050 GEW983050:GEY983050 GOS983050:GOU983050 GYO983050:GYQ983050 HIK983050:HIM983050 HSG983050:HSI983050 ICC983050:ICE983050 ILY983050:IMA983050 IVU983050:IVW983050 JFQ983050:JFS983050 JPM983050:JPO983050 JZI983050:JZK983050 KJE983050:KJG983050 KTA983050:KTC983050 LCW983050:LCY983050 LMS983050:LMU983050 LWO983050:LWQ983050 MGK983050:MGM983050 MQG983050:MQI983050 NAC983050:NAE983050 NJY983050:NKA983050 NTU983050:NTW983050 ODQ983050:ODS983050 ONM983050:ONO983050 OXI983050:OXK983050 PHE983050:PHG983050 PRA983050:PRC983050 QAW983050:QAY983050 QKS983050:QKU983050 QUO983050:QUQ983050 REK983050:REM983050 ROG983050:ROI983050 RYC983050:RYE983050 SHY983050:SIA983050 SRU983050:SRW983050 TBQ983050:TBS983050 TLM983050:TLO983050 TVI983050:TVK983050 UFE983050:UFG983050 UPA983050:UPC983050 UYW983050:UYY983050 VIS983050:VIU983050 VSO983050:VSQ983050 WCK983050:WCM983050 WMG983050:WMI983050 WWC983050:WWE983050 U9:U10 JQ9:JQ10 TM9:TM10 ADI9:ADI10 ANE9:ANE10 AXA9:AXA10 BGW9:BGW10 BQS9:BQS10 CAO9:CAO10 CKK9:CKK10 CUG9:CUG10 DEC9:DEC10 DNY9:DNY10 DXU9:DXU10 EHQ9:EHQ10 ERM9:ERM10 FBI9:FBI10 FLE9:FLE10 FVA9:FVA10 GEW9:GEW10 GOS9:GOS10 GYO9:GYO10 HIK9:HIK10 HSG9:HSG10 ICC9:ICC10 ILY9:ILY10 IVU9:IVU10 JFQ9:JFQ10 JPM9:JPM10 JZI9:JZI10 KJE9:KJE10 KTA9:KTA10 LCW9:LCW10 LMS9:LMS10 LWO9:LWO10 MGK9:MGK10 MQG9:MQG10 NAC9:NAC10 NJY9:NJY10 NTU9:NTU10 ODQ9:ODQ10 ONM9:ONM10 OXI9:OXI10 PHE9:PHE10 PRA9:PRA10 QAW9:QAW10 QKS9:QKS10 QUO9:QUO10 REK9:REK10 ROG9:ROG10 RYC9:RYC10 SHY9:SHY10 SRU9:SRU10 TBQ9:TBQ10 TLM9:TLM10 TVI9:TVI10 UFE9:UFE10 UPA9:UPA10 UYW9:UYW10 VIS9:VIS10 VSO9:VSO10 WCK9:WCK10 WMG9:WMG10 WWC9:WWC10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M22:M23 JI22:JI23 TE22:TE23 ADA22:ADA23 AMW22:AMW23 AWS22:AWS23 BGO22:BGO23 BQK22:BQK23 CAG22:CAG23 CKC22:CKC23 CTY22:CTY23 DDU22:DDU23 DNQ22:DNQ23 DXM22:DXM23 EHI22:EHI23 ERE22:ERE23 FBA22:FBA23 FKW22:FKW23 FUS22:FUS23 GEO22:GEO23 GOK22:GOK23 GYG22:GYG23 HIC22:HIC23 HRY22:HRY23 IBU22:IBU23 ILQ22:ILQ23 IVM22:IVM23 JFI22:JFI23 JPE22:JPE23 JZA22:JZA23 KIW22:KIW23 KSS22:KSS23 LCO22:LCO23 LMK22:LMK23 LWG22:LWG23 MGC22:MGC23 MPY22:MPY23 MZU22:MZU23 NJQ22:NJQ23 NTM22:NTM23 ODI22:ODI23 ONE22:ONE23 OXA22:OXA23 PGW22:PGW23 PQS22:PQS23 QAO22:QAO23 QKK22:QKK23 QUG22:QUG23 REC22:REC23 RNY22:RNY23 RXU22:RXU23 SHQ22:SHQ23 SRM22:SRM23 TBI22:TBI23 TLE22:TLE23 TVA22:TVA23 UEW22:UEW23 UOS22:UOS23 UYO22:UYO23 VIK22:VIK23 VSG22:VSG23 WCC22:WCC23 WLY22:WLY23 WVU22:WVU23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W22:W23 JS22:JS23 TO22:TO23 ADK22:ADK23 ANG22:ANG23 AXC22:AXC23 BGY22:BGY23 BQU22:BQU23 CAQ22:CAQ23 CKM22:CKM23 CUI22:CUI23 DEE22:DEE23 DOA22:DOA23 DXW22:DXW23 EHS22:EHS23 ERO22:ERO23 FBK22:FBK23 FLG22:FLG23 FVC22:FVC23 GEY22:GEY23 GOU22:GOU23 GYQ22:GYQ23 HIM22:HIM23 HSI22:HSI23 ICE22:ICE23 IMA22:IMA23 IVW22:IVW23 JFS22:JFS23 JPO22:JPO23 JZK22:JZK23 KJG22:KJG23 KTC22:KTC23 LCY22:LCY23 LMU22:LMU23 LWQ22:LWQ23 MGM22:MGM23 MQI22:MQI23 NAE22:NAE23 NKA22:NKA23 NTW22:NTW23 ODS22:ODS23 ONO22:ONO23 OXK22:OXK23 PHG22:PHG23 PRC22:PRC23 QAY22:QAY23 QKU22:QKU23 QUQ22:QUQ23 REM22:REM23 ROI22:ROI23 RYE22:RYE23 SIA22:SIA23 SRW22:SRW23 TBS22:TBS23 TLO22:TLO23 TVK22:TVK23 UFG22:UFG23 UPC22:UPC23 UYY22:UYY23 VIU22:VIU23 VSQ22:VSQ23 WCM22:WCM23 WMI22:WMI23 WWE22:WWE23 W65557:W65558 JS65557:JS65558 TO65557:TO65558 ADK65557:ADK65558 ANG65557:ANG65558 AXC65557:AXC65558 BGY65557:BGY65558 BQU65557:BQU65558 CAQ65557:CAQ65558 CKM65557:CKM65558 CUI65557:CUI65558 DEE65557:DEE65558 DOA65557:DOA65558 DXW65557:DXW65558 EHS65557:EHS65558 ERO65557:ERO65558 FBK65557:FBK65558 FLG65557:FLG65558 FVC65557:FVC65558 GEY65557:GEY65558 GOU65557:GOU65558 GYQ65557:GYQ65558 HIM65557:HIM65558 HSI65557:HSI65558 ICE65557:ICE65558 IMA65557:IMA65558 IVW65557:IVW65558 JFS65557:JFS65558 JPO65557:JPO65558 JZK65557:JZK65558 KJG65557:KJG65558 KTC65557:KTC65558 LCY65557:LCY65558 LMU65557:LMU65558 LWQ65557:LWQ65558 MGM65557:MGM65558 MQI65557:MQI65558 NAE65557:NAE65558 NKA65557:NKA65558 NTW65557:NTW65558 ODS65557:ODS65558 ONO65557:ONO65558 OXK65557:OXK65558 PHG65557:PHG65558 PRC65557:PRC65558 QAY65557:QAY65558 QKU65557:QKU65558 QUQ65557:QUQ65558 REM65557:REM65558 ROI65557:ROI65558 RYE65557:RYE65558 SIA65557:SIA65558 SRW65557:SRW65558 TBS65557:TBS65558 TLO65557:TLO65558 TVK65557:TVK65558 UFG65557:UFG65558 UPC65557:UPC65558 UYY65557:UYY65558 VIU65557:VIU65558 VSQ65557:VSQ65558 WCM65557:WCM65558 WMI65557:WMI65558 WWE65557:WWE65558 W131093:W131094 JS131093:JS131094 TO131093:TO131094 ADK131093:ADK131094 ANG131093:ANG131094 AXC131093:AXC131094 BGY131093:BGY131094 BQU131093:BQU131094 CAQ131093:CAQ131094 CKM131093:CKM131094 CUI131093:CUI131094 DEE131093:DEE131094 DOA131093:DOA131094 DXW131093:DXW131094 EHS131093:EHS131094 ERO131093:ERO131094 FBK131093:FBK131094 FLG131093:FLG131094 FVC131093:FVC131094 GEY131093:GEY131094 GOU131093:GOU131094 GYQ131093:GYQ131094 HIM131093:HIM131094 HSI131093:HSI131094 ICE131093:ICE131094 IMA131093:IMA131094 IVW131093:IVW131094 JFS131093:JFS131094 JPO131093:JPO131094 JZK131093:JZK131094 KJG131093:KJG131094 KTC131093:KTC131094 LCY131093:LCY131094 LMU131093:LMU131094 LWQ131093:LWQ131094 MGM131093:MGM131094 MQI131093:MQI131094 NAE131093:NAE131094 NKA131093:NKA131094 NTW131093:NTW131094 ODS131093:ODS131094 ONO131093:ONO131094 OXK131093:OXK131094 PHG131093:PHG131094 PRC131093:PRC131094 QAY131093:QAY131094 QKU131093:QKU131094 QUQ131093:QUQ131094 REM131093:REM131094 ROI131093:ROI131094 RYE131093:RYE131094 SIA131093:SIA131094 SRW131093:SRW131094 TBS131093:TBS131094 TLO131093:TLO131094 TVK131093:TVK131094 UFG131093:UFG131094 UPC131093:UPC131094 UYY131093:UYY131094 VIU131093:VIU131094 VSQ131093:VSQ131094 WCM131093:WCM131094 WMI131093:WMI131094 WWE131093:WWE131094 W196629:W196630 JS196629:JS196630 TO196629:TO196630 ADK196629:ADK196630 ANG196629:ANG196630 AXC196629:AXC196630 BGY196629:BGY196630 BQU196629:BQU196630 CAQ196629:CAQ196630 CKM196629:CKM196630 CUI196629:CUI196630 DEE196629:DEE196630 DOA196629:DOA196630 DXW196629:DXW196630 EHS196629:EHS196630 ERO196629:ERO196630 FBK196629:FBK196630 FLG196629:FLG196630 FVC196629:FVC196630 GEY196629:GEY196630 GOU196629:GOU196630 GYQ196629:GYQ196630 HIM196629:HIM196630 HSI196629:HSI196630 ICE196629:ICE196630 IMA196629:IMA196630 IVW196629:IVW196630 JFS196629:JFS196630 JPO196629:JPO196630 JZK196629:JZK196630 KJG196629:KJG196630 KTC196629:KTC196630 LCY196629:LCY196630 LMU196629:LMU196630 LWQ196629:LWQ196630 MGM196629:MGM196630 MQI196629:MQI196630 NAE196629:NAE196630 NKA196629:NKA196630 NTW196629:NTW196630 ODS196629:ODS196630 ONO196629:ONO196630 OXK196629:OXK196630 PHG196629:PHG196630 PRC196629:PRC196630 QAY196629:QAY196630 QKU196629:QKU196630 QUQ196629:QUQ196630 REM196629:REM196630 ROI196629:ROI196630 RYE196629:RYE196630 SIA196629:SIA196630 SRW196629:SRW196630 TBS196629:TBS196630 TLO196629:TLO196630 TVK196629:TVK196630 UFG196629:UFG196630 UPC196629:UPC196630 UYY196629:UYY196630 VIU196629:VIU196630 VSQ196629:VSQ196630 WCM196629:WCM196630 WMI196629:WMI196630 WWE196629:WWE196630 W262165:W262166 JS262165:JS262166 TO262165:TO262166 ADK262165:ADK262166 ANG262165:ANG262166 AXC262165:AXC262166 BGY262165:BGY262166 BQU262165:BQU262166 CAQ262165:CAQ262166 CKM262165:CKM262166 CUI262165:CUI262166 DEE262165:DEE262166 DOA262165:DOA262166 DXW262165:DXW262166 EHS262165:EHS262166 ERO262165:ERO262166 FBK262165:FBK262166 FLG262165:FLG262166 FVC262165:FVC262166 GEY262165:GEY262166 GOU262165:GOU262166 GYQ262165:GYQ262166 HIM262165:HIM262166 HSI262165:HSI262166 ICE262165:ICE262166 IMA262165:IMA262166 IVW262165:IVW262166 JFS262165:JFS262166 JPO262165:JPO262166 JZK262165:JZK262166 KJG262165:KJG262166 KTC262165:KTC262166 LCY262165:LCY262166 LMU262165:LMU262166 LWQ262165:LWQ262166 MGM262165:MGM262166 MQI262165:MQI262166 NAE262165:NAE262166 NKA262165:NKA262166 NTW262165:NTW262166 ODS262165:ODS262166 ONO262165:ONO262166 OXK262165:OXK262166 PHG262165:PHG262166 PRC262165:PRC262166 QAY262165:QAY262166 QKU262165:QKU262166 QUQ262165:QUQ262166 REM262165:REM262166 ROI262165:ROI262166 RYE262165:RYE262166 SIA262165:SIA262166 SRW262165:SRW262166 TBS262165:TBS262166 TLO262165:TLO262166 TVK262165:TVK262166 UFG262165:UFG262166 UPC262165:UPC262166 UYY262165:UYY262166 VIU262165:VIU262166 VSQ262165:VSQ262166 WCM262165:WCM262166 WMI262165:WMI262166 WWE262165:WWE262166 W327701:W327702 JS327701:JS327702 TO327701:TO327702 ADK327701:ADK327702 ANG327701:ANG327702 AXC327701:AXC327702 BGY327701:BGY327702 BQU327701:BQU327702 CAQ327701:CAQ327702 CKM327701:CKM327702 CUI327701:CUI327702 DEE327701:DEE327702 DOA327701:DOA327702 DXW327701:DXW327702 EHS327701:EHS327702 ERO327701:ERO327702 FBK327701:FBK327702 FLG327701:FLG327702 FVC327701:FVC327702 GEY327701:GEY327702 GOU327701:GOU327702 GYQ327701:GYQ327702 HIM327701:HIM327702 HSI327701:HSI327702 ICE327701:ICE327702 IMA327701:IMA327702 IVW327701:IVW327702 JFS327701:JFS327702 JPO327701:JPO327702 JZK327701:JZK327702 KJG327701:KJG327702 KTC327701:KTC327702 LCY327701:LCY327702 LMU327701:LMU327702 LWQ327701:LWQ327702 MGM327701:MGM327702 MQI327701:MQI327702 NAE327701:NAE327702 NKA327701:NKA327702 NTW327701:NTW327702 ODS327701:ODS327702 ONO327701:ONO327702 OXK327701:OXK327702 PHG327701:PHG327702 PRC327701:PRC327702 QAY327701:QAY327702 QKU327701:QKU327702 QUQ327701:QUQ327702 REM327701:REM327702 ROI327701:ROI327702 RYE327701:RYE327702 SIA327701:SIA327702 SRW327701:SRW327702 TBS327701:TBS327702 TLO327701:TLO327702 TVK327701:TVK327702 UFG327701:UFG327702 UPC327701:UPC327702 UYY327701:UYY327702 VIU327701:VIU327702 VSQ327701:VSQ327702 WCM327701:WCM327702 WMI327701:WMI327702 WWE327701:WWE327702 W393237:W393238 JS393237:JS393238 TO393237:TO393238 ADK393237:ADK393238 ANG393237:ANG393238 AXC393237:AXC393238 BGY393237:BGY393238 BQU393237:BQU393238 CAQ393237:CAQ393238 CKM393237:CKM393238 CUI393237:CUI393238 DEE393237:DEE393238 DOA393237:DOA393238 DXW393237:DXW393238 EHS393237:EHS393238 ERO393237:ERO393238 FBK393237:FBK393238 FLG393237:FLG393238 FVC393237:FVC393238 GEY393237:GEY393238 GOU393237:GOU393238 GYQ393237:GYQ393238 HIM393237:HIM393238 HSI393237:HSI393238 ICE393237:ICE393238 IMA393237:IMA393238 IVW393237:IVW393238 JFS393237:JFS393238 JPO393237:JPO393238 JZK393237:JZK393238 KJG393237:KJG393238 KTC393237:KTC393238 LCY393237:LCY393238 LMU393237:LMU393238 LWQ393237:LWQ393238 MGM393237:MGM393238 MQI393237:MQI393238 NAE393237:NAE393238 NKA393237:NKA393238 NTW393237:NTW393238 ODS393237:ODS393238 ONO393237:ONO393238 OXK393237:OXK393238 PHG393237:PHG393238 PRC393237:PRC393238 QAY393237:QAY393238 QKU393237:QKU393238 QUQ393237:QUQ393238 REM393237:REM393238 ROI393237:ROI393238 RYE393237:RYE393238 SIA393237:SIA393238 SRW393237:SRW393238 TBS393237:TBS393238 TLO393237:TLO393238 TVK393237:TVK393238 UFG393237:UFG393238 UPC393237:UPC393238 UYY393237:UYY393238 VIU393237:VIU393238 VSQ393237:VSQ393238 WCM393237:WCM393238 WMI393237:WMI393238 WWE393237:WWE393238 W458773:W458774 JS458773:JS458774 TO458773:TO458774 ADK458773:ADK458774 ANG458773:ANG458774 AXC458773:AXC458774 BGY458773:BGY458774 BQU458773:BQU458774 CAQ458773:CAQ458774 CKM458773:CKM458774 CUI458773:CUI458774 DEE458773:DEE458774 DOA458773:DOA458774 DXW458773:DXW458774 EHS458773:EHS458774 ERO458773:ERO458774 FBK458773:FBK458774 FLG458773:FLG458774 FVC458773:FVC458774 GEY458773:GEY458774 GOU458773:GOU458774 GYQ458773:GYQ458774 HIM458773:HIM458774 HSI458773:HSI458774 ICE458773:ICE458774 IMA458773:IMA458774 IVW458773:IVW458774 JFS458773:JFS458774 JPO458773:JPO458774 JZK458773:JZK458774 KJG458773:KJG458774 KTC458773:KTC458774 LCY458773:LCY458774 LMU458773:LMU458774 LWQ458773:LWQ458774 MGM458773:MGM458774 MQI458773:MQI458774 NAE458773:NAE458774 NKA458773:NKA458774 NTW458773:NTW458774 ODS458773:ODS458774 ONO458773:ONO458774 OXK458773:OXK458774 PHG458773:PHG458774 PRC458773:PRC458774 QAY458773:QAY458774 QKU458773:QKU458774 QUQ458773:QUQ458774 REM458773:REM458774 ROI458773:ROI458774 RYE458773:RYE458774 SIA458773:SIA458774 SRW458773:SRW458774 TBS458773:TBS458774 TLO458773:TLO458774 TVK458773:TVK458774 UFG458773:UFG458774 UPC458773:UPC458774 UYY458773:UYY458774 VIU458773:VIU458774 VSQ458773:VSQ458774 WCM458773:WCM458774 WMI458773:WMI458774 WWE458773:WWE458774 W524309:W524310 JS524309:JS524310 TO524309:TO524310 ADK524309:ADK524310 ANG524309:ANG524310 AXC524309:AXC524310 BGY524309:BGY524310 BQU524309:BQU524310 CAQ524309:CAQ524310 CKM524309:CKM524310 CUI524309:CUI524310 DEE524309:DEE524310 DOA524309:DOA524310 DXW524309:DXW524310 EHS524309:EHS524310 ERO524309:ERO524310 FBK524309:FBK524310 FLG524309:FLG524310 FVC524309:FVC524310 GEY524309:GEY524310 GOU524309:GOU524310 GYQ524309:GYQ524310 HIM524309:HIM524310 HSI524309:HSI524310 ICE524309:ICE524310 IMA524309:IMA524310 IVW524309:IVW524310 JFS524309:JFS524310 JPO524309:JPO524310 JZK524309:JZK524310 KJG524309:KJG524310 KTC524309:KTC524310 LCY524309:LCY524310 LMU524309:LMU524310 LWQ524309:LWQ524310 MGM524309:MGM524310 MQI524309:MQI524310 NAE524309:NAE524310 NKA524309:NKA524310 NTW524309:NTW524310 ODS524309:ODS524310 ONO524309:ONO524310 OXK524309:OXK524310 PHG524309:PHG524310 PRC524309:PRC524310 QAY524309:QAY524310 QKU524309:QKU524310 QUQ524309:QUQ524310 REM524309:REM524310 ROI524309:ROI524310 RYE524309:RYE524310 SIA524309:SIA524310 SRW524309:SRW524310 TBS524309:TBS524310 TLO524309:TLO524310 TVK524309:TVK524310 UFG524309:UFG524310 UPC524309:UPC524310 UYY524309:UYY524310 VIU524309:VIU524310 VSQ524309:VSQ524310 WCM524309:WCM524310 WMI524309:WMI524310 WWE524309:WWE524310 W589845:W589846 JS589845:JS589846 TO589845:TO589846 ADK589845:ADK589846 ANG589845:ANG589846 AXC589845:AXC589846 BGY589845:BGY589846 BQU589845:BQU589846 CAQ589845:CAQ589846 CKM589845:CKM589846 CUI589845:CUI589846 DEE589845:DEE589846 DOA589845:DOA589846 DXW589845:DXW589846 EHS589845:EHS589846 ERO589845:ERO589846 FBK589845:FBK589846 FLG589845:FLG589846 FVC589845:FVC589846 GEY589845:GEY589846 GOU589845:GOU589846 GYQ589845:GYQ589846 HIM589845:HIM589846 HSI589845:HSI589846 ICE589845:ICE589846 IMA589845:IMA589846 IVW589845:IVW589846 JFS589845:JFS589846 JPO589845:JPO589846 JZK589845:JZK589846 KJG589845:KJG589846 KTC589845:KTC589846 LCY589845:LCY589846 LMU589845:LMU589846 LWQ589845:LWQ589846 MGM589845:MGM589846 MQI589845:MQI589846 NAE589845:NAE589846 NKA589845:NKA589846 NTW589845:NTW589846 ODS589845:ODS589846 ONO589845:ONO589846 OXK589845:OXK589846 PHG589845:PHG589846 PRC589845:PRC589846 QAY589845:QAY589846 QKU589845:QKU589846 QUQ589845:QUQ589846 REM589845:REM589846 ROI589845:ROI589846 RYE589845:RYE589846 SIA589845:SIA589846 SRW589845:SRW589846 TBS589845:TBS589846 TLO589845:TLO589846 TVK589845:TVK589846 UFG589845:UFG589846 UPC589845:UPC589846 UYY589845:UYY589846 VIU589845:VIU589846 VSQ589845:VSQ589846 WCM589845:WCM589846 WMI589845:WMI589846 WWE589845:WWE589846 W655381:W655382 JS655381:JS655382 TO655381:TO655382 ADK655381:ADK655382 ANG655381:ANG655382 AXC655381:AXC655382 BGY655381:BGY655382 BQU655381:BQU655382 CAQ655381:CAQ655382 CKM655381:CKM655382 CUI655381:CUI655382 DEE655381:DEE655382 DOA655381:DOA655382 DXW655381:DXW655382 EHS655381:EHS655382 ERO655381:ERO655382 FBK655381:FBK655382 FLG655381:FLG655382 FVC655381:FVC655382 GEY655381:GEY655382 GOU655381:GOU655382 GYQ655381:GYQ655382 HIM655381:HIM655382 HSI655381:HSI655382 ICE655381:ICE655382 IMA655381:IMA655382 IVW655381:IVW655382 JFS655381:JFS655382 JPO655381:JPO655382 JZK655381:JZK655382 KJG655381:KJG655382 KTC655381:KTC655382 LCY655381:LCY655382 LMU655381:LMU655382 LWQ655381:LWQ655382 MGM655381:MGM655382 MQI655381:MQI655382 NAE655381:NAE655382 NKA655381:NKA655382 NTW655381:NTW655382 ODS655381:ODS655382 ONO655381:ONO655382 OXK655381:OXK655382 PHG655381:PHG655382 PRC655381:PRC655382 QAY655381:QAY655382 QKU655381:QKU655382 QUQ655381:QUQ655382 REM655381:REM655382 ROI655381:ROI655382 RYE655381:RYE655382 SIA655381:SIA655382 SRW655381:SRW655382 TBS655381:TBS655382 TLO655381:TLO655382 TVK655381:TVK655382 UFG655381:UFG655382 UPC655381:UPC655382 UYY655381:UYY655382 VIU655381:VIU655382 VSQ655381:VSQ655382 WCM655381:WCM655382 WMI655381:WMI655382 WWE655381:WWE655382 W720917:W720918 JS720917:JS720918 TO720917:TO720918 ADK720917:ADK720918 ANG720917:ANG720918 AXC720917:AXC720918 BGY720917:BGY720918 BQU720917:BQU720918 CAQ720917:CAQ720918 CKM720917:CKM720918 CUI720917:CUI720918 DEE720917:DEE720918 DOA720917:DOA720918 DXW720917:DXW720918 EHS720917:EHS720918 ERO720917:ERO720918 FBK720917:FBK720918 FLG720917:FLG720918 FVC720917:FVC720918 GEY720917:GEY720918 GOU720917:GOU720918 GYQ720917:GYQ720918 HIM720917:HIM720918 HSI720917:HSI720918 ICE720917:ICE720918 IMA720917:IMA720918 IVW720917:IVW720918 JFS720917:JFS720918 JPO720917:JPO720918 JZK720917:JZK720918 KJG720917:KJG720918 KTC720917:KTC720918 LCY720917:LCY720918 LMU720917:LMU720918 LWQ720917:LWQ720918 MGM720917:MGM720918 MQI720917:MQI720918 NAE720917:NAE720918 NKA720917:NKA720918 NTW720917:NTW720918 ODS720917:ODS720918 ONO720917:ONO720918 OXK720917:OXK720918 PHG720917:PHG720918 PRC720917:PRC720918 QAY720917:QAY720918 QKU720917:QKU720918 QUQ720917:QUQ720918 REM720917:REM720918 ROI720917:ROI720918 RYE720917:RYE720918 SIA720917:SIA720918 SRW720917:SRW720918 TBS720917:TBS720918 TLO720917:TLO720918 TVK720917:TVK720918 UFG720917:UFG720918 UPC720917:UPC720918 UYY720917:UYY720918 VIU720917:VIU720918 VSQ720917:VSQ720918 WCM720917:WCM720918 WMI720917:WMI720918 WWE720917:WWE720918 W786453:W786454 JS786453:JS786454 TO786453:TO786454 ADK786453:ADK786454 ANG786453:ANG786454 AXC786453:AXC786454 BGY786453:BGY786454 BQU786453:BQU786454 CAQ786453:CAQ786454 CKM786453:CKM786454 CUI786453:CUI786454 DEE786453:DEE786454 DOA786453:DOA786454 DXW786453:DXW786454 EHS786453:EHS786454 ERO786453:ERO786454 FBK786453:FBK786454 FLG786453:FLG786454 FVC786453:FVC786454 GEY786453:GEY786454 GOU786453:GOU786454 GYQ786453:GYQ786454 HIM786453:HIM786454 HSI786453:HSI786454 ICE786453:ICE786454 IMA786453:IMA786454 IVW786453:IVW786454 JFS786453:JFS786454 JPO786453:JPO786454 JZK786453:JZK786454 KJG786453:KJG786454 KTC786453:KTC786454 LCY786453:LCY786454 LMU786453:LMU786454 LWQ786453:LWQ786454 MGM786453:MGM786454 MQI786453:MQI786454 NAE786453:NAE786454 NKA786453:NKA786454 NTW786453:NTW786454 ODS786453:ODS786454 ONO786453:ONO786454 OXK786453:OXK786454 PHG786453:PHG786454 PRC786453:PRC786454 QAY786453:QAY786454 QKU786453:QKU786454 QUQ786453:QUQ786454 REM786453:REM786454 ROI786453:ROI786454 RYE786453:RYE786454 SIA786453:SIA786454 SRW786453:SRW786454 TBS786453:TBS786454 TLO786453:TLO786454 TVK786453:TVK786454 UFG786453:UFG786454 UPC786453:UPC786454 UYY786453:UYY786454 VIU786453:VIU786454 VSQ786453:VSQ786454 WCM786453:WCM786454 WMI786453:WMI786454 WWE786453:WWE786454 W851989:W851990 JS851989:JS851990 TO851989:TO851990 ADK851989:ADK851990 ANG851989:ANG851990 AXC851989:AXC851990 BGY851989:BGY851990 BQU851989:BQU851990 CAQ851989:CAQ851990 CKM851989:CKM851990 CUI851989:CUI851990 DEE851989:DEE851990 DOA851989:DOA851990 DXW851989:DXW851990 EHS851989:EHS851990 ERO851989:ERO851990 FBK851989:FBK851990 FLG851989:FLG851990 FVC851989:FVC851990 GEY851989:GEY851990 GOU851989:GOU851990 GYQ851989:GYQ851990 HIM851989:HIM851990 HSI851989:HSI851990 ICE851989:ICE851990 IMA851989:IMA851990 IVW851989:IVW851990 JFS851989:JFS851990 JPO851989:JPO851990 JZK851989:JZK851990 KJG851989:KJG851990 KTC851989:KTC851990 LCY851989:LCY851990 LMU851989:LMU851990 LWQ851989:LWQ851990 MGM851989:MGM851990 MQI851989:MQI851990 NAE851989:NAE851990 NKA851989:NKA851990 NTW851989:NTW851990 ODS851989:ODS851990 ONO851989:ONO851990 OXK851989:OXK851990 PHG851989:PHG851990 PRC851989:PRC851990 QAY851989:QAY851990 QKU851989:QKU851990 QUQ851989:QUQ851990 REM851989:REM851990 ROI851989:ROI851990 RYE851989:RYE851990 SIA851989:SIA851990 SRW851989:SRW851990 TBS851989:TBS851990 TLO851989:TLO851990 TVK851989:TVK851990 UFG851989:UFG851990 UPC851989:UPC851990 UYY851989:UYY851990 VIU851989:VIU851990 VSQ851989:VSQ851990 WCM851989:WCM851990 WMI851989:WMI851990 WWE851989:WWE851990 W917525:W917526 JS917525:JS917526 TO917525:TO917526 ADK917525:ADK917526 ANG917525:ANG917526 AXC917525:AXC917526 BGY917525:BGY917526 BQU917525:BQU917526 CAQ917525:CAQ917526 CKM917525:CKM917526 CUI917525:CUI917526 DEE917525:DEE917526 DOA917525:DOA917526 DXW917525:DXW917526 EHS917525:EHS917526 ERO917525:ERO917526 FBK917525:FBK917526 FLG917525:FLG917526 FVC917525:FVC917526 GEY917525:GEY917526 GOU917525:GOU917526 GYQ917525:GYQ917526 HIM917525:HIM917526 HSI917525:HSI917526 ICE917525:ICE917526 IMA917525:IMA917526 IVW917525:IVW917526 JFS917525:JFS917526 JPO917525:JPO917526 JZK917525:JZK917526 KJG917525:KJG917526 KTC917525:KTC917526 LCY917525:LCY917526 LMU917525:LMU917526 LWQ917525:LWQ917526 MGM917525:MGM917526 MQI917525:MQI917526 NAE917525:NAE917526 NKA917525:NKA917526 NTW917525:NTW917526 ODS917525:ODS917526 ONO917525:ONO917526 OXK917525:OXK917526 PHG917525:PHG917526 PRC917525:PRC917526 QAY917525:QAY917526 QKU917525:QKU917526 QUQ917525:QUQ917526 REM917525:REM917526 ROI917525:ROI917526 RYE917525:RYE917526 SIA917525:SIA917526 SRW917525:SRW917526 TBS917525:TBS917526 TLO917525:TLO917526 TVK917525:TVK917526 UFG917525:UFG917526 UPC917525:UPC917526 UYY917525:UYY917526 VIU917525:VIU917526 VSQ917525:VSQ917526 WCM917525:WCM917526 WMI917525:WMI917526 WWE917525:WWE917526 W983061:W983062 JS983061:JS983062 TO983061:TO983062 ADK983061:ADK983062 ANG983061:ANG983062 AXC983061:AXC983062 BGY983061:BGY983062 BQU983061:BQU983062 CAQ983061:CAQ983062 CKM983061:CKM983062 CUI983061:CUI983062 DEE983061:DEE983062 DOA983061:DOA983062 DXW983061:DXW983062 EHS983061:EHS983062 ERO983061:ERO983062 FBK983061:FBK983062 FLG983061:FLG983062 FVC983061:FVC983062 GEY983061:GEY983062 GOU983061:GOU983062 GYQ983061:GYQ983062 HIM983061:HIM983062 HSI983061:HSI983062 ICE983061:ICE983062 IMA983061:IMA983062 IVW983061:IVW983062 JFS983061:JFS983062 JPO983061:JPO983062 JZK983061:JZK983062 KJG983061:KJG983062 KTC983061:KTC983062 LCY983061:LCY983062 LMU983061:LMU983062 LWQ983061:LWQ983062 MGM983061:MGM983062 MQI983061:MQI983062 NAE983061:NAE983062 NKA983061:NKA983062 NTW983061:NTW983062 ODS983061:ODS983062 ONO983061:ONO983062 OXK983061:OXK983062 PHG983061:PHG983062 PRC983061:PRC983062 QAY983061:QAY983062 QKU983061:QKU983062 QUQ983061:QUQ983062 REM983061:REM983062 ROI983061:ROI983062 RYE983061:RYE983062 SIA983061:SIA983062 SRW983061:SRW983062 TBS983061:TBS983062 TLO983061:TLO983062 TVK983061:TVK983062 UFG983061:UFG983062 UPC983061:UPC983062 UYY983061:UYY983062 VIU983061:VIU983062 VSQ983061:VSQ983062 WCM983061:WCM983062 WMI983061:WMI983062 WWE983061:WWE983062 M37:M39 JI37:JI39 TE37:TE39 ADA37:ADA39 AMW37:AMW39 AWS37:AWS39 BGO37:BGO39 BQK37:BQK39 CAG37:CAG39 CKC37:CKC39 CTY37:CTY39 DDU37:DDU39 DNQ37:DNQ39 DXM37:DXM39 EHI37:EHI39 ERE37:ERE39 FBA37:FBA39 FKW37:FKW39 FUS37:FUS39 GEO37:GEO39 GOK37:GOK39 GYG37:GYG39 HIC37:HIC39 HRY37:HRY39 IBU37:IBU39 ILQ37:ILQ39 IVM37:IVM39 JFI37:JFI39 JPE37:JPE39 JZA37:JZA39 KIW37:KIW39 KSS37:KSS39 LCO37:LCO39 LMK37:LMK39 LWG37:LWG39 MGC37:MGC39 MPY37:MPY39 MZU37:MZU39 NJQ37:NJQ39 NTM37:NTM39 ODI37:ODI39 ONE37:ONE39 OXA37:OXA39 PGW37:PGW39 PQS37:PQS39 QAO37:QAO39 QKK37:QKK39 QUG37:QUG39 REC37:REC39 RNY37:RNY39 RXU37:RXU39 SHQ37:SHQ39 SRM37:SRM39 TBI37:TBI39 TLE37:TLE39 TVA37:TVA39 UEW37:UEW39 UOS37:UOS39 UYO37:UYO39 VIK37:VIK39 VSG37:VSG39 WCC37:WCC39 WLY37:WLY39 WVU37:WVU39 M65572:M65574 JI65572:JI65574 TE65572:TE65574 ADA65572:ADA65574 AMW65572:AMW65574 AWS65572:AWS65574 BGO65572:BGO65574 BQK65572:BQK65574 CAG65572:CAG65574 CKC65572:CKC65574 CTY65572:CTY65574 DDU65572:DDU65574 DNQ65572:DNQ65574 DXM65572:DXM65574 EHI65572:EHI65574 ERE65572:ERE65574 FBA65572:FBA65574 FKW65572:FKW65574 FUS65572:FUS65574 GEO65572:GEO65574 GOK65572:GOK65574 GYG65572:GYG65574 HIC65572:HIC65574 HRY65572:HRY65574 IBU65572:IBU65574 ILQ65572:ILQ65574 IVM65572:IVM65574 JFI65572:JFI65574 JPE65572:JPE65574 JZA65572:JZA65574 KIW65572:KIW65574 KSS65572:KSS65574 LCO65572:LCO65574 LMK65572:LMK65574 LWG65572:LWG65574 MGC65572:MGC65574 MPY65572:MPY65574 MZU65572:MZU65574 NJQ65572:NJQ65574 NTM65572:NTM65574 ODI65572:ODI65574 ONE65572:ONE65574 OXA65572:OXA65574 PGW65572:PGW65574 PQS65572:PQS65574 QAO65572:QAO65574 QKK65572:QKK65574 QUG65572:QUG65574 REC65572:REC65574 RNY65572:RNY65574 RXU65572:RXU65574 SHQ65572:SHQ65574 SRM65572:SRM65574 TBI65572:TBI65574 TLE65572:TLE65574 TVA65572:TVA65574 UEW65572:UEW65574 UOS65572:UOS65574 UYO65572:UYO65574 VIK65572:VIK65574 VSG65572:VSG65574 WCC65572:WCC65574 WLY65572:WLY65574 WVU65572:WVU65574 M131108:M131110 JI131108:JI131110 TE131108:TE131110 ADA131108:ADA131110 AMW131108:AMW131110 AWS131108:AWS131110 BGO131108:BGO131110 BQK131108:BQK131110 CAG131108:CAG131110 CKC131108:CKC131110 CTY131108:CTY131110 DDU131108:DDU131110 DNQ131108:DNQ131110 DXM131108:DXM131110 EHI131108:EHI131110 ERE131108:ERE131110 FBA131108:FBA131110 FKW131108:FKW131110 FUS131108:FUS131110 GEO131108:GEO131110 GOK131108:GOK131110 GYG131108:GYG131110 HIC131108:HIC131110 HRY131108:HRY131110 IBU131108:IBU131110 ILQ131108:ILQ131110 IVM131108:IVM131110 JFI131108:JFI131110 JPE131108:JPE131110 JZA131108:JZA131110 KIW131108:KIW131110 KSS131108:KSS131110 LCO131108:LCO131110 LMK131108:LMK131110 LWG131108:LWG131110 MGC131108:MGC131110 MPY131108:MPY131110 MZU131108:MZU131110 NJQ131108:NJQ131110 NTM131108:NTM131110 ODI131108:ODI131110 ONE131108:ONE131110 OXA131108:OXA131110 PGW131108:PGW131110 PQS131108:PQS131110 QAO131108:QAO131110 QKK131108:QKK131110 QUG131108:QUG131110 REC131108:REC131110 RNY131108:RNY131110 RXU131108:RXU131110 SHQ131108:SHQ131110 SRM131108:SRM131110 TBI131108:TBI131110 TLE131108:TLE131110 TVA131108:TVA131110 UEW131108:UEW131110 UOS131108:UOS131110 UYO131108:UYO131110 VIK131108:VIK131110 VSG131108:VSG131110 WCC131108:WCC131110 WLY131108:WLY131110 WVU131108:WVU131110 M196644:M196646 JI196644:JI196646 TE196644:TE196646 ADA196644:ADA196646 AMW196644:AMW196646 AWS196644:AWS196646 BGO196644:BGO196646 BQK196644:BQK196646 CAG196644:CAG196646 CKC196644:CKC196646 CTY196644:CTY196646 DDU196644:DDU196646 DNQ196644:DNQ196646 DXM196644:DXM196646 EHI196644:EHI196646 ERE196644:ERE196646 FBA196644:FBA196646 FKW196644:FKW196646 FUS196644:FUS196646 GEO196644:GEO196646 GOK196644:GOK196646 GYG196644:GYG196646 HIC196644:HIC196646 HRY196644:HRY196646 IBU196644:IBU196646 ILQ196644:ILQ196646 IVM196644:IVM196646 JFI196644:JFI196646 JPE196644:JPE196646 JZA196644:JZA196646 KIW196644:KIW196646 KSS196644:KSS196646 LCO196644:LCO196646 LMK196644:LMK196646 LWG196644:LWG196646 MGC196644:MGC196646 MPY196644:MPY196646 MZU196644:MZU196646 NJQ196644:NJQ196646 NTM196644:NTM196646 ODI196644:ODI196646 ONE196644:ONE196646 OXA196644:OXA196646 PGW196644:PGW196646 PQS196644:PQS196646 QAO196644:QAO196646 QKK196644:QKK196646 QUG196644:QUG196646 REC196644:REC196646 RNY196644:RNY196646 RXU196644:RXU196646 SHQ196644:SHQ196646 SRM196644:SRM196646 TBI196644:TBI196646 TLE196644:TLE196646 TVA196644:TVA196646 UEW196644:UEW196646 UOS196644:UOS196646 UYO196644:UYO196646 VIK196644:VIK196646 VSG196644:VSG196646 WCC196644:WCC196646 WLY196644:WLY196646 WVU196644:WVU196646 M262180:M262182 JI262180:JI262182 TE262180:TE262182 ADA262180:ADA262182 AMW262180:AMW262182 AWS262180:AWS262182 BGO262180:BGO262182 BQK262180:BQK262182 CAG262180:CAG262182 CKC262180:CKC262182 CTY262180:CTY262182 DDU262180:DDU262182 DNQ262180:DNQ262182 DXM262180:DXM262182 EHI262180:EHI262182 ERE262180:ERE262182 FBA262180:FBA262182 FKW262180:FKW262182 FUS262180:FUS262182 GEO262180:GEO262182 GOK262180:GOK262182 GYG262180:GYG262182 HIC262180:HIC262182 HRY262180:HRY262182 IBU262180:IBU262182 ILQ262180:ILQ262182 IVM262180:IVM262182 JFI262180:JFI262182 JPE262180:JPE262182 JZA262180:JZA262182 KIW262180:KIW262182 KSS262180:KSS262182 LCO262180:LCO262182 LMK262180:LMK262182 LWG262180:LWG262182 MGC262180:MGC262182 MPY262180:MPY262182 MZU262180:MZU262182 NJQ262180:NJQ262182 NTM262180:NTM262182 ODI262180:ODI262182 ONE262180:ONE262182 OXA262180:OXA262182 PGW262180:PGW262182 PQS262180:PQS262182 QAO262180:QAO262182 QKK262180:QKK262182 QUG262180:QUG262182 REC262180:REC262182 RNY262180:RNY262182 RXU262180:RXU262182 SHQ262180:SHQ262182 SRM262180:SRM262182 TBI262180:TBI262182 TLE262180:TLE262182 TVA262180:TVA262182 UEW262180:UEW262182 UOS262180:UOS262182 UYO262180:UYO262182 VIK262180:VIK262182 VSG262180:VSG262182 WCC262180:WCC262182 WLY262180:WLY262182 WVU262180:WVU262182 M327716:M327718 JI327716:JI327718 TE327716:TE327718 ADA327716:ADA327718 AMW327716:AMW327718 AWS327716:AWS327718 BGO327716:BGO327718 BQK327716:BQK327718 CAG327716:CAG327718 CKC327716:CKC327718 CTY327716:CTY327718 DDU327716:DDU327718 DNQ327716:DNQ327718 DXM327716:DXM327718 EHI327716:EHI327718 ERE327716:ERE327718 FBA327716:FBA327718 FKW327716:FKW327718 FUS327716:FUS327718 GEO327716:GEO327718 GOK327716:GOK327718 GYG327716:GYG327718 HIC327716:HIC327718 HRY327716:HRY327718 IBU327716:IBU327718 ILQ327716:ILQ327718 IVM327716:IVM327718 JFI327716:JFI327718 JPE327716:JPE327718 JZA327716:JZA327718 KIW327716:KIW327718 KSS327716:KSS327718 LCO327716:LCO327718 LMK327716:LMK327718 LWG327716:LWG327718 MGC327716:MGC327718 MPY327716:MPY327718 MZU327716:MZU327718 NJQ327716:NJQ327718 NTM327716:NTM327718 ODI327716:ODI327718 ONE327716:ONE327718 OXA327716:OXA327718 PGW327716:PGW327718 PQS327716:PQS327718 QAO327716:QAO327718 QKK327716:QKK327718 QUG327716:QUG327718 REC327716:REC327718 RNY327716:RNY327718 RXU327716:RXU327718 SHQ327716:SHQ327718 SRM327716:SRM327718 TBI327716:TBI327718 TLE327716:TLE327718 TVA327716:TVA327718 UEW327716:UEW327718 UOS327716:UOS327718 UYO327716:UYO327718 VIK327716:VIK327718 VSG327716:VSG327718 WCC327716:WCC327718 WLY327716:WLY327718 WVU327716:WVU327718 M393252:M393254 JI393252:JI393254 TE393252:TE393254 ADA393252:ADA393254 AMW393252:AMW393254 AWS393252:AWS393254 BGO393252:BGO393254 BQK393252:BQK393254 CAG393252:CAG393254 CKC393252:CKC393254 CTY393252:CTY393254 DDU393252:DDU393254 DNQ393252:DNQ393254 DXM393252:DXM393254 EHI393252:EHI393254 ERE393252:ERE393254 FBA393252:FBA393254 FKW393252:FKW393254 FUS393252:FUS393254 GEO393252:GEO393254 GOK393252:GOK393254 GYG393252:GYG393254 HIC393252:HIC393254 HRY393252:HRY393254 IBU393252:IBU393254 ILQ393252:ILQ393254 IVM393252:IVM393254 JFI393252:JFI393254 JPE393252:JPE393254 JZA393252:JZA393254 KIW393252:KIW393254 KSS393252:KSS393254 LCO393252:LCO393254 LMK393252:LMK393254 LWG393252:LWG393254 MGC393252:MGC393254 MPY393252:MPY393254 MZU393252:MZU393254 NJQ393252:NJQ393254 NTM393252:NTM393254 ODI393252:ODI393254 ONE393252:ONE393254 OXA393252:OXA393254 PGW393252:PGW393254 PQS393252:PQS393254 QAO393252:QAO393254 QKK393252:QKK393254 QUG393252:QUG393254 REC393252:REC393254 RNY393252:RNY393254 RXU393252:RXU393254 SHQ393252:SHQ393254 SRM393252:SRM393254 TBI393252:TBI393254 TLE393252:TLE393254 TVA393252:TVA393254 UEW393252:UEW393254 UOS393252:UOS393254 UYO393252:UYO393254 VIK393252:VIK393254 VSG393252:VSG393254 WCC393252:WCC393254 WLY393252:WLY393254 WVU393252:WVU393254 M458788:M458790 JI458788:JI458790 TE458788:TE458790 ADA458788:ADA458790 AMW458788:AMW458790 AWS458788:AWS458790 BGO458788:BGO458790 BQK458788:BQK458790 CAG458788:CAG458790 CKC458788:CKC458790 CTY458788:CTY458790 DDU458788:DDU458790 DNQ458788:DNQ458790 DXM458788:DXM458790 EHI458788:EHI458790 ERE458788:ERE458790 FBA458788:FBA458790 FKW458788:FKW458790 FUS458788:FUS458790 GEO458788:GEO458790 GOK458788:GOK458790 GYG458788:GYG458790 HIC458788:HIC458790 HRY458788:HRY458790 IBU458788:IBU458790 ILQ458788:ILQ458790 IVM458788:IVM458790 JFI458788:JFI458790 JPE458788:JPE458790 JZA458788:JZA458790 KIW458788:KIW458790 KSS458788:KSS458790 LCO458788:LCO458790 LMK458788:LMK458790 LWG458788:LWG458790 MGC458788:MGC458790 MPY458788:MPY458790 MZU458788:MZU458790 NJQ458788:NJQ458790 NTM458788:NTM458790 ODI458788:ODI458790 ONE458788:ONE458790 OXA458788:OXA458790 PGW458788:PGW458790 PQS458788:PQS458790 QAO458788:QAO458790 QKK458788:QKK458790 QUG458788:QUG458790 REC458788:REC458790 RNY458788:RNY458790 RXU458788:RXU458790 SHQ458788:SHQ458790 SRM458788:SRM458790 TBI458788:TBI458790 TLE458788:TLE458790 TVA458788:TVA458790 UEW458788:UEW458790 UOS458788:UOS458790 UYO458788:UYO458790 VIK458788:VIK458790 VSG458788:VSG458790 WCC458788:WCC458790 WLY458788:WLY458790 WVU458788:WVU458790 M524324:M524326 JI524324:JI524326 TE524324:TE524326 ADA524324:ADA524326 AMW524324:AMW524326 AWS524324:AWS524326 BGO524324:BGO524326 BQK524324:BQK524326 CAG524324:CAG524326 CKC524324:CKC524326 CTY524324:CTY524326 DDU524324:DDU524326 DNQ524324:DNQ524326 DXM524324:DXM524326 EHI524324:EHI524326 ERE524324:ERE524326 FBA524324:FBA524326 FKW524324:FKW524326 FUS524324:FUS524326 GEO524324:GEO524326 GOK524324:GOK524326 GYG524324:GYG524326 HIC524324:HIC524326 HRY524324:HRY524326 IBU524324:IBU524326 ILQ524324:ILQ524326 IVM524324:IVM524326 JFI524324:JFI524326 JPE524324:JPE524326 JZA524324:JZA524326 KIW524324:KIW524326 KSS524324:KSS524326 LCO524324:LCO524326 LMK524324:LMK524326 LWG524324:LWG524326 MGC524324:MGC524326 MPY524324:MPY524326 MZU524324:MZU524326 NJQ524324:NJQ524326 NTM524324:NTM524326 ODI524324:ODI524326 ONE524324:ONE524326 OXA524324:OXA524326 PGW524324:PGW524326 PQS524324:PQS524326 QAO524324:QAO524326 QKK524324:QKK524326 QUG524324:QUG524326 REC524324:REC524326 RNY524324:RNY524326 RXU524324:RXU524326 SHQ524324:SHQ524326 SRM524324:SRM524326 TBI524324:TBI524326 TLE524324:TLE524326 TVA524324:TVA524326 UEW524324:UEW524326 UOS524324:UOS524326 UYO524324:UYO524326 VIK524324:VIK524326 VSG524324:VSG524326 WCC524324:WCC524326 WLY524324:WLY524326 WVU524324:WVU524326 M589860:M589862 JI589860:JI589862 TE589860:TE589862 ADA589860:ADA589862 AMW589860:AMW589862 AWS589860:AWS589862 BGO589860:BGO589862 BQK589860:BQK589862 CAG589860:CAG589862 CKC589860:CKC589862 CTY589860:CTY589862 DDU589860:DDU589862 DNQ589860:DNQ589862 DXM589860:DXM589862 EHI589860:EHI589862 ERE589860:ERE589862 FBA589860:FBA589862 FKW589860:FKW589862 FUS589860:FUS589862 GEO589860:GEO589862 GOK589860:GOK589862 GYG589860:GYG589862 HIC589860:HIC589862 HRY589860:HRY589862 IBU589860:IBU589862 ILQ589860:ILQ589862 IVM589860:IVM589862 JFI589860:JFI589862 JPE589860:JPE589862 JZA589860:JZA589862 KIW589860:KIW589862 KSS589860:KSS589862 LCO589860:LCO589862 LMK589860:LMK589862 LWG589860:LWG589862 MGC589860:MGC589862 MPY589860:MPY589862 MZU589860:MZU589862 NJQ589860:NJQ589862 NTM589860:NTM589862 ODI589860:ODI589862 ONE589860:ONE589862 OXA589860:OXA589862 PGW589860:PGW589862 PQS589860:PQS589862 QAO589860:QAO589862 QKK589860:QKK589862 QUG589860:QUG589862 REC589860:REC589862 RNY589860:RNY589862 RXU589860:RXU589862 SHQ589860:SHQ589862 SRM589860:SRM589862 TBI589860:TBI589862 TLE589860:TLE589862 TVA589860:TVA589862 UEW589860:UEW589862 UOS589860:UOS589862 UYO589860:UYO589862 VIK589860:VIK589862 VSG589860:VSG589862 WCC589860:WCC589862 WLY589860:WLY589862 WVU589860:WVU589862 M655396:M655398 JI655396:JI655398 TE655396:TE655398 ADA655396:ADA655398 AMW655396:AMW655398 AWS655396:AWS655398 BGO655396:BGO655398 BQK655396:BQK655398 CAG655396:CAG655398 CKC655396:CKC655398 CTY655396:CTY655398 DDU655396:DDU655398 DNQ655396:DNQ655398 DXM655396:DXM655398 EHI655396:EHI655398 ERE655396:ERE655398 FBA655396:FBA655398 FKW655396:FKW655398 FUS655396:FUS655398 GEO655396:GEO655398 GOK655396:GOK655398 GYG655396:GYG655398 HIC655396:HIC655398 HRY655396:HRY655398 IBU655396:IBU655398 ILQ655396:ILQ655398 IVM655396:IVM655398 JFI655396:JFI655398 JPE655396:JPE655398 JZA655396:JZA655398 KIW655396:KIW655398 KSS655396:KSS655398 LCO655396:LCO655398 LMK655396:LMK655398 LWG655396:LWG655398 MGC655396:MGC655398 MPY655396:MPY655398 MZU655396:MZU655398 NJQ655396:NJQ655398 NTM655396:NTM655398 ODI655396:ODI655398 ONE655396:ONE655398 OXA655396:OXA655398 PGW655396:PGW655398 PQS655396:PQS655398 QAO655396:QAO655398 QKK655396:QKK655398 QUG655396:QUG655398 REC655396:REC655398 RNY655396:RNY655398 RXU655396:RXU655398 SHQ655396:SHQ655398 SRM655396:SRM655398 TBI655396:TBI655398 TLE655396:TLE655398 TVA655396:TVA655398 UEW655396:UEW655398 UOS655396:UOS655398 UYO655396:UYO655398 VIK655396:VIK655398 VSG655396:VSG655398 WCC655396:WCC655398 WLY655396:WLY655398 WVU655396:WVU655398 M720932:M720934 JI720932:JI720934 TE720932:TE720934 ADA720932:ADA720934 AMW720932:AMW720934 AWS720932:AWS720934 BGO720932:BGO720934 BQK720932:BQK720934 CAG720932:CAG720934 CKC720932:CKC720934 CTY720932:CTY720934 DDU720932:DDU720934 DNQ720932:DNQ720934 DXM720932:DXM720934 EHI720932:EHI720934 ERE720932:ERE720934 FBA720932:FBA720934 FKW720932:FKW720934 FUS720932:FUS720934 GEO720932:GEO720934 GOK720932:GOK720934 GYG720932:GYG720934 HIC720932:HIC720934 HRY720932:HRY720934 IBU720932:IBU720934 ILQ720932:ILQ720934 IVM720932:IVM720934 JFI720932:JFI720934 JPE720932:JPE720934 JZA720932:JZA720934 KIW720932:KIW720934 KSS720932:KSS720934 LCO720932:LCO720934 LMK720932:LMK720934 LWG720932:LWG720934 MGC720932:MGC720934 MPY720932:MPY720934 MZU720932:MZU720934 NJQ720932:NJQ720934 NTM720932:NTM720934 ODI720932:ODI720934 ONE720932:ONE720934 OXA720932:OXA720934 PGW720932:PGW720934 PQS720932:PQS720934 QAO720932:QAO720934 QKK720932:QKK720934 QUG720932:QUG720934 REC720932:REC720934 RNY720932:RNY720934 RXU720932:RXU720934 SHQ720932:SHQ720934 SRM720932:SRM720934 TBI720932:TBI720934 TLE720932:TLE720934 TVA720932:TVA720934 UEW720932:UEW720934 UOS720932:UOS720934 UYO720932:UYO720934 VIK720932:VIK720934 VSG720932:VSG720934 WCC720932:WCC720934 WLY720932:WLY720934 WVU720932:WVU720934 M786468:M786470 JI786468:JI786470 TE786468:TE786470 ADA786468:ADA786470 AMW786468:AMW786470 AWS786468:AWS786470 BGO786468:BGO786470 BQK786468:BQK786470 CAG786468:CAG786470 CKC786468:CKC786470 CTY786468:CTY786470 DDU786468:DDU786470 DNQ786468:DNQ786470 DXM786468:DXM786470 EHI786468:EHI786470 ERE786468:ERE786470 FBA786468:FBA786470 FKW786468:FKW786470 FUS786468:FUS786470 GEO786468:GEO786470 GOK786468:GOK786470 GYG786468:GYG786470 HIC786468:HIC786470 HRY786468:HRY786470 IBU786468:IBU786470 ILQ786468:ILQ786470 IVM786468:IVM786470 JFI786468:JFI786470 JPE786468:JPE786470 JZA786468:JZA786470 KIW786468:KIW786470 KSS786468:KSS786470 LCO786468:LCO786470 LMK786468:LMK786470 LWG786468:LWG786470 MGC786468:MGC786470 MPY786468:MPY786470 MZU786468:MZU786470 NJQ786468:NJQ786470 NTM786468:NTM786470 ODI786468:ODI786470 ONE786468:ONE786470 OXA786468:OXA786470 PGW786468:PGW786470 PQS786468:PQS786470 QAO786468:QAO786470 QKK786468:QKK786470 QUG786468:QUG786470 REC786468:REC786470 RNY786468:RNY786470 RXU786468:RXU786470 SHQ786468:SHQ786470 SRM786468:SRM786470 TBI786468:TBI786470 TLE786468:TLE786470 TVA786468:TVA786470 UEW786468:UEW786470 UOS786468:UOS786470 UYO786468:UYO786470 VIK786468:VIK786470 VSG786468:VSG786470 WCC786468:WCC786470 WLY786468:WLY786470 WVU786468:WVU786470 M852004:M852006 JI852004:JI852006 TE852004:TE852006 ADA852004:ADA852006 AMW852004:AMW852006 AWS852004:AWS852006 BGO852004:BGO852006 BQK852004:BQK852006 CAG852004:CAG852006 CKC852004:CKC852006 CTY852004:CTY852006 DDU852004:DDU852006 DNQ852004:DNQ852006 DXM852004:DXM852006 EHI852004:EHI852006 ERE852004:ERE852006 FBA852004:FBA852006 FKW852004:FKW852006 FUS852004:FUS852006 GEO852004:GEO852006 GOK852004:GOK852006 GYG852004:GYG852006 HIC852004:HIC852006 HRY852004:HRY852006 IBU852004:IBU852006 ILQ852004:ILQ852006 IVM852004:IVM852006 JFI852004:JFI852006 JPE852004:JPE852006 JZA852004:JZA852006 KIW852004:KIW852006 KSS852004:KSS852006 LCO852004:LCO852006 LMK852004:LMK852006 LWG852004:LWG852006 MGC852004:MGC852006 MPY852004:MPY852006 MZU852004:MZU852006 NJQ852004:NJQ852006 NTM852004:NTM852006 ODI852004:ODI852006 ONE852004:ONE852006 OXA852004:OXA852006 PGW852004:PGW852006 PQS852004:PQS852006 QAO852004:QAO852006 QKK852004:QKK852006 QUG852004:QUG852006 REC852004:REC852006 RNY852004:RNY852006 RXU852004:RXU852006 SHQ852004:SHQ852006 SRM852004:SRM852006 TBI852004:TBI852006 TLE852004:TLE852006 TVA852004:TVA852006 UEW852004:UEW852006 UOS852004:UOS852006 UYO852004:UYO852006 VIK852004:VIK852006 VSG852004:VSG852006 WCC852004:WCC852006 WLY852004:WLY852006 WVU852004:WVU852006 M917540:M917542 JI917540:JI917542 TE917540:TE917542 ADA917540:ADA917542 AMW917540:AMW917542 AWS917540:AWS917542 BGO917540:BGO917542 BQK917540:BQK917542 CAG917540:CAG917542 CKC917540:CKC917542 CTY917540:CTY917542 DDU917540:DDU917542 DNQ917540:DNQ917542 DXM917540:DXM917542 EHI917540:EHI917542 ERE917540:ERE917542 FBA917540:FBA917542 FKW917540:FKW917542 FUS917540:FUS917542 GEO917540:GEO917542 GOK917540:GOK917542 GYG917540:GYG917542 HIC917540:HIC917542 HRY917540:HRY917542 IBU917540:IBU917542 ILQ917540:ILQ917542 IVM917540:IVM917542 JFI917540:JFI917542 JPE917540:JPE917542 JZA917540:JZA917542 KIW917540:KIW917542 KSS917540:KSS917542 LCO917540:LCO917542 LMK917540:LMK917542 LWG917540:LWG917542 MGC917540:MGC917542 MPY917540:MPY917542 MZU917540:MZU917542 NJQ917540:NJQ917542 NTM917540:NTM917542 ODI917540:ODI917542 ONE917540:ONE917542 OXA917540:OXA917542 PGW917540:PGW917542 PQS917540:PQS917542 QAO917540:QAO917542 QKK917540:QKK917542 QUG917540:QUG917542 REC917540:REC917542 RNY917540:RNY917542 RXU917540:RXU917542 SHQ917540:SHQ917542 SRM917540:SRM917542 TBI917540:TBI917542 TLE917540:TLE917542 TVA917540:TVA917542 UEW917540:UEW917542 UOS917540:UOS917542 UYO917540:UYO917542 VIK917540:VIK917542 VSG917540:VSG917542 WCC917540:WCC917542 WLY917540:WLY917542 WVU917540:WVU917542 M983076:M983078 JI983076:JI983078 TE983076:TE983078 ADA983076:ADA983078 AMW983076:AMW983078 AWS983076:AWS983078 BGO983076:BGO983078 BQK983076:BQK983078 CAG983076:CAG983078 CKC983076:CKC983078 CTY983076:CTY983078 DDU983076:DDU983078 DNQ983076:DNQ983078 DXM983076:DXM983078 EHI983076:EHI983078 ERE983076:ERE983078 FBA983076:FBA983078 FKW983076:FKW983078 FUS983076:FUS983078 GEO983076:GEO983078 GOK983076:GOK983078 GYG983076:GYG983078 HIC983076:HIC983078 HRY983076:HRY983078 IBU983076:IBU983078 ILQ983076:ILQ983078 IVM983076:IVM983078 JFI983076:JFI983078 JPE983076:JPE983078 JZA983076:JZA983078 KIW983076:KIW983078 KSS983076:KSS983078 LCO983076:LCO983078 LMK983076:LMK983078 LWG983076:LWG983078 MGC983076:MGC983078 MPY983076:MPY983078 MZU983076:MZU983078 NJQ983076:NJQ983078 NTM983076:NTM983078 ODI983076:ODI983078 ONE983076:ONE983078 OXA983076:OXA983078 PGW983076:PGW983078 PQS983076:PQS983078 QAO983076:QAO983078 QKK983076:QKK983078 QUG983076:QUG983078 REC983076:REC983078 RNY983076:RNY983078 RXU983076:RXU983078 SHQ983076:SHQ983078 SRM983076:SRM983078 TBI983076:TBI983078 TLE983076:TLE983078 TVA983076:TVA983078 UEW983076:UEW983078 UOS983076:UOS983078 UYO983076:UYO983078 VIK983076:VIK983078 VSG983076:VSG983078 WCC983076:WCC983078 WLY983076:WLY983078 WVU983076:WVU983078 W37 JS37 TO37 ADK37 ANG37 AXC37 BGY37 BQU37 CAQ37 CKM37 CUI37 DEE37 DOA37 DXW37 EHS37 ERO37 FBK37 FLG37 FVC37 GEY37 GOU37 GYQ37 HIM37 HSI37 ICE37 IMA37 IVW37 JFS37 JPO37 JZK37 KJG37 KTC37 LCY37 LMU37 LWQ37 MGM37 MQI37 NAE37 NKA37 NTW37 ODS37 ONO37 OXK37 PHG37 PRC37 QAY37 QKU37 QUQ37 REM37 ROI37 RYE37 SIA37 SRW37 TBS37 TLO37 TVK37 UFG37 UPC37 UYY37 VIU37 VSQ37 WCM37 WMI37 WWE37 W65572 JS65572 TO65572 ADK65572 ANG65572 AXC65572 BGY65572 BQU65572 CAQ65572 CKM65572 CUI65572 DEE65572 DOA65572 DXW65572 EHS65572 ERO65572 FBK65572 FLG65572 FVC65572 GEY65572 GOU65572 GYQ65572 HIM65572 HSI65572 ICE65572 IMA65572 IVW65572 JFS65572 JPO65572 JZK65572 KJG65572 KTC65572 LCY65572 LMU65572 LWQ65572 MGM65572 MQI65572 NAE65572 NKA65572 NTW65572 ODS65572 ONO65572 OXK65572 PHG65572 PRC65572 QAY65572 QKU65572 QUQ65572 REM65572 ROI65572 RYE65572 SIA65572 SRW65572 TBS65572 TLO65572 TVK65572 UFG65572 UPC65572 UYY65572 VIU65572 VSQ65572 WCM65572 WMI65572 WWE65572 W131108 JS131108 TO131108 ADK131108 ANG131108 AXC131108 BGY131108 BQU131108 CAQ131108 CKM131108 CUI131108 DEE131108 DOA131108 DXW131108 EHS131108 ERO131108 FBK131108 FLG131108 FVC131108 GEY131108 GOU131108 GYQ131108 HIM131108 HSI131108 ICE131108 IMA131108 IVW131108 JFS131108 JPO131108 JZK131108 KJG131108 KTC131108 LCY131108 LMU131108 LWQ131108 MGM131108 MQI131108 NAE131108 NKA131108 NTW131108 ODS131108 ONO131108 OXK131108 PHG131108 PRC131108 QAY131108 QKU131108 QUQ131108 REM131108 ROI131108 RYE131108 SIA131108 SRW131108 TBS131108 TLO131108 TVK131108 UFG131108 UPC131108 UYY131108 VIU131108 VSQ131108 WCM131108 WMI131108 WWE131108 W196644 JS196644 TO196644 ADK196644 ANG196644 AXC196644 BGY196644 BQU196644 CAQ196644 CKM196644 CUI196644 DEE196644 DOA196644 DXW196644 EHS196644 ERO196644 FBK196644 FLG196644 FVC196644 GEY196644 GOU196644 GYQ196644 HIM196644 HSI196644 ICE196644 IMA196644 IVW196644 JFS196644 JPO196644 JZK196644 KJG196644 KTC196644 LCY196644 LMU196644 LWQ196644 MGM196644 MQI196644 NAE196644 NKA196644 NTW196644 ODS196644 ONO196644 OXK196644 PHG196644 PRC196644 QAY196644 QKU196644 QUQ196644 REM196644 ROI196644 RYE196644 SIA196644 SRW196644 TBS196644 TLO196644 TVK196644 UFG196644 UPC196644 UYY196644 VIU196644 VSQ196644 WCM196644 WMI196644 WWE196644 W262180 JS262180 TO262180 ADK262180 ANG262180 AXC262180 BGY262180 BQU262180 CAQ262180 CKM262180 CUI262180 DEE262180 DOA262180 DXW262180 EHS262180 ERO262180 FBK262180 FLG262180 FVC262180 GEY262180 GOU262180 GYQ262180 HIM262180 HSI262180 ICE262180 IMA262180 IVW262180 JFS262180 JPO262180 JZK262180 KJG262180 KTC262180 LCY262180 LMU262180 LWQ262180 MGM262180 MQI262180 NAE262180 NKA262180 NTW262180 ODS262180 ONO262180 OXK262180 PHG262180 PRC262180 QAY262180 QKU262180 QUQ262180 REM262180 ROI262180 RYE262180 SIA262180 SRW262180 TBS262180 TLO262180 TVK262180 UFG262180 UPC262180 UYY262180 VIU262180 VSQ262180 WCM262180 WMI262180 WWE262180 W327716 JS327716 TO327716 ADK327716 ANG327716 AXC327716 BGY327716 BQU327716 CAQ327716 CKM327716 CUI327716 DEE327716 DOA327716 DXW327716 EHS327716 ERO327716 FBK327716 FLG327716 FVC327716 GEY327716 GOU327716 GYQ327716 HIM327716 HSI327716 ICE327716 IMA327716 IVW327716 JFS327716 JPO327716 JZK327716 KJG327716 KTC327716 LCY327716 LMU327716 LWQ327716 MGM327716 MQI327716 NAE327716 NKA327716 NTW327716 ODS327716 ONO327716 OXK327716 PHG327716 PRC327716 QAY327716 QKU327716 QUQ327716 REM327716 ROI327716 RYE327716 SIA327716 SRW327716 TBS327716 TLO327716 TVK327716 UFG327716 UPC327716 UYY327716 VIU327716 VSQ327716 WCM327716 WMI327716 WWE327716 W393252 JS393252 TO393252 ADK393252 ANG393252 AXC393252 BGY393252 BQU393252 CAQ393252 CKM393252 CUI393252 DEE393252 DOA393252 DXW393252 EHS393252 ERO393252 FBK393252 FLG393252 FVC393252 GEY393252 GOU393252 GYQ393252 HIM393252 HSI393252 ICE393252 IMA393252 IVW393252 JFS393252 JPO393252 JZK393252 KJG393252 KTC393252 LCY393252 LMU393252 LWQ393252 MGM393252 MQI393252 NAE393252 NKA393252 NTW393252 ODS393252 ONO393252 OXK393252 PHG393252 PRC393252 QAY393252 QKU393252 QUQ393252 REM393252 ROI393252 RYE393252 SIA393252 SRW393252 TBS393252 TLO393252 TVK393252 UFG393252 UPC393252 UYY393252 VIU393252 VSQ393252 WCM393252 WMI393252 WWE393252 W458788 JS458788 TO458788 ADK458788 ANG458788 AXC458788 BGY458788 BQU458788 CAQ458788 CKM458788 CUI458788 DEE458788 DOA458788 DXW458788 EHS458788 ERO458788 FBK458788 FLG458788 FVC458788 GEY458788 GOU458788 GYQ458788 HIM458788 HSI458788 ICE458788 IMA458788 IVW458788 JFS458788 JPO458788 JZK458788 KJG458788 KTC458788 LCY458788 LMU458788 LWQ458788 MGM458788 MQI458788 NAE458788 NKA458788 NTW458788 ODS458788 ONO458788 OXK458788 PHG458788 PRC458788 QAY458788 QKU458788 QUQ458788 REM458788 ROI458788 RYE458788 SIA458788 SRW458788 TBS458788 TLO458788 TVK458788 UFG458788 UPC458788 UYY458788 VIU458788 VSQ458788 WCM458788 WMI458788 WWE458788 W524324 JS524324 TO524324 ADK524324 ANG524324 AXC524324 BGY524324 BQU524324 CAQ524324 CKM524324 CUI524324 DEE524324 DOA524324 DXW524324 EHS524324 ERO524324 FBK524324 FLG524324 FVC524324 GEY524324 GOU524324 GYQ524324 HIM524324 HSI524324 ICE524324 IMA524324 IVW524324 JFS524324 JPO524324 JZK524324 KJG524324 KTC524324 LCY524324 LMU524324 LWQ524324 MGM524324 MQI524324 NAE524324 NKA524324 NTW524324 ODS524324 ONO524324 OXK524324 PHG524324 PRC524324 QAY524324 QKU524324 QUQ524324 REM524324 ROI524324 RYE524324 SIA524324 SRW524324 TBS524324 TLO524324 TVK524324 UFG524324 UPC524324 UYY524324 VIU524324 VSQ524324 WCM524324 WMI524324 WWE524324 W589860 JS589860 TO589860 ADK589860 ANG589860 AXC589860 BGY589860 BQU589860 CAQ589860 CKM589860 CUI589860 DEE589860 DOA589860 DXW589860 EHS589860 ERO589860 FBK589860 FLG589860 FVC589860 GEY589860 GOU589860 GYQ589860 HIM589860 HSI589860 ICE589860 IMA589860 IVW589860 JFS589860 JPO589860 JZK589860 KJG589860 KTC589860 LCY589860 LMU589860 LWQ589860 MGM589860 MQI589860 NAE589860 NKA589860 NTW589860 ODS589860 ONO589860 OXK589860 PHG589860 PRC589860 QAY589860 QKU589860 QUQ589860 REM589860 ROI589860 RYE589860 SIA589860 SRW589860 TBS589860 TLO589860 TVK589860 UFG589860 UPC589860 UYY589860 VIU589860 VSQ589860 WCM589860 WMI589860 WWE589860 W655396 JS655396 TO655396 ADK655396 ANG655396 AXC655396 BGY655396 BQU655396 CAQ655396 CKM655396 CUI655396 DEE655396 DOA655396 DXW655396 EHS655396 ERO655396 FBK655396 FLG655396 FVC655396 GEY655396 GOU655396 GYQ655396 HIM655396 HSI655396 ICE655396 IMA655396 IVW655396 JFS655396 JPO655396 JZK655396 KJG655396 KTC655396 LCY655396 LMU655396 LWQ655396 MGM655396 MQI655396 NAE655396 NKA655396 NTW655396 ODS655396 ONO655396 OXK655396 PHG655396 PRC655396 QAY655396 QKU655396 QUQ655396 REM655396 ROI655396 RYE655396 SIA655396 SRW655396 TBS655396 TLO655396 TVK655396 UFG655396 UPC655396 UYY655396 VIU655396 VSQ655396 WCM655396 WMI655396 WWE655396 W720932 JS720932 TO720932 ADK720932 ANG720932 AXC720932 BGY720932 BQU720932 CAQ720932 CKM720932 CUI720932 DEE720932 DOA720932 DXW720932 EHS720932 ERO720932 FBK720932 FLG720932 FVC720932 GEY720932 GOU720932 GYQ720932 HIM720932 HSI720932 ICE720932 IMA720932 IVW720932 JFS720932 JPO720932 JZK720932 KJG720932 KTC720932 LCY720932 LMU720932 LWQ720932 MGM720932 MQI720932 NAE720932 NKA720932 NTW720932 ODS720932 ONO720932 OXK720932 PHG720932 PRC720932 QAY720932 QKU720932 QUQ720932 REM720932 ROI720932 RYE720932 SIA720932 SRW720932 TBS720932 TLO720932 TVK720932 UFG720932 UPC720932 UYY720932 VIU720932 VSQ720932 WCM720932 WMI720932 WWE720932 W786468 JS786468 TO786468 ADK786468 ANG786468 AXC786468 BGY786468 BQU786468 CAQ786468 CKM786468 CUI786468 DEE786468 DOA786468 DXW786468 EHS786468 ERO786468 FBK786468 FLG786468 FVC786468 GEY786468 GOU786468 GYQ786468 HIM786468 HSI786468 ICE786468 IMA786468 IVW786468 JFS786468 JPO786468 JZK786468 KJG786468 KTC786468 LCY786468 LMU786468 LWQ786468 MGM786468 MQI786468 NAE786468 NKA786468 NTW786468 ODS786468 ONO786468 OXK786468 PHG786468 PRC786468 QAY786468 QKU786468 QUQ786468 REM786468 ROI786468 RYE786468 SIA786468 SRW786468 TBS786468 TLO786468 TVK786468 UFG786468 UPC786468 UYY786468 VIU786468 VSQ786468 WCM786468 WMI786468 WWE786468 W852004 JS852004 TO852004 ADK852004 ANG852004 AXC852004 BGY852004 BQU852004 CAQ852004 CKM852004 CUI852004 DEE852004 DOA852004 DXW852004 EHS852004 ERO852004 FBK852004 FLG852004 FVC852004 GEY852004 GOU852004 GYQ852004 HIM852004 HSI852004 ICE852004 IMA852004 IVW852004 JFS852004 JPO852004 JZK852004 KJG852004 KTC852004 LCY852004 LMU852004 LWQ852004 MGM852004 MQI852004 NAE852004 NKA852004 NTW852004 ODS852004 ONO852004 OXK852004 PHG852004 PRC852004 QAY852004 QKU852004 QUQ852004 REM852004 ROI852004 RYE852004 SIA852004 SRW852004 TBS852004 TLO852004 TVK852004 UFG852004 UPC852004 UYY852004 VIU852004 VSQ852004 WCM852004 WMI852004 WWE852004 W917540 JS917540 TO917540 ADK917540 ANG917540 AXC917540 BGY917540 BQU917540 CAQ917540 CKM917540 CUI917540 DEE917540 DOA917540 DXW917540 EHS917540 ERO917540 FBK917540 FLG917540 FVC917540 GEY917540 GOU917540 GYQ917540 HIM917540 HSI917540 ICE917540 IMA917540 IVW917540 JFS917540 JPO917540 JZK917540 KJG917540 KTC917540 LCY917540 LMU917540 LWQ917540 MGM917540 MQI917540 NAE917540 NKA917540 NTW917540 ODS917540 ONO917540 OXK917540 PHG917540 PRC917540 QAY917540 QKU917540 QUQ917540 REM917540 ROI917540 RYE917540 SIA917540 SRW917540 TBS917540 TLO917540 TVK917540 UFG917540 UPC917540 UYY917540 VIU917540 VSQ917540 WCM917540 WMI917540 WWE917540 W983076 JS983076 TO983076 ADK983076 ANG983076 AXC983076 BGY983076 BQU983076 CAQ983076 CKM983076 CUI983076 DEE983076 DOA983076 DXW983076 EHS983076 ERO983076 FBK983076 FLG983076 FVC983076 GEY983076 GOU983076 GYQ983076 HIM983076 HSI983076 ICE983076 IMA983076 IVW983076 JFS983076 JPO983076 JZK983076 KJG983076 KTC983076 LCY983076 LMU983076 LWQ983076 MGM983076 MQI983076 NAE983076 NKA983076 NTW983076 ODS983076 ONO983076 OXK983076 PHG983076 PRC983076 QAY983076 QKU983076 QUQ983076 REM983076 ROI983076 RYE983076 SIA983076 SRW983076 TBS983076 TLO983076 TVK983076 UFG983076 UPC983076 UYY983076 VIU983076 VSQ983076 WCM983076 WMI983076 WWE983076 Y38:Y39 JU38:JU39 TQ38:TQ39 ADM38:ADM39 ANI38:ANI39 AXE38:AXE39 BHA38:BHA39 BQW38:BQW39 CAS38:CAS39 CKO38:CKO39 CUK38:CUK39 DEG38:DEG39 DOC38:DOC39 DXY38:DXY39 EHU38:EHU39 ERQ38:ERQ39 FBM38:FBM39 FLI38:FLI39 FVE38:FVE39 GFA38:GFA39 GOW38:GOW39 GYS38:GYS39 HIO38:HIO39 HSK38:HSK39 ICG38:ICG39 IMC38:IMC39 IVY38:IVY39 JFU38:JFU39 JPQ38:JPQ39 JZM38:JZM39 KJI38:KJI39 KTE38:KTE39 LDA38:LDA39 LMW38:LMW39 LWS38:LWS39 MGO38:MGO39 MQK38:MQK39 NAG38:NAG39 NKC38:NKC39 NTY38:NTY39 ODU38:ODU39 ONQ38:ONQ39 OXM38:OXM39 PHI38:PHI39 PRE38:PRE39 QBA38:QBA39 QKW38:QKW39 QUS38:QUS39 REO38:REO39 ROK38:ROK39 RYG38:RYG39 SIC38:SIC39 SRY38:SRY39 TBU38:TBU39 TLQ38:TLQ39 TVM38:TVM39 UFI38:UFI39 UPE38:UPE39 UZA38:UZA39 VIW38:VIW39 VSS38:VSS39 WCO38:WCO39 WMK38:WMK39 WWG38:WWG39 Y65573:Y65574 JU65573:JU65574 TQ65573:TQ65574 ADM65573:ADM65574 ANI65573:ANI65574 AXE65573:AXE65574 BHA65573:BHA65574 BQW65573:BQW65574 CAS65573:CAS65574 CKO65573:CKO65574 CUK65573:CUK65574 DEG65573:DEG65574 DOC65573:DOC65574 DXY65573:DXY65574 EHU65573:EHU65574 ERQ65573:ERQ65574 FBM65573:FBM65574 FLI65573:FLI65574 FVE65573:FVE65574 GFA65573:GFA65574 GOW65573:GOW65574 GYS65573:GYS65574 HIO65573:HIO65574 HSK65573:HSK65574 ICG65573:ICG65574 IMC65573:IMC65574 IVY65573:IVY65574 JFU65573:JFU65574 JPQ65573:JPQ65574 JZM65573:JZM65574 KJI65573:KJI65574 KTE65573:KTE65574 LDA65573:LDA65574 LMW65573:LMW65574 LWS65573:LWS65574 MGO65573:MGO65574 MQK65573:MQK65574 NAG65573:NAG65574 NKC65573:NKC65574 NTY65573:NTY65574 ODU65573:ODU65574 ONQ65573:ONQ65574 OXM65573:OXM65574 PHI65573:PHI65574 PRE65573:PRE65574 QBA65573:QBA65574 QKW65573:QKW65574 QUS65573:QUS65574 REO65573:REO65574 ROK65573:ROK65574 RYG65573:RYG65574 SIC65573:SIC65574 SRY65573:SRY65574 TBU65573:TBU65574 TLQ65573:TLQ65574 TVM65573:TVM65574 UFI65573:UFI65574 UPE65573:UPE65574 UZA65573:UZA65574 VIW65573:VIW65574 VSS65573:VSS65574 WCO65573:WCO65574 WMK65573:WMK65574 WWG65573:WWG65574 Y131109:Y131110 JU131109:JU131110 TQ131109:TQ131110 ADM131109:ADM131110 ANI131109:ANI131110 AXE131109:AXE131110 BHA131109:BHA131110 BQW131109:BQW131110 CAS131109:CAS131110 CKO131109:CKO131110 CUK131109:CUK131110 DEG131109:DEG131110 DOC131109:DOC131110 DXY131109:DXY131110 EHU131109:EHU131110 ERQ131109:ERQ131110 FBM131109:FBM131110 FLI131109:FLI131110 FVE131109:FVE131110 GFA131109:GFA131110 GOW131109:GOW131110 GYS131109:GYS131110 HIO131109:HIO131110 HSK131109:HSK131110 ICG131109:ICG131110 IMC131109:IMC131110 IVY131109:IVY131110 JFU131109:JFU131110 JPQ131109:JPQ131110 JZM131109:JZM131110 KJI131109:KJI131110 KTE131109:KTE131110 LDA131109:LDA131110 LMW131109:LMW131110 LWS131109:LWS131110 MGO131109:MGO131110 MQK131109:MQK131110 NAG131109:NAG131110 NKC131109:NKC131110 NTY131109:NTY131110 ODU131109:ODU131110 ONQ131109:ONQ131110 OXM131109:OXM131110 PHI131109:PHI131110 PRE131109:PRE131110 QBA131109:QBA131110 QKW131109:QKW131110 QUS131109:QUS131110 REO131109:REO131110 ROK131109:ROK131110 RYG131109:RYG131110 SIC131109:SIC131110 SRY131109:SRY131110 TBU131109:TBU131110 TLQ131109:TLQ131110 TVM131109:TVM131110 UFI131109:UFI131110 UPE131109:UPE131110 UZA131109:UZA131110 VIW131109:VIW131110 VSS131109:VSS131110 WCO131109:WCO131110 WMK131109:WMK131110 WWG131109:WWG131110 Y196645:Y196646 JU196645:JU196646 TQ196645:TQ196646 ADM196645:ADM196646 ANI196645:ANI196646 AXE196645:AXE196646 BHA196645:BHA196646 BQW196645:BQW196646 CAS196645:CAS196646 CKO196645:CKO196646 CUK196645:CUK196646 DEG196645:DEG196646 DOC196645:DOC196646 DXY196645:DXY196646 EHU196645:EHU196646 ERQ196645:ERQ196646 FBM196645:FBM196646 FLI196645:FLI196646 FVE196645:FVE196646 GFA196645:GFA196646 GOW196645:GOW196646 GYS196645:GYS196646 HIO196645:HIO196646 HSK196645:HSK196646 ICG196645:ICG196646 IMC196645:IMC196646 IVY196645:IVY196646 JFU196645:JFU196646 JPQ196645:JPQ196646 JZM196645:JZM196646 KJI196645:KJI196646 KTE196645:KTE196646 LDA196645:LDA196646 LMW196645:LMW196646 LWS196645:LWS196646 MGO196645:MGO196646 MQK196645:MQK196646 NAG196645:NAG196646 NKC196645:NKC196646 NTY196645:NTY196646 ODU196645:ODU196646 ONQ196645:ONQ196646 OXM196645:OXM196646 PHI196645:PHI196646 PRE196645:PRE196646 QBA196645:QBA196646 QKW196645:QKW196646 QUS196645:QUS196646 REO196645:REO196646 ROK196645:ROK196646 RYG196645:RYG196646 SIC196645:SIC196646 SRY196645:SRY196646 TBU196645:TBU196646 TLQ196645:TLQ196646 TVM196645:TVM196646 UFI196645:UFI196646 UPE196645:UPE196646 UZA196645:UZA196646 VIW196645:VIW196646 VSS196645:VSS196646 WCO196645:WCO196646 WMK196645:WMK196646 WWG196645:WWG196646 Y262181:Y262182 JU262181:JU262182 TQ262181:TQ262182 ADM262181:ADM262182 ANI262181:ANI262182 AXE262181:AXE262182 BHA262181:BHA262182 BQW262181:BQW262182 CAS262181:CAS262182 CKO262181:CKO262182 CUK262181:CUK262182 DEG262181:DEG262182 DOC262181:DOC262182 DXY262181:DXY262182 EHU262181:EHU262182 ERQ262181:ERQ262182 FBM262181:FBM262182 FLI262181:FLI262182 FVE262181:FVE262182 GFA262181:GFA262182 GOW262181:GOW262182 GYS262181:GYS262182 HIO262181:HIO262182 HSK262181:HSK262182 ICG262181:ICG262182 IMC262181:IMC262182 IVY262181:IVY262182 JFU262181:JFU262182 JPQ262181:JPQ262182 JZM262181:JZM262182 KJI262181:KJI262182 KTE262181:KTE262182 LDA262181:LDA262182 LMW262181:LMW262182 LWS262181:LWS262182 MGO262181:MGO262182 MQK262181:MQK262182 NAG262181:NAG262182 NKC262181:NKC262182 NTY262181:NTY262182 ODU262181:ODU262182 ONQ262181:ONQ262182 OXM262181:OXM262182 PHI262181:PHI262182 PRE262181:PRE262182 QBA262181:QBA262182 QKW262181:QKW262182 QUS262181:QUS262182 REO262181:REO262182 ROK262181:ROK262182 RYG262181:RYG262182 SIC262181:SIC262182 SRY262181:SRY262182 TBU262181:TBU262182 TLQ262181:TLQ262182 TVM262181:TVM262182 UFI262181:UFI262182 UPE262181:UPE262182 UZA262181:UZA262182 VIW262181:VIW262182 VSS262181:VSS262182 WCO262181:WCO262182 WMK262181:WMK262182 WWG262181:WWG262182 Y327717:Y327718 JU327717:JU327718 TQ327717:TQ327718 ADM327717:ADM327718 ANI327717:ANI327718 AXE327717:AXE327718 BHA327717:BHA327718 BQW327717:BQW327718 CAS327717:CAS327718 CKO327717:CKO327718 CUK327717:CUK327718 DEG327717:DEG327718 DOC327717:DOC327718 DXY327717:DXY327718 EHU327717:EHU327718 ERQ327717:ERQ327718 FBM327717:FBM327718 FLI327717:FLI327718 FVE327717:FVE327718 GFA327717:GFA327718 GOW327717:GOW327718 GYS327717:GYS327718 HIO327717:HIO327718 HSK327717:HSK327718 ICG327717:ICG327718 IMC327717:IMC327718 IVY327717:IVY327718 JFU327717:JFU327718 JPQ327717:JPQ327718 JZM327717:JZM327718 KJI327717:KJI327718 KTE327717:KTE327718 LDA327717:LDA327718 LMW327717:LMW327718 LWS327717:LWS327718 MGO327717:MGO327718 MQK327717:MQK327718 NAG327717:NAG327718 NKC327717:NKC327718 NTY327717:NTY327718 ODU327717:ODU327718 ONQ327717:ONQ327718 OXM327717:OXM327718 PHI327717:PHI327718 PRE327717:PRE327718 QBA327717:QBA327718 QKW327717:QKW327718 QUS327717:QUS327718 REO327717:REO327718 ROK327717:ROK327718 RYG327717:RYG327718 SIC327717:SIC327718 SRY327717:SRY327718 TBU327717:TBU327718 TLQ327717:TLQ327718 TVM327717:TVM327718 UFI327717:UFI327718 UPE327717:UPE327718 UZA327717:UZA327718 VIW327717:VIW327718 VSS327717:VSS327718 WCO327717:WCO327718 WMK327717:WMK327718 WWG327717:WWG327718 Y393253:Y393254 JU393253:JU393254 TQ393253:TQ393254 ADM393253:ADM393254 ANI393253:ANI393254 AXE393253:AXE393254 BHA393253:BHA393254 BQW393253:BQW393254 CAS393253:CAS393254 CKO393253:CKO393254 CUK393253:CUK393254 DEG393253:DEG393254 DOC393253:DOC393254 DXY393253:DXY393254 EHU393253:EHU393254 ERQ393253:ERQ393254 FBM393253:FBM393254 FLI393253:FLI393254 FVE393253:FVE393254 GFA393253:GFA393254 GOW393253:GOW393254 GYS393253:GYS393254 HIO393253:HIO393254 HSK393253:HSK393254 ICG393253:ICG393254 IMC393253:IMC393254 IVY393253:IVY393254 JFU393253:JFU393254 JPQ393253:JPQ393254 JZM393253:JZM393254 KJI393253:KJI393254 KTE393253:KTE393254 LDA393253:LDA393254 LMW393253:LMW393254 LWS393253:LWS393254 MGO393253:MGO393254 MQK393253:MQK393254 NAG393253:NAG393254 NKC393253:NKC393254 NTY393253:NTY393254 ODU393253:ODU393254 ONQ393253:ONQ393254 OXM393253:OXM393254 PHI393253:PHI393254 PRE393253:PRE393254 QBA393253:QBA393254 QKW393253:QKW393254 QUS393253:QUS393254 REO393253:REO393254 ROK393253:ROK393254 RYG393253:RYG393254 SIC393253:SIC393254 SRY393253:SRY393254 TBU393253:TBU393254 TLQ393253:TLQ393254 TVM393253:TVM393254 UFI393253:UFI393254 UPE393253:UPE393254 UZA393253:UZA393254 VIW393253:VIW393254 VSS393253:VSS393254 WCO393253:WCO393254 WMK393253:WMK393254 WWG393253:WWG393254 Y458789:Y458790 JU458789:JU458790 TQ458789:TQ458790 ADM458789:ADM458790 ANI458789:ANI458790 AXE458789:AXE458790 BHA458789:BHA458790 BQW458789:BQW458790 CAS458789:CAS458790 CKO458789:CKO458790 CUK458789:CUK458790 DEG458789:DEG458790 DOC458789:DOC458790 DXY458789:DXY458790 EHU458789:EHU458790 ERQ458789:ERQ458790 FBM458789:FBM458790 FLI458789:FLI458790 FVE458789:FVE458790 GFA458789:GFA458790 GOW458789:GOW458790 GYS458789:GYS458790 HIO458789:HIO458790 HSK458789:HSK458790 ICG458789:ICG458790 IMC458789:IMC458790 IVY458789:IVY458790 JFU458789:JFU458790 JPQ458789:JPQ458790 JZM458789:JZM458790 KJI458789:KJI458790 KTE458789:KTE458790 LDA458789:LDA458790 LMW458789:LMW458790 LWS458789:LWS458790 MGO458789:MGO458790 MQK458789:MQK458790 NAG458789:NAG458790 NKC458789:NKC458790 NTY458789:NTY458790 ODU458789:ODU458790 ONQ458789:ONQ458790 OXM458789:OXM458790 PHI458789:PHI458790 PRE458789:PRE458790 QBA458789:QBA458790 QKW458789:QKW458790 QUS458789:QUS458790 REO458789:REO458790 ROK458789:ROK458790 RYG458789:RYG458790 SIC458789:SIC458790 SRY458789:SRY458790 TBU458789:TBU458790 TLQ458789:TLQ458790 TVM458789:TVM458790 UFI458789:UFI458790 UPE458789:UPE458790 UZA458789:UZA458790 VIW458789:VIW458790 VSS458789:VSS458790 WCO458789:WCO458790 WMK458789:WMK458790 WWG458789:WWG458790 Y524325:Y524326 JU524325:JU524326 TQ524325:TQ524326 ADM524325:ADM524326 ANI524325:ANI524326 AXE524325:AXE524326 BHA524325:BHA524326 BQW524325:BQW524326 CAS524325:CAS524326 CKO524325:CKO524326 CUK524325:CUK524326 DEG524325:DEG524326 DOC524325:DOC524326 DXY524325:DXY524326 EHU524325:EHU524326 ERQ524325:ERQ524326 FBM524325:FBM524326 FLI524325:FLI524326 FVE524325:FVE524326 GFA524325:GFA524326 GOW524325:GOW524326 GYS524325:GYS524326 HIO524325:HIO524326 HSK524325:HSK524326 ICG524325:ICG524326 IMC524325:IMC524326 IVY524325:IVY524326 JFU524325:JFU524326 JPQ524325:JPQ524326 JZM524325:JZM524326 KJI524325:KJI524326 KTE524325:KTE524326 LDA524325:LDA524326 LMW524325:LMW524326 LWS524325:LWS524326 MGO524325:MGO524326 MQK524325:MQK524326 NAG524325:NAG524326 NKC524325:NKC524326 NTY524325:NTY524326 ODU524325:ODU524326 ONQ524325:ONQ524326 OXM524325:OXM524326 PHI524325:PHI524326 PRE524325:PRE524326 QBA524325:QBA524326 QKW524325:QKW524326 QUS524325:QUS524326 REO524325:REO524326 ROK524325:ROK524326 RYG524325:RYG524326 SIC524325:SIC524326 SRY524325:SRY524326 TBU524325:TBU524326 TLQ524325:TLQ524326 TVM524325:TVM524326 UFI524325:UFI524326 UPE524325:UPE524326 UZA524325:UZA524326 VIW524325:VIW524326 VSS524325:VSS524326 WCO524325:WCO524326 WMK524325:WMK524326 WWG524325:WWG524326 Y589861:Y589862 JU589861:JU589862 TQ589861:TQ589862 ADM589861:ADM589862 ANI589861:ANI589862 AXE589861:AXE589862 BHA589861:BHA589862 BQW589861:BQW589862 CAS589861:CAS589862 CKO589861:CKO589862 CUK589861:CUK589862 DEG589861:DEG589862 DOC589861:DOC589862 DXY589861:DXY589862 EHU589861:EHU589862 ERQ589861:ERQ589862 FBM589861:FBM589862 FLI589861:FLI589862 FVE589861:FVE589862 GFA589861:GFA589862 GOW589861:GOW589862 GYS589861:GYS589862 HIO589861:HIO589862 HSK589861:HSK589862 ICG589861:ICG589862 IMC589861:IMC589862 IVY589861:IVY589862 JFU589861:JFU589862 JPQ589861:JPQ589862 JZM589861:JZM589862 KJI589861:KJI589862 KTE589861:KTE589862 LDA589861:LDA589862 LMW589861:LMW589862 LWS589861:LWS589862 MGO589861:MGO589862 MQK589861:MQK589862 NAG589861:NAG589862 NKC589861:NKC589862 NTY589861:NTY589862 ODU589861:ODU589862 ONQ589861:ONQ589862 OXM589861:OXM589862 PHI589861:PHI589862 PRE589861:PRE589862 QBA589861:QBA589862 QKW589861:QKW589862 QUS589861:QUS589862 REO589861:REO589862 ROK589861:ROK589862 RYG589861:RYG589862 SIC589861:SIC589862 SRY589861:SRY589862 TBU589861:TBU589862 TLQ589861:TLQ589862 TVM589861:TVM589862 UFI589861:UFI589862 UPE589861:UPE589862 UZA589861:UZA589862 VIW589861:VIW589862 VSS589861:VSS589862 WCO589861:WCO589862 WMK589861:WMK589862 WWG589861:WWG589862 Y655397:Y655398 JU655397:JU655398 TQ655397:TQ655398 ADM655397:ADM655398 ANI655397:ANI655398 AXE655397:AXE655398 BHA655397:BHA655398 BQW655397:BQW655398 CAS655397:CAS655398 CKO655397:CKO655398 CUK655397:CUK655398 DEG655397:DEG655398 DOC655397:DOC655398 DXY655397:DXY655398 EHU655397:EHU655398 ERQ655397:ERQ655398 FBM655397:FBM655398 FLI655397:FLI655398 FVE655397:FVE655398 GFA655397:GFA655398 GOW655397:GOW655398 GYS655397:GYS655398 HIO655397:HIO655398 HSK655397:HSK655398 ICG655397:ICG655398 IMC655397:IMC655398 IVY655397:IVY655398 JFU655397:JFU655398 JPQ655397:JPQ655398 JZM655397:JZM655398 KJI655397:KJI655398 KTE655397:KTE655398 LDA655397:LDA655398 LMW655397:LMW655398 LWS655397:LWS655398 MGO655397:MGO655398 MQK655397:MQK655398 NAG655397:NAG655398 NKC655397:NKC655398 NTY655397:NTY655398 ODU655397:ODU655398 ONQ655397:ONQ655398 OXM655397:OXM655398 PHI655397:PHI655398 PRE655397:PRE655398 QBA655397:QBA655398 QKW655397:QKW655398 QUS655397:QUS655398 REO655397:REO655398 ROK655397:ROK655398 RYG655397:RYG655398 SIC655397:SIC655398 SRY655397:SRY655398 TBU655397:TBU655398 TLQ655397:TLQ655398 TVM655397:TVM655398 UFI655397:UFI655398 UPE655397:UPE655398 UZA655397:UZA655398 VIW655397:VIW655398 VSS655397:VSS655398 WCO655397:WCO655398 WMK655397:WMK655398 WWG655397:WWG655398 Y720933:Y720934 JU720933:JU720934 TQ720933:TQ720934 ADM720933:ADM720934 ANI720933:ANI720934 AXE720933:AXE720934 BHA720933:BHA720934 BQW720933:BQW720934 CAS720933:CAS720934 CKO720933:CKO720934 CUK720933:CUK720934 DEG720933:DEG720934 DOC720933:DOC720934 DXY720933:DXY720934 EHU720933:EHU720934 ERQ720933:ERQ720934 FBM720933:FBM720934 FLI720933:FLI720934 FVE720933:FVE720934 GFA720933:GFA720934 GOW720933:GOW720934 GYS720933:GYS720934 HIO720933:HIO720934 HSK720933:HSK720934 ICG720933:ICG720934 IMC720933:IMC720934 IVY720933:IVY720934 JFU720933:JFU720934 JPQ720933:JPQ720934 JZM720933:JZM720934 KJI720933:KJI720934 KTE720933:KTE720934 LDA720933:LDA720934 LMW720933:LMW720934 LWS720933:LWS720934 MGO720933:MGO720934 MQK720933:MQK720934 NAG720933:NAG720934 NKC720933:NKC720934 NTY720933:NTY720934 ODU720933:ODU720934 ONQ720933:ONQ720934 OXM720933:OXM720934 PHI720933:PHI720934 PRE720933:PRE720934 QBA720933:QBA720934 QKW720933:QKW720934 QUS720933:QUS720934 REO720933:REO720934 ROK720933:ROK720934 RYG720933:RYG720934 SIC720933:SIC720934 SRY720933:SRY720934 TBU720933:TBU720934 TLQ720933:TLQ720934 TVM720933:TVM720934 UFI720933:UFI720934 UPE720933:UPE720934 UZA720933:UZA720934 VIW720933:VIW720934 VSS720933:VSS720934 WCO720933:WCO720934 WMK720933:WMK720934 WWG720933:WWG720934 Y786469:Y786470 JU786469:JU786470 TQ786469:TQ786470 ADM786469:ADM786470 ANI786469:ANI786470 AXE786469:AXE786470 BHA786469:BHA786470 BQW786469:BQW786470 CAS786469:CAS786470 CKO786469:CKO786470 CUK786469:CUK786470 DEG786469:DEG786470 DOC786469:DOC786470 DXY786469:DXY786470 EHU786469:EHU786470 ERQ786469:ERQ786470 FBM786469:FBM786470 FLI786469:FLI786470 FVE786469:FVE786470 GFA786469:GFA786470 GOW786469:GOW786470 GYS786469:GYS786470 HIO786469:HIO786470 HSK786469:HSK786470 ICG786469:ICG786470 IMC786469:IMC786470 IVY786469:IVY786470 JFU786469:JFU786470 JPQ786469:JPQ786470 JZM786469:JZM786470 KJI786469:KJI786470 KTE786469:KTE786470 LDA786469:LDA786470 LMW786469:LMW786470 LWS786469:LWS786470 MGO786469:MGO786470 MQK786469:MQK786470 NAG786469:NAG786470 NKC786469:NKC786470 NTY786469:NTY786470 ODU786469:ODU786470 ONQ786469:ONQ786470 OXM786469:OXM786470 PHI786469:PHI786470 PRE786469:PRE786470 QBA786469:QBA786470 QKW786469:QKW786470 QUS786469:QUS786470 REO786469:REO786470 ROK786469:ROK786470 RYG786469:RYG786470 SIC786469:SIC786470 SRY786469:SRY786470 TBU786469:TBU786470 TLQ786469:TLQ786470 TVM786469:TVM786470 UFI786469:UFI786470 UPE786469:UPE786470 UZA786469:UZA786470 VIW786469:VIW786470 VSS786469:VSS786470 WCO786469:WCO786470 WMK786469:WMK786470 WWG786469:WWG786470 Y852005:Y852006 JU852005:JU852006 TQ852005:TQ852006 ADM852005:ADM852006 ANI852005:ANI852006 AXE852005:AXE852006 BHA852005:BHA852006 BQW852005:BQW852006 CAS852005:CAS852006 CKO852005:CKO852006 CUK852005:CUK852006 DEG852005:DEG852006 DOC852005:DOC852006 DXY852005:DXY852006 EHU852005:EHU852006 ERQ852005:ERQ852006 FBM852005:FBM852006 FLI852005:FLI852006 FVE852005:FVE852006 GFA852005:GFA852006 GOW852005:GOW852006 GYS852005:GYS852006 HIO852005:HIO852006 HSK852005:HSK852006 ICG852005:ICG852006 IMC852005:IMC852006 IVY852005:IVY852006 JFU852005:JFU852006 JPQ852005:JPQ852006 JZM852005:JZM852006 KJI852005:KJI852006 KTE852005:KTE852006 LDA852005:LDA852006 LMW852005:LMW852006 LWS852005:LWS852006 MGO852005:MGO852006 MQK852005:MQK852006 NAG852005:NAG852006 NKC852005:NKC852006 NTY852005:NTY852006 ODU852005:ODU852006 ONQ852005:ONQ852006 OXM852005:OXM852006 PHI852005:PHI852006 PRE852005:PRE852006 QBA852005:QBA852006 QKW852005:QKW852006 QUS852005:QUS852006 REO852005:REO852006 ROK852005:ROK852006 RYG852005:RYG852006 SIC852005:SIC852006 SRY852005:SRY852006 TBU852005:TBU852006 TLQ852005:TLQ852006 TVM852005:TVM852006 UFI852005:UFI852006 UPE852005:UPE852006 UZA852005:UZA852006 VIW852005:VIW852006 VSS852005:VSS852006 WCO852005:WCO852006 WMK852005:WMK852006 WWG852005:WWG852006 Y917541:Y917542 JU917541:JU917542 TQ917541:TQ917542 ADM917541:ADM917542 ANI917541:ANI917542 AXE917541:AXE917542 BHA917541:BHA917542 BQW917541:BQW917542 CAS917541:CAS917542 CKO917541:CKO917542 CUK917541:CUK917542 DEG917541:DEG917542 DOC917541:DOC917542 DXY917541:DXY917542 EHU917541:EHU917542 ERQ917541:ERQ917542 FBM917541:FBM917542 FLI917541:FLI917542 FVE917541:FVE917542 GFA917541:GFA917542 GOW917541:GOW917542 GYS917541:GYS917542 HIO917541:HIO917542 HSK917541:HSK917542 ICG917541:ICG917542 IMC917541:IMC917542 IVY917541:IVY917542 JFU917541:JFU917542 JPQ917541:JPQ917542 JZM917541:JZM917542 KJI917541:KJI917542 KTE917541:KTE917542 LDA917541:LDA917542 LMW917541:LMW917542 LWS917541:LWS917542 MGO917541:MGO917542 MQK917541:MQK917542 NAG917541:NAG917542 NKC917541:NKC917542 NTY917541:NTY917542 ODU917541:ODU917542 ONQ917541:ONQ917542 OXM917541:OXM917542 PHI917541:PHI917542 PRE917541:PRE917542 QBA917541:QBA917542 QKW917541:QKW917542 QUS917541:QUS917542 REO917541:REO917542 ROK917541:ROK917542 RYG917541:RYG917542 SIC917541:SIC917542 SRY917541:SRY917542 TBU917541:TBU917542 TLQ917541:TLQ917542 TVM917541:TVM917542 UFI917541:UFI917542 UPE917541:UPE917542 UZA917541:UZA917542 VIW917541:VIW917542 VSS917541:VSS917542 WCO917541:WCO917542 WMK917541:WMK917542 WWG917541:WWG917542 Y983077:Y983078 JU983077:JU983078 TQ983077:TQ983078 ADM983077:ADM983078 ANI983077:ANI983078 AXE983077:AXE983078 BHA983077:BHA983078 BQW983077:BQW983078 CAS983077:CAS983078 CKO983077:CKO983078 CUK983077:CUK983078 DEG983077:DEG983078 DOC983077:DOC983078 DXY983077:DXY983078 EHU983077:EHU983078 ERQ983077:ERQ983078 FBM983077:FBM983078 FLI983077:FLI983078 FVE983077:FVE983078 GFA983077:GFA983078 GOW983077:GOW983078 GYS983077:GYS983078 HIO983077:HIO983078 HSK983077:HSK983078 ICG983077:ICG983078 IMC983077:IMC983078 IVY983077:IVY983078 JFU983077:JFU983078 JPQ983077:JPQ983078 JZM983077:JZM983078 KJI983077:KJI983078 KTE983077:KTE983078 LDA983077:LDA983078 LMW983077:LMW983078 LWS983077:LWS983078 MGO983077:MGO983078 MQK983077:MQK983078 NAG983077:NAG983078 NKC983077:NKC983078 NTY983077:NTY983078 ODU983077:ODU983078 ONQ983077:ONQ983078 OXM983077:OXM983078 PHI983077:PHI983078 PRE983077:PRE983078 QBA983077:QBA983078 QKW983077:QKW983078 QUS983077:QUS983078 REO983077:REO983078 ROK983077:ROK983078 RYG983077:RYG983078 SIC983077:SIC983078 SRY983077:SRY983078 TBU983077:TBU983078 TLQ983077:TLQ983078 TVM983077:TVM983078 UFI983077:UFI983078 UPE983077:UPE983078 UZA983077:UZA983078 VIW983077:VIW983078 VSS983077:VSS983078 WCO983077:WCO983078 WMK983077:WMK983078 WWG983077:WWG983078 WVO983047:WVO983054 JC8:JC15 SY8:SY15 ACU8:ACU15 AMQ8:AMQ15 AWM8:AWM15 BGI8:BGI15 BQE8:BQE15 CAA8:CAA15 CJW8:CJW15 CTS8:CTS15 DDO8:DDO15 DNK8:DNK15 DXG8:DXG15 EHC8:EHC15 EQY8:EQY15 FAU8:FAU15 FKQ8:FKQ15 FUM8:FUM15 GEI8:GEI15 GOE8:GOE15 GYA8:GYA15 HHW8:HHW15 HRS8:HRS15 IBO8:IBO15 ILK8:ILK15 IVG8:IVG15 JFC8:JFC15 JOY8:JOY15 JYU8:JYU15 KIQ8:KIQ15 KSM8:KSM15 LCI8:LCI15 LME8:LME15 LWA8:LWA15 MFW8:MFW15 MPS8:MPS15 MZO8:MZO15 NJK8:NJK15 NTG8:NTG15 ODC8:ODC15 OMY8:OMY15 OWU8:OWU15 PGQ8:PGQ15 PQM8:PQM15 QAI8:QAI15 QKE8:QKE15 QUA8:QUA15 RDW8:RDW15 RNS8:RNS15 RXO8:RXO15 SHK8:SHK15 SRG8:SRG15 TBC8:TBC15 TKY8:TKY15 TUU8:TUU15 UEQ8:UEQ15 UOM8:UOM15 UYI8:UYI15 VIE8:VIE15 VSA8:VSA15 WBW8:WBW15 WLS8:WLS15 WVO8:WVO15 G65543:G65550 JC65543:JC65550 SY65543:SY65550 ACU65543:ACU65550 AMQ65543:AMQ65550 AWM65543:AWM65550 BGI65543:BGI65550 BQE65543:BQE65550 CAA65543:CAA65550 CJW65543:CJW65550 CTS65543:CTS65550 DDO65543:DDO65550 DNK65543:DNK65550 DXG65543:DXG65550 EHC65543:EHC65550 EQY65543:EQY65550 FAU65543:FAU65550 FKQ65543:FKQ65550 FUM65543:FUM65550 GEI65543:GEI65550 GOE65543:GOE65550 GYA65543:GYA65550 HHW65543:HHW65550 HRS65543:HRS65550 IBO65543:IBO65550 ILK65543:ILK65550 IVG65543:IVG65550 JFC65543:JFC65550 JOY65543:JOY65550 JYU65543:JYU65550 KIQ65543:KIQ65550 KSM65543:KSM65550 LCI65543:LCI65550 LME65543:LME65550 LWA65543:LWA65550 MFW65543:MFW65550 MPS65543:MPS65550 MZO65543:MZO65550 NJK65543:NJK65550 NTG65543:NTG65550 ODC65543:ODC65550 OMY65543:OMY65550 OWU65543:OWU65550 PGQ65543:PGQ65550 PQM65543:PQM65550 QAI65543:QAI65550 QKE65543:QKE65550 QUA65543:QUA65550 RDW65543:RDW65550 RNS65543:RNS65550 RXO65543:RXO65550 SHK65543:SHK65550 SRG65543:SRG65550 TBC65543:TBC65550 TKY65543:TKY65550 TUU65543:TUU65550 UEQ65543:UEQ65550 UOM65543:UOM65550 UYI65543:UYI65550 VIE65543:VIE65550 VSA65543:VSA65550 WBW65543:WBW65550 WLS65543:WLS65550 WVO65543:WVO65550 G131079:G131086 JC131079:JC131086 SY131079:SY131086 ACU131079:ACU131086 AMQ131079:AMQ131086 AWM131079:AWM131086 BGI131079:BGI131086 BQE131079:BQE131086 CAA131079:CAA131086 CJW131079:CJW131086 CTS131079:CTS131086 DDO131079:DDO131086 DNK131079:DNK131086 DXG131079:DXG131086 EHC131079:EHC131086 EQY131079:EQY131086 FAU131079:FAU131086 FKQ131079:FKQ131086 FUM131079:FUM131086 GEI131079:GEI131086 GOE131079:GOE131086 GYA131079:GYA131086 HHW131079:HHW131086 HRS131079:HRS131086 IBO131079:IBO131086 ILK131079:ILK131086 IVG131079:IVG131086 JFC131079:JFC131086 JOY131079:JOY131086 JYU131079:JYU131086 KIQ131079:KIQ131086 KSM131079:KSM131086 LCI131079:LCI131086 LME131079:LME131086 LWA131079:LWA131086 MFW131079:MFW131086 MPS131079:MPS131086 MZO131079:MZO131086 NJK131079:NJK131086 NTG131079:NTG131086 ODC131079:ODC131086 OMY131079:OMY131086 OWU131079:OWU131086 PGQ131079:PGQ131086 PQM131079:PQM131086 QAI131079:QAI131086 QKE131079:QKE131086 QUA131079:QUA131086 RDW131079:RDW131086 RNS131079:RNS131086 RXO131079:RXO131086 SHK131079:SHK131086 SRG131079:SRG131086 TBC131079:TBC131086 TKY131079:TKY131086 TUU131079:TUU131086 UEQ131079:UEQ131086 UOM131079:UOM131086 UYI131079:UYI131086 VIE131079:VIE131086 VSA131079:VSA131086 WBW131079:WBW131086 WLS131079:WLS131086 WVO131079:WVO131086 G196615:G196622 JC196615:JC196622 SY196615:SY196622 ACU196615:ACU196622 AMQ196615:AMQ196622 AWM196615:AWM196622 BGI196615:BGI196622 BQE196615:BQE196622 CAA196615:CAA196622 CJW196615:CJW196622 CTS196615:CTS196622 DDO196615:DDO196622 DNK196615:DNK196622 DXG196615:DXG196622 EHC196615:EHC196622 EQY196615:EQY196622 FAU196615:FAU196622 FKQ196615:FKQ196622 FUM196615:FUM196622 GEI196615:GEI196622 GOE196615:GOE196622 GYA196615:GYA196622 HHW196615:HHW196622 HRS196615:HRS196622 IBO196615:IBO196622 ILK196615:ILK196622 IVG196615:IVG196622 JFC196615:JFC196622 JOY196615:JOY196622 JYU196615:JYU196622 KIQ196615:KIQ196622 KSM196615:KSM196622 LCI196615:LCI196622 LME196615:LME196622 LWA196615:LWA196622 MFW196615:MFW196622 MPS196615:MPS196622 MZO196615:MZO196622 NJK196615:NJK196622 NTG196615:NTG196622 ODC196615:ODC196622 OMY196615:OMY196622 OWU196615:OWU196622 PGQ196615:PGQ196622 PQM196615:PQM196622 QAI196615:QAI196622 QKE196615:QKE196622 QUA196615:QUA196622 RDW196615:RDW196622 RNS196615:RNS196622 RXO196615:RXO196622 SHK196615:SHK196622 SRG196615:SRG196622 TBC196615:TBC196622 TKY196615:TKY196622 TUU196615:TUU196622 UEQ196615:UEQ196622 UOM196615:UOM196622 UYI196615:UYI196622 VIE196615:VIE196622 VSA196615:VSA196622 WBW196615:WBW196622 WLS196615:WLS196622 WVO196615:WVO196622 G262151:G262158 JC262151:JC262158 SY262151:SY262158 ACU262151:ACU262158 AMQ262151:AMQ262158 AWM262151:AWM262158 BGI262151:BGI262158 BQE262151:BQE262158 CAA262151:CAA262158 CJW262151:CJW262158 CTS262151:CTS262158 DDO262151:DDO262158 DNK262151:DNK262158 DXG262151:DXG262158 EHC262151:EHC262158 EQY262151:EQY262158 FAU262151:FAU262158 FKQ262151:FKQ262158 FUM262151:FUM262158 GEI262151:GEI262158 GOE262151:GOE262158 GYA262151:GYA262158 HHW262151:HHW262158 HRS262151:HRS262158 IBO262151:IBO262158 ILK262151:ILK262158 IVG262151:IVG262158 JFC262151:JFC262158 JOY262151:JOY262158 JYU262151:JYU262158 KIQ262151:KIQ262158 KSM262151:KSM262158 LCI262151:LCI262158 LME262151:LME262158 LWA262151:LWA262158 MFW262151:MFW262158 MPS262151:MPS262158 MZO262151:MZO262158 NJK262151:NJK262158 NTG262151:NTG262158 ODC262151:ODC262158 OMY262151:OMY262158 OWU262151:OWU262158 PGQ262151:PGQ262158 PQM262151:PQM262158 QAI262151:QAI262158 QKE262151:QKE262158 QUA262151:QUA262158 RDW262151:RDW262158 RNS262151:RNS262158 RXO262151:RXO262158 SHK262151:SHK262158 SRG262151:SRG262158 TBC262151:TBC262158 TKY262151:TKY262158 TUU262151:TUU262158 UEQ262151:UEQ262158 UOM262151:UOM262158 UYI262151:UYI262158 VIE262151:VIE262158 VSA262151:VSA262158 WBW262151:WBW262158 WLS262151:WLS262158 WVO262151:WVO262158 G327687:G327694 JC327687:JC327694 SY327687:SY327694 ACU327687:ACU327694 AMQ327687:AMQ327694 AWM327687:AWM327694 BGI327687:BGI327694 BQE327687:BQE327694 CAA327687:CAA327694 CJW327687:CJW327694 CTS327687:CTS327694 DDO327687:DDO327694 DNK327687:DNK327694 DXG327687:DXG327694 EHC327687:EHC327694 EQY327687:EQY327694 FAU327687:FAU327694 FKQ327687:FKQ327694 FUM327687:FUM327694 GEI327687:GEI327694 GOE327687:GOE327694 GYA327687:GYA327694 HHW327687:HHW327694 HRS327687:HRS327694 IBO327687:IBO327694 ILK327687:ILK327694 IVG327687:IVG327694 JFC327687:JFC327694 JOY327687:JOY327694 JYU327687:JYU327694 KIQ327687:KIQ327694 KSM327687:KSM327694 LCI327687:LCI327694 LME327687:LME327694 LWA327687:LWA327694 MFW327687:MFW327694 MPS327687:MPS327694 MZO327687:MZO327694 NJK327687:NJK327694 NTG327687:NTG327694 ODC327687:ODC327694 OMY327687:OMY327694 OWU327687:OWU327694 PGQ327687:PGQ327694 PQM327687:PQM327694 QAI327687:QAI327694 QKE327687:QKE327694 QUA327687:QUA327694 RDW327687:RDW327694 RNS327687:RNS327694 RXO327687:RXO327694 SHK327687:SHK327694 SRG327687:SRG327694 TBC327687:TBC327694 TKY327687:TKY327694 TUU327687:TUU327694 UEQ327687:UEQ327694 UOM327687:UOM327694 UYI327687:UYI327694 VIE327687:VIE327694 VSA327687:VSA327694 WBW327687:WBW327694 WLS327687:WLS327694 WVO327687:WVO327694 G393223:G393230 JC393223:JC393230 SY393223:SY393230 ACU393223:ACU393230 AMQ393223:AMQ393230 AWM393223:AWM393230 BGI393223:BGI393230 BQE393223:BQE393230 CAA393223:CAA393230 CJW393223:CJW393230 CTS393223:CTS393230 DDO393223:DDO393230 DNK393223:DNK393230 DXG393223:DXG393230 EHC393223:EHC393230 EQY393223:EQY393230 FAU393223:FAU393230 FKQ393223:FKQ393230 FUM393223:FUM393230 GEI393223:GEI393230 GOE393223:GOE393230 GYA393223:GYA393230 HHW393223:HHW393230 HRS393223:HRS393230 IBO393223:IBO393230 ILK393223:ILK393230 IVG393223:IVG393230 JFC393223:JFC393230 JOY393223:JOY393230 JYU393223:JYU393230 KIQ393223:KIQ393230 KSM393223:KSM393230 LCI393223:LCI393230 LME393223:LME393230 LWA393223:LWA393230 MFW393223:MFW393230 MPS393223:MPS393230 MZO393223:MZO393230 NJK393223:NJK393230 NTG393223:NTG393230 ODC393223:ODC393230 OMY393223:OMY393230 OWU393223:OWU393230 PGQ393223:PGQ393230 PQM393223:PQM393230 QAI393223:QAI393230 QKE393223:QKE393230 QUA393223:QUA393230 RDW393223:RDW393230 RNS393223:RNS393230 RXO393223:RXO393230 SHK393223:SHK393230 SRG393223:SRG393230 TBC393223:TBC393230 TKY393223:TKY393230 TUU393223:TUU393230 UEQ393223:UEQ393230 UOM393223:UOM393230 UYI393223:UYI393230 VIE393223:VIE393230 VSA393223:VSA393230 WBW393223:WBW393230 WLS393223:WLS393230 WVO393223:WVO393230 G458759:G458766 JC458759:JC458766 SY458759:SY458766 ACU458759:ACU458766 AMQ458759:AMQ458766 AWM458759:AWM458766 BGI458759:BGI458766 BQE458759:BQE458766 CAA458759:CAA458766 CJW458759:CJW458766 CTS458759:CTS458766 DDO458759:DDO458766 DNK458759:DNK458766 DXG458759:DXG458766 EHC458759:EHC458766 EQY458759:EQY458766 FAU458759:FAU458766 FKQ458759:FKQ458766 FUM458759:FUM458766 GEI458759:GEI458766 GOE458759:GOE458766 GYA458759:GYA458766 HHW458759:HHW458766 HRS458759:HRS458766 IBO458759:IBO458766 ILK458759:ILK458766 IVG458759:IVG458766 JFC458759:JFC458766 JOY458759:JOY458766 JYU458759:JYU458766 KIQ458759:KIQ458766 KSM458759:KSM458766 LCI458759:LCI458766 LME458759:LME458766 LWA458759:LWA458766 MFW458759:MFW458766 MPS458759:MPS458766 MZO458759:MZO458766 NJK458759:NJK458766 NTG458759:NTG458766 ODC458759:ODC458766 OMY458759:OMY458766 OWU458759:OWU458766 PGQ458759:PGQ458766 PQM458759:PQM458766 QAI458759:QAI458766 QKE458759:QKE458766 QUA458759:QUA458766 RDW458759:RDW458766 RNS458759:RNS458766 RXO458759:RXO458766 SHK458759:SHK458766 SRG458759:SRG458766 TBC458759:TBC458766 TKY458759:TKY458766 TUU458759:TUU458766 UEQ458759:UEQ458766 UOM458759:UOM458766 UYI458759:UYI458766 VIE458759:VIE458766 VSA458759:VSA458766 WBW458759:WBW458766 WLS458759:WLS458766 WVO458759:WVO458766 G524295:G524302 JC524295:JC524302 SY524295:SY524302 ACU524295:ACU524302 AMQ524295:AMQ524302 AWM524295:AWM524302 BGI524295:BGI524302 BQE524295:BQE524302 CAA524295:CAA524302 CJW524295:CJW524302 CTS524295:CTS524302 DDO524295:DDO524302 DNK524295:DNK524302 DXG524295:DXG524302 EHC524295:EHC524302 EQY524295:EQY524302 FAU524295:FAU524302 FKQ524295:FKQ524302 FUM524295:FUM524302 GEI524295:GEI524302 GOE524295:GOE524302 GYA524295:GYA524302 HHW524295:HHW524302 HRS524295:HRS524302 IBO524295:IBO524302 ILK524295:ILK524302 IVG524295:IVG524302 JFC524295:JFC524302 JOY524295:JOY524302 JYU524295:JYU524302 KIQ524295:KIQ524302 KSM524295:KSM524302 LCI524295:LCI524302 LME524295:LME524302 LWA524295:LWA524302 MFW524295:MFW524302 MPS524295:MPS524302 MZO524295:MZO524302 NJK524295:NJK524302 NTG524295:NTG524302 ODC524295:ODC524302 OMY524295:OMY524302 OWU524295:OWU524302 PGQ524295:PGQ524302 PQM524295:PQM524302 QAI524295:QAI524302 QKE524295:QKE524302 QUA524295:QUA524302 RDW524295:RDW524302 RNS524295:RNS524302 RXO524295:RXO524302 SHK524295:SHK524302 SRG524295:SRG524302 TBC524295:TBC524302 TKY524295:TKY524302 TUU524295:TUU524302 UEQ524295:UEQ524302 UOM524295:UOM524302 UYI524295:UYI524302 VIE524295:VIE524302 VSA524295:VSA524302 WBW524295:WBW524302 WLS524295:WLS524302 WVO524295:WVO524302 G589831:G589838 JC589831:JC589838 SY589831:SY589838 ACU589831:ACU589838 AMQ589831:AMQ589838 AWM589831:AWM589838 BGI589831:BGI589838 BQE589831:BQE589838 CAA589831:CAA589838 CJW589831:CJW589838 CTS589831:CTS589838 DDO589831:DDO589838 DNK589831:DNK589838 DXG589831:DXG589838 EHC589831:EHC589838 EQY589831:EQY589838 FAU589831:FAU589838 FKQ589831:FKQ589838 FUM589831:FUM589838 GEI589831:GEI589838 GOE589831:GOE589838 GYA589831:GYA589838 HHW589831:HHW589838 HRS589831:HRS589838 IBO589831:IBO589838 ILK589831:ILK589838 IVG589831:IVG589838 JFC589831:JFC589838 JOY589831:JOY589838 JYU589831:JYU589838 KIQ589831:KIQ589838 KSM589831:KSM589838 LCI589831:LCI589838 LME589831:LME589838 LWA589831:LWA589838 MFW589831:MFW589838 MPS589831:MPS589838 MZO589831:MZO589838 NJK589831:NJK589838 NTG589831:NTG589838 ODC589831:ODC589838 OMY589831:OMY589838 OWU589831:OWU589838 PGQ589831:PGQ589838 PQM589831:PQM589838 QAI589831:QAI589838 QKE589831:QKE589838 QUA589831:QUA589838 RDW589831:RDW589838 RNS589831:RNS589838 RXO589831:RXO589838 SHK589831:SHK589838 SRG589831:SRG589838 TBC589831:TBC589838 TKY589831:TKY589838 TUU589831:TUU589838 UEQ589831:UEQ589838 UOM589831:UOM589838 UYI589831:UYI589838 VIE589831:VIE589838 VSA589831:VSA589838 WBW589831:WBW589838 WLS589831:WLS589838 WVO589831:WVO589838 G655367:G655374 JC655367:JC655374 SY655367:SY655374 ACU655367:ACU655374 AMQ655367:AMQ655374 AWM655367:AWM655374 BGI655367:BGI655374 BQE655367:BQE655374 CAA655367:CAA655374 CJW655367:CJW655374 CTS655367:CTS655374 DDO655367:DDO655374 DNK655367:DNK655374 DXG655367:DXG655374 EHC655367:EHC655374 EQY655367:EQY655374 FAU655367:FAU655374 FKQ655367:FKQ655374 FUM655367:FUM655374 GEI655367:GEI655374 GOE655367:GOE655374 GYA655367:GYA655374 HHW655367:HHW655374 HRS655367:HRS655374 IBO655367:IBO655374 ILK655367:ILK655374 IVG655367:IVG655374 JFC655367:JFC655374 JOY655367:JOY655374 JYU655367:JYU655374 KIQ655367:KIQ655374 KSM655367:KSM655374 LCI655367:LCI655374 LME655367:LME655374 LWA655367:LWA655374 MFW655367:MFW655374 MPS655367:MPS655374 MZO655367:MZO655374 NJK655367:NJK655374 NTG655367:NTG655374 ODC655367:ODC655374 OMY655367:OMY655374 OWU655367:OWU655374 PGQ655367:PGQ655374 PQM655367:PQM655374 QAI655367:QAI655374 QKE655367:QKE655374 QUA655367:QUA655374 RDW655367:RDW655374 RNS655367:RNS655374 RXO655367:RXO655374 SHK655367:SHK655374 SRG655367:SRG655374 TBC655367:TBC655374 TKY655367:TKY655374 TUU655367:TUU655374 UEQ655367:UEQ655374 UOM655367:UOM655374 UYI655367:UYI655374 VIE655367:VIE655374 VSA655367:VSA655374 WBW655367:WBW655374 WLS655367:WLS655374 WVO655367:WVO655374 G720903:G720910 JC720903:JC720910 SY720903:SY720910 ACU720903:ACU720910 AMQ720903:AMQ720910 AWM720903:AWM720910 BGI720903:BGI720910 BQE720903:BQE720910 CAA720903:CAA720910 CJW720903:CJW720910 CTS720903:CTS720910 DDO720903:DDO720910 DNK720903:DNK720910 DXG720903:DXG720910 EHC720903:EHC720910 EQY720903:EQY720910 FAU720903:FAU720910 FKQ720903:FKQ720910 FUM720903:FUM720910 GEI720903:GEI720910 GOE720903:GOE720910 GYA720903:GYA720910 HHW720903:HHW720910 HRS720903:HRS720910 IBO720903:IBO720910 ILK720903:ILK720910 IVG720903:IVG720910 JFC720903:JFC720910 JOY720903:JOY720910 JYU720903:JYU720910 KIQ720903:KIQ720910 KSM720903:KSM720910 LCI720903:LCI720910 LME720903:LME720910 LWA720903:LWA720910 MFW720903:MFW720910 MPS720903:MPS720910 MZO720903:MZO720910 NJK720903:NJK720910 NTG720903:NTG720910 ODC720903:ODC720910 OMY720903:OMY720910 OWU720903:OWU720910 PGQ720903:PGQ720910 PQM720903:PQM720910 QAI720903:QAI720910 QKE720903:QKE720910 QUA720903:QUA720910 RDW720903:RDW720910 RNS720903:RNS720910 RXO720903:RXO720910 SHK720903:SHK720910 SRG720903:SRG720910 TBC720903:TBC720910 TKY720903:TKY720910 TUU720903:TUU720910 UEQ720903:UEQ720910 UOM720903:UOM720910 UYI720903:UYI720910 VIE720903:VIE720910 VSA720903:VSA720910 WBW720903:WBW720910 WLS720903:WLS720910 WVO720903:WVO720910 G786439:G786446 JC786439:JC786446 SY786439:SY786446 ACU786439:ACU786446 AMQ786439:AMQ786446 AWM786439:AWM786446 BGI786439:BGI786446 BQE786439:BQE786446 CAA786439:CAA786446 CJW786439:CJW786446 CTS786439:CTS786446 DDO786439:DDO786446 DNK786439:DNK786446 DXG786439:DXG786446 EHC786439:EHC786446 EQY786439:EQY786446 FAU786439:FAU786446 FKQ786439:FKQ786446 FUM786439:FUM786446 GEI786439:GEI786446 GOE786439:GOE786446 GYA786439:GYA786446 HHW786439:HHW786446 HRS786439:HRS786446 IBO786439:IBO786446 ILK786439:ILK786446 IVG786439:IVG786446 JFC786439:JFC786446 JOY786439:JOY786446 JYU786439:JYU786446 KIQ786439:KIQ786446 KSM786439:KSM786446 LCI786439:LCI786446 LME786439:LME786446 LWA786439:LWA786446 MFW786439:MFW786446 MPS786439:MPS786446 MZO786439:MZO786446 NJK786439:NJK786446 NTG786439:NTG786446 ODC786439:ODC786446 OMY786439:OMY786446 OWU786439:OWU786446 PGQ786439:PGQ786446 PQM786439:PQM786446 QAI786439:QAI786446 QKE786439:QKE786446 QUA786439:QUA786446 RDW786439:RDW786446 RNS786439:RNS786446 RXO786439:RXO786446 SHK786439:SHK786446 SRG786439:SRG786446 TBC786439:TBC786446 TKY786439:TKY786446 TUU786439:TUU786446 UEQ786439:UEQ786446 UOM786439:UOM786446 UYI786439:UYI786446 VIE786439:VIE786446 VSA786439:VSA786446 WBW786439:WBW786446 WLS786439:WLS786446 WVO786439:WVO786446 G851975:G851982 JC851975:JC851982 SY851975:SY851982 ACU851975:ACU851982 AMQ851975:AMQ851982 AWM851975:AWM851982 BGI851975:BGI851982 BQE851975:BQE851982 CAA851975:CAA851982 CJW851975:CJW851982 CTS851975:CTS851982 DDO851975:DDO851982 DNK851975:DNK851982 DXG851975:DXG851982 EHC851975:EHC851982 EQY851975:EQY851982 FAU851975:FAU851982 FKQ851975:FKQ851982 FUM851975:FUM851982 GEI851975:GEI851982 GOE851975:GOE851982 GYA851975:GYA851982 HHW851975:HHW851982 HRS851975:HRS851982 IBO851975:IBO851982 ILK851975:ILK851982 IVG851975:IVG851982 JFC851975:JFC851982 JOY851975:JOY851982 JYU851975:JYU851982 KIQ851975:KIQ851982 KSM851975:KSM851982 LCI851975:LCI851982 LME851975:LME851982 LWA851975:LWA851982 MFW851975:MFW851982 MPS851975:MPS851982 MZO851975:MZO851982 NJK851975:NJK851982 NTG851975:NTG851982 ODC851975:ODC851982 OMY851975:OMY851982 OWU851975:OWU851982 PGQ851975:PGQ851982 PQM851975:PQM851982 QAI851975:QAI851982 QKE851975:QKE851982 QUA851975:QUA851982 RDW851975:RDW851982 RNS851975:RNS851982 RXO851975:RXO851982 SHK851975:SHK851982 SRG851975:SRG851982 TBC851975:TBC851982 TKY851975:TKY851982 TUU851975:TUU851982 UEQ851975:UEQ851982 UOM851975:UOM851982 UYI851975:UYI851982 VIE851975:VIE851982 VSA851975:VSA851982 WBW851975:WBW851982 WLS851975:WLS851982 WVO851975:WVO851982 G917511:G917518 JC917511:JC917518 SY917511:SY917518 ACU917511:ACU917518 AMQ917511:AMQ917518 AWM917511:AWM917518 BGI917511:BGI917518 BQE917511:BQE917518 CAA917511:CAA917518 CJW917511:CJW917518 CTS917511:CTS917518 DDO917511:DDO917518 DNK917511:DNK917518 DXG917511:DXG917518 EHC917511:EHC917518 EQY917511:EQY917518 FAU917511:FAU917518 FKQ917511:FKQ917518 FUM917511:FUM917518 GEI917511:GEI917518 GOE917511:GOE917518 GYA917511:GYA917518 HHW917511:HHW917518 HRS917511:HRS917518 IBO917511:IBO917518 ILK917511:ILK917518 IVG917511:IVG917518 JFC917511:JFC917518 JOY917511:JOY917518 JYU917511:JYU917518 KIQ917511:KIQ917518 KSM917511:KSM917518 LCI917511:LCI917518 LME917511:LME917518 LWA917511:LWA917518 MFW917511:MFW917518 MPS917511:MPS917518 MZO917511:MZO917518 NJK917511:NJK917518 NTG917511:NTG917518 ODC917511:ODC917518 OMY917511:OMY917518 OWU917511:OWU917518 PGQ917511:PGQ917518 PQM917511:PQM917518 QAI917511:QAI917518 QKE917511:QKE917518 QUA917511:QUA917518 RDW917511:RDW917518 RNS917511:RNS917518 RXO917511:RXO917518 SHK917511:SHK917518 SRG917511:SRG917518 TBC917511:TBC917518 TKY917511:TKY917518 TUU917511:TUU917518 UEQ917511:UEQ917518 UOM917511:UOM917518 UYI917511:UYI917518 VIE917511:VIE917518 VSA917511:VSA917518 WBW917511:WBW917518 WLS917511:WLS917518 WVO917511:WVO917518 G983047:G983054 JC983047:JC983054 SY983047:SY983054 ACU983047:ACU983054 AMQ983047:AMQ983054 AWM983047:AWM983054 BGI983047:BGI983054 BQE983047:BQE983054 CAA983047:CAA983054 CJW983047:CJW983054 CTS983047:CTS983054 DDO983047:DDO983054 DNK983047:DNK983054 DXG983047:DXG983054 EHC983047:EHC983054 EQY983047:EQY983054 FAU983047:FAU983054 FKQ983047:FKQ983054 FUM983047:FUM983054 GEI983047:GEI983054 GOE983047:GOE983054 GYA983047:GYA983054 HHW983047:HHW983054 HRS983047:HRS983054 IBO983047:IBO983054 ILK983047:ILK983054 IVG983047:IVG983054 JFC983047:JFC983054 JOY983047:JOY983054 JYU983047:JYU983054 KIQ983047:KIQ983054 KSM983047:KSM983054 LCI983047:LCI983054 LME983047:LME983054 LWA983047:LWA983054 MFW983047:MFW983054 MPS983047:MPS983054 MZO983047:MZO983054 NJK983047:NJK983054 NTG983047:NTG983054 ODC983047:ODC983054 OMY983047:OMY983054 OWU983047:OWU983054 PGQ983047:PGQ983054 PQM983047:PQM983054 QAI983047:QAI983054 QKE983047:QKE983054 QUA983047:QUA983054 RDW983047:RDW983054 RNS983047:RNS983054 RXO983047:RXO983054 SHK983047:SHK983054 SRG983047:SRG983054 TBC983047:TBC983054 TKY983047:TKY983054 TUU983047:TUU983054 UEQ983047:UEQ983054 UOM983047:UOM983054 UYI983047:UYI983054 VIE983047:VIE983054 VSA983047:VSA983054 WBW983047:WBW983054">
      <formula1>"□,■"</formula1>
    </dataValidation>
  </dataValidations>
  <pageMargins left="0.7" right="0.7" top="0.75" bottom="0.75" header="0.3" footer="0.3"/>
  <pageSetup paperSize="9" scale="72" fitToWidth="1" fitToHeight="1" orientation="portrait" usePrinterDefaults="1"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dimension ref="A1:L28"/>
  <sheetViews>
    <sheetView view="pageBreakPreview" zoomScaleSheetLayoutView="100" workbookViewId="0">
      <selection activeCell="C6" sqref="C6:J6"/>
    </sheetView>
  </sheetViews>
  <sheetFormatPr defaultRowHeight="13.2"/>
  <cols>
    <col min="1" max="1" width="8.5" style="814" customWidth="1"/>
    <col min="2" max="2" width="15.625" style="814" customWidth="1"/>
    <col min="3" max="3" width="9.75" style="814" customWidth="1"/>
    <col min="4" max="4" width="15.25" style="814" customWidth="1"/>
    <col min="5" max="5" width="17.5" style="814" customWidth="1"/>
    <col min="6" max="6" width="12.75" style="814" customWidth="1"/>
    <col min="7" max="7" width="11" style="814" customWidth="1"/>
    <col min="8" max="8" width="5" style="814" customWidth="1"/>
    <col min="9" max="9" width="3.625" style="814" customWidth="1"/>
    <col min="10" max="10" width="8.375" style="814" customWidth="1"/>
    <col min="11" max="11" width="1" style="814" customWidth="1"/>
    <col min="12" max="12" width="2.5" style="814" customWidth="1"/>
    <col min="13" max="259" width="9" style="814" customWidth="1"/>
    <col min="260" max="260" width="1.125" style="814" customWidth="1"/>
    <col min="261" max="262" width="15.625" style="814" customWidth="1"/>
    <col min="263" max="263" width="15.25" style="814" customWidth="1"/>
    <col min="264" max="264" width="17.5" style="814" customWidth="1"/>
    <col min="265" max="265" width="15.125" style="814" customWidth="1"/>
    <col min="266" max="266" width="15.25" style="814" customWidth="1"/>
    <col min="267" max="267" width="3.75" style="814" customWidth="1"/>
    <col min="268" max="268" width="2.5" style="814" customWidth="1"/>
    <col min="269" max="515" width="9" style="814" customWidth="1"/>
    <col min="516" max="516" width="1.125" style="814" customWidth="1"/>
    <col min="517" max="518" width="15.625" style="814" customWidth="1"/>
    <col min="519" max="519" width="15.25" style="814" customWidth="1"/>
    <col min="520" max="520" width="17.5" style="814" customWidth="1"/>
    <col min="521" max="521" width="15.125" style="814" customWidth="1"/>
    <col min="522" max="522" width="15.25" style="814" customWidth="1"/>
    <col min="523" max="523" width="3.75" style="814" customWidth="1"/>
    <col min="524" max="524" width="2.5" style="814" customWidth="1"/>
    <col min="525" max="771" width="9" style="814" customWidth="1"/>
    <col min="772" max="772" width="1.125" style="814" customWidth="1"/>
    <col min="773" max="774" width="15.625" style="814" customWidth="1"/>
    <col min="775" max="775" width="15.25" style="814" customWidth="1"/>
    <col min="776" max="776" width="17.5" style="814" customWidth="1"/>
    <col min="777" max="777" width="15.125" style="814" customWidth="1"/>
    <col min="778" max="778" width="15.25" style="814" customWidth="1"/>
    <col min="779" max="779" width="3.75" style="814" customWidth="1"/>
    <col min="780" max="780" width="2.5" style="814" customWidth="1"/>
    <col min="781" max="1027" width="9" style="814" customWidth="1"/>
    <col min="1028" max="1028" width="1.125" style="814" customWidth="1"/>
    <col min="1029" max="1030" width="15.625" style="814" customWidth="1"/>
    <col min="1031" max="1031" width="15.25" style="814" customWidth="1"/>
    <col min="1032" max="1032" width="17.5" style="814" customWidth="1"/>
    <col min="1033" max="1033" width="15.125" style="814" customWidth="1"/>
    <col min="1034" max="1034" width="15.25" style="814" customWidth="1"/>
    <col min="1035" max="1035" width="3.75" style="814" customWidth="1"/>
    <col min="1036" max="1036" width="2.5" style="814" customWidth="1"/>
    <col min="1037" max="1283" width="9" style="814" customWidth="1"/>
    <col min="1284" max="1284" width="1.125" style="814" customWidth="1"/>
    <col min="1285" max="1286" width="15.625" style="814" customWidth="1"/>
    <col min="1287" max="1287" width="15.25" style="814" customWidth="1"/>
    <col min="1288" max="1288" width="17.5" style="814" customWidth="1"/>
    <col min="1289" max="1289" width="15.125" style="814" customWidth="1"/>
    <col min="1290" max="1290" width="15.25" style="814" customWidth="1"/>
    <col min="1291" max="1291" width="3.75" style="814" customWidth="1"/>
    <col min="1292" max="1292" width="2.5" style="814" customWidth="1"/>
    <col min="1293" max="1539" width="9" style="814" customWidth="1"/>
    <col min="1540" max="1540" width="1.125" style="814" customWidth="1"/>
    <col min="1541" max="1542" width="15.625" style="814" customWidth="1"/>
    <col min="1543" max="1543" width="15.25" style="814" customWidth="1"/>
    <col min="1544" max="1544" width="17.5" style="814" customWidth="1"/>
    <col min="1545" max="1545" width="15.125" style="814" customWidth="1"/>
    <col min="1546" max="1546" width="15.25" style="814" customWidth="1"/>
    <col min="1547" max="1547" width="3.75" style="814" customWidth="1"/>
    <col min="1548" max="1548" width="2.5" style="814" customWidth="1"/>
    <col min="1549" max="1795" width="9" style="814" customWidth="1"/>
    <col min="1796" max="1796" width="1.125" style="814" customWidth="1"/>
    <col min="1797" max="1798" width="15.625" style="814" customWidth="1"/>
    <col min="1799" max="1799" width="15.25" style="814" customWidth="1"/>
    <col min="1800" max="1800" width="17.5" style="814" customWidth="1"/>
    <col min="1801" max="1801" width="15.125" style="814" customWidth="1"/>
    <col min="1802" max="1802" width="15.25" style="814" customWidth="1"/>
    <col min="1803" max="1803" width="3.75" style="814" customWidth="1"/>
    <col min="1804" max="1804" width="2.5" style="814" customWidth="1"/>
    <col min="1805" max="2051" width="9" style="814" customWidth="1"/>
    <col min="2052" max="2052" width="1.125" style="814" customWidth="1"/>
    <col min="2053" max="2054" width="15.625" style="814" customWidth="1"/>
    <col min="2055" max="2055" width="15.25" style="814" customWidth="1"/>
    <col min="2056" max="2056" width="17.5" style="814" customWidth="1"/>
    <col min="2057" max="2057" width="15.125" style="814" customWidth="1"/>
    <col min="2058" max="2058" width="15.25" style="814" customWidth="1"/>
    <col min="2059" max="2059" width="3.75" style="814" customWidth="1"/>
    <col min="2060" max="2060" width="2.5" style="814" customWidth="1"/>
    <col min="2061" max="2307" width="9" style="814" customWidth="1"/>
    <col min="2308" max="2308" width="1.125" style="814" customWidth="1"/>
    <col min="2309" max="2310" width="15.625" style="814" customWidth="1"/>
    <col min="2311" max="2311" width="15.25" style="814" customWidth="1"/>
    <col min="2312" max="2312" width="17.5" style="814" customWidth="1"/>
    <col min="2313" max="2313" width="15.125" style="814" customWidth="1"/>
    <col min="2314" max="2314" width="15.25" style="814" customWidth="1"/>
    <col min="2315" max="2315" width="3.75" style="814" customWidth="1"/>
    <col min="2316" max="2316" width="2.5" style="814" customWidth="1"/>
    <col min="2317" max="2563" width="9" style="814" customWidth="1"/>
    <col min="2564" max="2564" width="1.125" style="814" customWidth="1"/>
    <col min="2565" max="2566" width="15.625" style="814" customWidth="1"/>
    <col min="2567" max="2567" width="15.25" style="814" customWidth="1"/>
    <col min="2568" max="2568" width="17.5" style="814" customWidth="1"/>
    <col min="2569" max="2569" width="15.125" style="814" customWidth="1"/>
    <col min="2570" max="2570" width="15.25" style="814" customWidth="1"/>
    <col min="2571" max="2571" width="3.75" style="814" customWidth="1"/>
    <col min="2572" max="2572" width="2.5" style="814" customWidth="1"/>
    <col min="2573" max="2819" width="9" style="814" customWidth="1"/>
    <col min="2820" max="2820" width="1.125" style="814" customWidth="1"/>
    <col min="2821" max="2822" width="15.625" style="814" customWidth="1"/>
    <col min="2823" max="2823" width="15.25" style="814" customWidth="1"/>
    <col min="2824" max="2824" width="17.5" style="814" customWidth="1"/>
    <col min="2825" max="2825" width="15.125" style="814" customWidth="1"/>
    <col min="2826" max="2826" width="15.25" style="814" customWidth="1"/>
    <col min="2827" max="2827" width="3.75" style="814" customWidth="1"/>
    <col min="2828" max="2828" width="2.5" style="814" customWidth="1"/>
    <col min="2829" max="3075" width="9" style="814" customWidth="1"/>
    <col min="3076" max="3076" width="1.125" style="814" customWidth="1"/>
    <col min="3077" max="3078" width="15.625" style="814" customWidth="1"/>
    <col min="3079" max="3079" width="15.25" style="814" customWidth="1"/>
    <col min="3080" max="3080" width="17.5" style="814" customWidth="1"/>
    <col min="3081" max="3081" width="15.125" style="814" customWidth="1"/>
    <col min="3082" max="3082" width="15.25" style="814" customWidth="1"/>
    <col min="3083" max="3083" width="3.75" style="814" customWidth="1"/>
    <col min="3084" max="3084" width="2.5" style="814" customWidth="1"/>
    <col min="3085" max="3331" width="9" style="814" customWidth="1"/>
    <col min="3332" max="3332" width="1.125" style="814" customWidth="1"/>
    <col min="3333" max="3334" width="15.625" style="814" customWidth="1"/>
    <col min="3335" max="3335" width="15.25" style="814" customWidth="1"/>
    <col min="3336" max="3336" width="17.5" style="814" customWidth="1"/>
    <col min="3337" max="3337" width="15.125" style="814" customWidth="1"/>
    <col min="3338" max="3338" width="15.25" style="814" customWidth="1"/>
    <col min="3339" max="3339" width="3.75" style="814" customWidth="1"/>
    <col min="3340" max="3340" width="2.5" style="814" customWidth="1"/>
    <col min="3341" max="3587" width="9" style="814" customWidth="1"/>
    <col min="3588" max="3588" width="1.125" style="814" customWidth="1"/>
    <col min="3589" max="3590" width="15.625" style="814" customWidth="1"/>
    <col min="3591" max="3591" width="15.25" style="814" customWidth="1"/>
    <col min="3592" max="3592" width="17.5" style="814" customWidth="1"/>
    <col min="3593" max="3593" width="15.125" style="814" customWidth="1"/>
    <col min="3594" max="3594" width="15.25" style="814" customWidth="1"/>
    <col min="3595" max="3595" width="3.75" style="814" customWidth="1"/>
    <col min="3596" max="3596" width="2.5" style="814" customWidth="1"/>
    <col min="3597" max="3843" width="9" style="814" customWidth="1"/>
    <col min="3844" max="3844" width="1.125" style="814" customWidth="1"/>
    <col min="3845" max="3846" width="15.625" style="814" customWidth="1"/>
    <col min="3847" max="3847" width="15.25" style="814" customWidth="1"/>
    <col min="3848" max="3848" width="17.5" style="814" customWidth="1"/>
    <col min="3849" max="3849" width="15.125" style="814" customWidth="1"/>
    <col min="3850" max="3850" width="15.25" style="814" customWidth="1"/>
    <col min="3851" max="3851" width="3.75" style="814" customWidth="1"/>
    <col min="3852" max="3852" width="2.5" style="814" customWidth="1"/>
    <col min="3853" max="4099" width="9" style="814" customWidth="1"/>
    <col min="4100" max="4100" width="1.125" style="814" customWidth="1"/>
    <col min="4101" max="4102" width="15.625" style="814" customWidth="1"/>
    <col min="4103" max="4103" width="15.25" style="814" customWidth="1"/>
    <col min="4104" max="4104" width="17.5" style="814" customWidth="1"/>
    <col min="4105" max="4105" width="15.125" style="814" customWidth="1"/>
    <col min="4106" max="4106" width="15.25" style="814" customWidth="1"/>
    <col min="4107" max="4107" width="3.75" style="814" customWidth="1"/>
    <col min="4108" max="4108" width="2.5" style="814" customWidth="1"/>
    <col min="4109" max="4355" width="9" style="814" customWidth="1"/>
    <col min="4356" max="4356" width="1.125" style="814" customWidth="1"/>
    <col min="4357" max="4358" width="15.625" style="814" customWidth="1"/>
    <col min="4359" max="4359" width="15.25" style="814" customWidth="1"/>
    <col min="4360" max="4360" width="17.5" style="814" customWidth="1"/>
    <col min="4361" max="4361" width="15.125" style="814" customWidth="1"/>
    <col min="4362" max="4362" width="15.25" style="814" customWidth="1"/>
    <col min="4363" max="4363" width="3.75" style="814" customWidth="1"/>
    <col min="4364" max="4364" width="2.5" style="814" customWidth="1"/>
    <col min="4365" max="4611" width="9" style="814" customWidth="1"/>
    <col min="4612" max="4612" width="1.125" style="814" customWidth="1"/>
    <col min="4613" max="4614" width="15.625" style="814" customWidth="1"/>
    <col min="4615" max="4615" width="15.25" style="814" customWidth="1"/>
    <col min="4616" max="4616" width="17.5" style="814" customWidth="1"/>
    <col min="4617" max="4617" width="15.125" style="814" customWidth="1"/>
    <col min="4618" max="4618" width="15.25" style="814" customWidth="1"/>
    <col min="4619" max="4619" width="3.75" style="814" customWidth="1"/>
    <col min="4620" max="4620" width="2.5" style="814" customWidth="1"/>
    <col min="4621" max="4867" width="9" style="814" customWidth="1"/>
    <col min="4868" max="4868" width="1.125" style="814" customWidth="1"/>
    <col min="4869" max="4870" width="15.625" style="814" customWidth="1"/>
    <col min="4871" max="4871" width="15.25" style="814" customWidth="1"/>
    <col min="4872" max="4872" width="17.5" style="814" customWidth="1"/>
    <col min="4873" max="4873" width="15.125" style="814" customWidth="1"/>
    <col min="4874" max="4874" width="15.25" style="814" customWidth="1"/>
    <col min="4875" max="4875" width="3.75" style="814" customWidth="1"/>
    <col min="4876" max="4876" width="2.5" style="814" customWidth="1"/>
    <col min="4877" max="5123" width="9" style="814" customWidth="1"/>
    <col min="5124" max="5124" width="1.125" style="814" customWidth="1"/>
    <col min="5125" max="5126" width="15.625" style="814" customWidth="1"/>
    <col min="5127" max="5127" width="15.25" style="814" customWidth="1"/>
    <col min="5128" max="5128" width="17.5" style="814" customWidth="1"/>
    <col min="5129" max="5129" width="15.125" style="814" customWidth="1"/>
    <col min="5130" max="5130" width="15.25" style="814" customWidth="1"/>
    <col min="5131" max="5131" width="3.75" style="814" customWidth="1"/>
    <col min="5132" max="5132" width="2.5" style="814" customWidth="1"/>
    <col min="5133" max="5379" width="9" style="814" customWidth="1"/>
    <col min="5380" max="5380" width="1.125" style="814" customWidth="1"/>
    <col min="5381" max="5382" width="15.625" style="814" customWidth="1"/>
    <col min="5383" max="5383" width="15.25" style="814" customWidth="1"/>
    <col min="5384" max="5384" width="17.5" style="814" customWidth="1"/>
    <col min="5385" max="5385" width="15.125" style="814" customWidth="1"/>
    <col min="5386" max="5386" width="15.25" style="814" customWidth="1"/>
    <col min="5387" max="5387" width="3.75" style="814" customWidth="1"/>
    <col min="5388" max="5388" width="2.5" style="814" customWidth="1"/>
    <col min="5389" max="5635" width="9" style="814" customWidth="1"/>
    <col min="5636" max="5636" width="1.125" style="814" customWidth="1"/>
    <col min="5637" max="5638" width="15.625" style="814" customWidth="1"/>
    <col min="5639" max="5639" width="15.25" style="814" customWidth="1"/>
    <col min="5640" max="5640" width="17.5" style="814" customWidth="1"/>
    <col min="5641" max="5641" width="15.125" style="814" customWidth="1"/>
    <col min="5642" max="5642" width="15.25" style="814" customWidth="1"/>
    <col min="5643" max="5643" width="3.75" style="814" customWidth="1"/>
    <col min="5644" max="5644" width="2.5" style="814" customWidth="1"/>
    <col min="5645" max="5891" width="9" style="814" customWidth="1"/>
    <col min="5892" max="5892" width="1.125" style="814" customWidth="1"/>
    <col min="5893" max="5894" width="15.625" style="814" customWidth="1"/>
    <col min="5895" max="5895" width="15.25" style="814" customWidth="1"/>
    <col min="5896" max="5896" width="17.5" style="814" customWidth="1"/>
    <col min="5897" max="5897" width="15.125" style="814" customWidth="1"/>
    <col min="5898" max="5898" width="15.25" style="814" customWidth="1"/>
    <col min="5899" max="5899" width="3.75" style="814" customWidth="1"/>
    <col min="5900" max="5900" width="2.5" style="814" customWidth="1"/>
    <col min="5901" max="6147" width="9" style="814" customWidth="1"/>
    <col min="6148" max="6148" width="1.125" style="814" customWidth="1"/>
    <col min="6149" max="6150" width="15.625" style="814" customWidth="1"/>
    <col min="6151" max="6151" width="15.25" style="814" customWidth="1"/>
    <col min="6152" max="6152" width="17.5" style="814" customWidth="1"/>
    <col min="6153" max="6153" width="15.125" style="814" customWidth="1"/>
    <col min="6154" max="6154" width="15.25" style="814" customWidth="1"/>
    <col min="6155" max="6155" width="3.75" style="814" customWidth="1"/>
    <col min="6156" max="6156" width="2.5" style="814" customWidth="1"/>
    <col min="6157" max="6403" width="9" style="814" customWidth="1"/>
    <col min="6404" max="6404" width="1.125" style="814" customWidth="1"/>
    <col min="6405" max="6406" width="15.625" style="814" customWidth="1"/>
    <col min="6407" max="6407" width="15.25" style="814" customWidth="1"/>
    <col min="6408" max="6408" width="17.5" style="814" customWidth="1"/>
    <col min="6409" max="6409" width="15.125" style="814" customWidth="1"/>
    <col min="6410" max="6410" width="15.25" style="814" customWidth="1"/>
    <col min="6411" max="6411" width="3.75" style="814" customWidth="1"/>
    <col min="6412" max="6412" width="2.5" style="814" customWidth="1"/>
    <col min="6413" max="6659" width="9" style="814" customWidth="1"/>
    <col min="6660" max="6660" width="1.125" style="814" customWidth="1"/>
    <col min="6661" max="6662" width="15.625" style="814" customWidth="1"/>
    <col min="6663" max="6663" width="15.25" style="814" customWidth="1"/>
    <col min="6664" max="6664" width="17.5" style="814" customWidth="1"/>
    <col min="6665" max="6665" width="15.125" style="814" customWidth="1"/>
    <col min="6666" max="6666" width="15.25" style="814" customWidth="1"/>
    <col min="6667" max="6667" width="3.75" style="814" customWidth="1"/>
    <col min="6668" max="6668" width="2.5" style="814" customWidth="1"/>
    <col min="6669" max="6915" width="9" style="814" customWidth="1"/>
    <col min="6916" max="6916" width="1.125" style="814" customWidth="1"/>
    <col min="6917" max="6918" width="15.625" style="814" customWidth="1"/>
    <col min="6919" max="6919" width="15.25" style="814" customWidth="1"/>
    <col min="6920" max="6920" width="17.5" style="814" customWidth="1"/>
    <col min="6921" max="6921" width="15.125" style="814" customWidth="1"/>
    <col min="6922" max="6922" width="15.25" style="814" customWidth="1"/>
    <col min="6923" max="6923" width="3.75" style="814" customWidth="1"/>
    <col min="6924" max="6924" width="2.5" style="814" customWidth="1"/>
    <col min="6925" max="7171" width="9" style="814" customWidth="1"/>
    <col min="7172" max="7172" width="1.125" style="814" customWidth="1"/>
    <col min="7173" max="7174" width="15.625" style="814" customWidth="1"/>
    <col min="7175" max="7175" width="15.25" style="814" customWidth="1"/>
    <col min="7176" max="7176" width="17.5" style="814" customWidth="1"/>
    <col min="7177" max="7177" width="15.125" style="814" customWidth="1"/>
    <col min="7178" max="7178" width="15.25" style="814" customWidth="1"/>
    <col min="7179" max="7179" width="3.75" style="814" customWidth="1"/>
    <col min="7180" max="7180" width="2.5" style="814" customWidth="1"/>
    <col min="7181" max="7427" width="9" style="814" customWidth="1"/>
    <col min="7428" max="7428" width="1.125" style="814" customWidth="1"/>
    <col min="7429" max="7430" width="15.625" style="814" customWidth="1"/>
    <col min="7431" max="7431" width="15.25" style="814" customWidth="1"/>
    <col min="7432" max="7432" width="17.5" style="814" customWidth="1"/>
    <col min="7433" max="7433" width="15.125" style="814" customWidth="1"/>
    <col min="7434" max="7434" width="15.25" style="814" customWidth="1"/>
    <col min="7435" max="7435" width="3.75" style="814" customWidth="1"/>
    <col min="7436" max="7436" width="2.5" style="814" customWidth="1"/>
    <col min="7437" max="7683" width="9" style="814" customWidth="1"/>
    <col min="7684" max="7684" width="1.125" style="814" customWidth="1"/>
    <col min="7685" max="7686" width="15.625" style="814" customWidth="1"/>
    <col min="7687" max="7687" width="15.25" style="814" customWidth="1"/>
    <col min="7688" max="7688" width="17.5" style="814" customWidth="1"/>
    <col min="7689" max="7689" width="15.125" style="814" customWidth="1"/>
    <col min="7690" max="7690" width="15.25" style="814" customWidth="1"/>
    <col min="7691" max="7691" width="3.75" style="814" customWidth="1"/>
    <col min="7692" max="7692" width="2.5" style="814" customWidth="1"/>
    <col min="7693" max="7939" width="9" style="814" customWidth="1"/>
    <col min="7940" max="7940" width="1.125" style="814" customWidth="1"/>
    <col min="7941" max="7942" width="15.625" style="814" customWidth="1"/>
    <col min="7943" max="7943" width="15.25" style="814" customWidth="1"/>
    <col min="7944" max="7944" width="17.5" style="814" customWidth="1"/>
    <col min="7945" max="7945" width="15.125" style="814" customWidth="1"/>
    <col min="7946" max="7946" width="15.25" style="814" customWidth="1"/>
    <col min="7947" max="7947" width="3.75" style="814" customWidth="1"/>
    <col min="7948" max="7948" width="2.5" style="814" customWidth="1"/>
    <col min="7949" max="8195" width="9" style="814" customWidth="1"/>
    <col min="8196" max="8196" width="1.125" style="814" customWidth="1"/>
    <col min="8197" max="8198" width="15.625" style="814" customWidth="1"/>
    <col min="8199" max="8199" width="15.25" style="814" customWidth="1"/>
    <col min="8200" max="8200" width="17.5" style="814" customWidth="1"/>
    <col min="8201" max="8201" width="15.125" style="814" customWidth="1"/>
    <col min="8202" max="8202" width="15.25" style="814" customWidth="1"/>
    <col min="8203" max="8203" width="3.75" style="814" customWidth="1"/>
    <col min="8204" max="8204" width="2.5" style="814" customWidth="1"/>
    <col min="8205" max="8451" width="9" style="814" customWidth="1"/>
    <col min="8452" max="8452" width="1.125" style="814" customWidth="1"/>
    <col min="8453" max="8454" width="15.625" style="814" customWidth="1"/>
    <col min="8455" max="8455" width="15.25" style="814" customWidth="1"/>
    <col min="8456" max="8456" width="17.5" style="814" customWidth="1"/>
    <col min="8457" max="8457" width="15.125" style="814" customWidth="1"/>
    <col min="8458" max="8458" width="15.25" style="814" customWidth="1"/>
    <col min="8459" max="8459" width="3.75" style="814" customWidth="1"/>
    <col min="8460" max="8460" width="2.5" style="814" customWidth="1"/>
    <col min="8461" max="8707" width="9" style="814" customWidth="1"/>
    <col min="8708" max="8708" width="1.125" style="814" customWidth="1"/>
    <col min="8709" max="8710" width="15.625" style="814" customWidth="1"/>
    <col min="8711" max="8711" width="15.25" style="814" customWidth="1"/>
    <col min="8712" max="8712" width="17.5" style="814" customWidth="1"/>
    <col min="8713" max="8713" width="15.125" style="814" customWidth="1"/>
    <col min="8714" max="8714" width="15.25" style="814" customWidth="1"/>
    <col min="8715" max="8715" width="3.75" style="814" customWidth="1"/>
    <col min="8716" max="8716" width="2.5" style="814" customWidth="1"/>
    <col min="8717" max="8963" width="9" style="814" customWidth="1"/>
    <col min="8964" max="8964" width="1.125" style="814" customWidth="1"/>
    <col min="8965" max="8966" width="15.625" style="814" customWidth="1"/>
    <col min="8967" max="8967" width="15.25" style="814" customWidth="1"/>
    <col min="8968" max="8968" width="17.5" style="814" customWidth="1"/>
    <col min="8969" max="8969" width="15.125" style="814" customWidth="1"/>
    <col min="8970" max="8970" width="15.25" style="814" customWidth="1"/>
    <col min="8971" max="8971" width="3.75" style="814" customWidth="1"/>
    <col min="8972" max="8972" width="2.5" style="814" customWidth="1"/>
    <col min="8973" max="9219" width="9" style="814" customWidth="1"/>
    <col min="9220" max="9220" width="1.125" style="814" customWidth="1"/>
    <col min="9221" max="9222" width="15.625" style="814" customWidth="1"/>
    <col min="9223" max="9223" width="15.25" style="814" customWidth="1"/>
    <col min="9224" max="9224" width="17.5" style="814" customWidth="1"/>
    <col min="9225" max="9225" width="15.125" style="814" customWidth="1"/>
    <col min="9226" max="9226" width="15.25" style="814" customWidth="1"/>
    <col min="9227" max="9227" width="3.75" style="814" customWidth="1"/>
    <col min="9228" max="9228" width="2.5" style="814" customWidth="1"/>
    <col min="9229" max="9475" width="9" style="814" customWidth="1"/>
    <col min="9476" max="9476" width="1.125" style="814" customWidth="1"/>
    <col min="9477" max="9478" width="15.625" style="814" customWidth="1"/>
    <col min="9479" max="9479" width="15.25" style="814" customWidth="1"/>
    <col min="9480" max="9480" width="17.5" style="814" customWidth="1"/>
    <col min="9481" max="9481" width="15.125" style="814" customWidth="1"/>
    <col min="9482" max="9482" width="15.25" style="814" customWidth="1"/>
    <col min="9483" max="9483" width="3.75" style="814" customWidth="1"/>
    <col min="9484" max="9484" width="2.5" style="814" customWidth="1"/>
    <col min="9485" max="9731" width="9" style="814" customWidth="1"/>
    <col min="9732" max="9732" width="1.125" style="814" customWidth="1"/>
    <col min="9733" max="9734" width="15.625" style="814" customWidth="1"/>
    <col min="9735" max="9735" width="15.25" style="814" customWidth="1"/>
    <col min="9736" max="9736" width="17.5" style="814" customWidth="1"/>
    <col min="9737" max="9737" width="15.125" style="814" customWidth="1"/>
    <col min="9738" max="9738" width="15.25" style="814" customWidth="1"/>
    <col min="9739" max="9739" width="3.75" style="814" customWidth="1"/>
    <col min="9740" max="9740" width="2.5" style="814" customWidth="1"/>
    <col min="9741" max="9987" width="9" style="814" customWidth="1"/>
    <col min="9988" max="9988" width="1.125" style="814" customWidth="1"/>
    <col min="9989" max="9990" width="15.625" style="814" customWidth="1"/>
    <col min="9991" max="9991" width="15.25" style="814" customWidth="1"/>
    <col min="9992" max="9992" width="17.5" style="814" customWidth="1"/>
    <col min="9993" max="9993" width="15.125" style="814" customWidth="1"/>
    <col min="9994" max="9994" width="15.25" style="814" customWidth="1"/>
    <col min="9995" max="9995" width="3.75" style="814" customWidth="1"/>
    <col min="9996" max="9996" width="2.5" style="814" customWidth="1"/>
    <col min="9997" max="10243" width="9" style="814" customWidth="1"/>
    <col min="10244" max="10244" width="1.125" style="814" customWidth="1"/>
    <col min="10245" max="10246" width="15.625" style="814" customWidth="1"/>
    <col min="10247" max="10247" width="15.25" style="814" customWidth="1"/>
    <col min="10248" max="10248" width="17.5" style="814" customWidth="1"/>
    <col min="10249" max="10249" width="15.125" style="814" customWidth="1"/>
    <col min="10250" max="10250" width="15.25" style="814" customWidth="1"/>
    <col min="10251" max="10251" width="3.75" style="814" customWidth="1"/>
    <col min="10252" max="10252" width="2.5" style="814" customWidth="1"/>
    <col min="10253" max="10499" width="9" style="814" customWidth="1"/>
    <col min="10500" max="10500" width="1.125" style="814" customWidth="1"/>
    <col min="10501" max="10502" width="15.625" style="814" customWidth="1"/>
    <col min="10503" max="10503" width="15.25" style="814" customWidth="1"/>
    <col min="10504" max="10504" width="17.5" style="814" customWidth="1"/>
    <col min="10505" max="10505" width="15.125" style="814" customWidth="1"/>
    <col min="10506" max="10506" width="15.25" style="814" customWidth="1"/>
    <col min="10507" max="10507" width="3.75" style="814" customWidth="1"/>
    <col min="10508" max="10508" width="2.5" style="814" customWidth="1"/>
    <col min="10509" max="10755" width="9" style="814" customWidth="1"/>
    <col min="10756" max="10756" width="1.125" style="814" customWidth="1"/>
    <col min="10757" max="10758" width="15.625" style="814" customWidth="1"/>
    <col min="10759" max="10759" width="15.25" style="814" customWidth="1"/>
    <col min="10760" max="10760" width="17.5" style="814" customWidth="1"/>
    <col min="10761" max="10761" width="15.125" style="814" customWidth="1"/>
    <col min="10762" max="10762" width="15.25" style="814" customWidth="1"/>
    <col min="10763" max="10763" width="3.75" style="814" customWidth="1"/>
    <col min="10764" max="10764" width="2.5" style="814" customWidth="1"/>
    <col min="10765" max="11011" width="9" style="814" customWidth="1"/>
    <col min="11012" max="11012" width="1.125" style="814" customWidth="1"/>
    <col min="11013" max="11014" width="15.625" style="814" customWidth="1"/>
    <col min="11015" max="11015" width="15.25" style="814" customWidth="1"/>
    <col min="11016" max="11016" width="17.5" style="814" customWidth="1"/>
    <col min="11017" max="11017" width="15.125" style="814" customWidth="1"/>
    <col min="11018" max="11018" width="15.25" style="814" customWidth="1"/>
    <col min="11019" max="11019" width="3.75" style="814" customWidth="1"/>
    <col min="11020" max="11020" width="2.5" style="814" customWidth="1"/>
    <col min="11021" max="11267" width="9" style="814" customWidth="1"/>
    <col min="11268" max="11268" width="1.125" style="814" customWidth="1"/>
    <col min="11269" max="11270" width="15.625" style="814" customWidth="1"/>
    <col min="11271" max="11271" width="15.25" style="814" customWidth="1"/>
    <col min="11272" max="11272" width="17.5" style="814" customWidth="1"/>
    <col min="11273" max="11273" width="15.125" style="814" customWidth="1"/>
    <col min="11274" max="11274" width="15.25" style="814" customWidth="1"/>
    <col min="11275" max="11275" width="3.75" style="814" customWidth="1"/>
    <col min="11276" max="11276" width="2.5" style="814" customWidth="1"/>
    <col min="11277" max="11523" width="9" style="814" customWidth="1"/>
    <col min="11524" max="11524" width="1.125" style="814" customWidth="1"/>
    <col min="11525" max="11526" width="15.625" style="814" customWidth="1"/>
    <col min="11527" max="11527" width="15.25" style="814" customWidth="1"/>
    <col min="11528" max="11528" width="17.5" style="814" customWidth="1"/>
    <col min="11529" max="11529" width="15.125" style="814" customWidth="1"/>
    <col min="11530" max="11530" width="15.25" style="814" customWidth="1"/>
    <col min="11531" max="11531" width="3.75" style="814" customWidth="1"/>
    <col min="11532" max="11532" width="2.5" style="814" customWidth="1"/>
    <col min="11533" max="11779" width="9" style="814" customWidth="1"/>
    <col min="11780" max="11780" width="1.125" style="814" customWidth="1"/>
    <col min="11781" max="11782" width="15.625" style="814" customWidth="1"/>
    <col min="11783" max="11783" width="15.25" style="814" customWidth="1"/>
    <col min="11784" max="11784" width="17.5" style="814" customWidth="1"/>
    <col min="11785" max="11785" width="15.125" style="814" customWidth="1"/>
    <col min="11786" max="11786" width="15.25" style="814" customWidth="1"/>
    <col min="11787" max="11787" width="3.75" style="814" customWidth="1"/>
    <col min="11788" max="11788" width="2.5" style="814" customWidth="1"/>
    <col min="11789" max="12035" width="9" style="814" customWidth="1"/>
    <col min="12036" max="12036" width="1.125" style="814" customWidth="1"/>
    <col min="12037" max="12038" width="15.625" style="814" customWidth="1"/>
    <col min="12039" max="12039" width="15.25" style="814" customWidth="1"/>
    <col min="12040" max="12040" width="17.5" style="814" customWidth="1"/>
    <col min="12041" max="12041" width="15.125" style="814" customWidth="1"/>
    <col min="12042" max="12042" width="15.25" style="814" customWidth="1"/>
    <col min="12043" max="12043" width="3.75" style="814" customWidth="1"/>
    <col min="12044" max="12044" width="2.5" style="814" customWidth="1"/>
    <col min="12045" max="12291" width="9" style="814" customWidth="1"/>
    <col min="12292" max="12292" width="1.125" style="814" customWidth="1"/>
    <col min="12293" max="12294" width="15.625" style="814" customWidth="1"/>
    <col min="12295" max="12295" width="15.25" style="814" customWidth="1"/>
    <col min="12296" max="12296" width="17.5" style="814" customWidth="1"/>
    <col min="12297" max="12297" width="15.125" style="814" customWidth="1"/>
    <col min="12298" max="12298" width="15.25" style="814" customWidth="1"/>
    <col min="12299" max="12299" width="3.75" style="814" customWidth="1"/>
    <col min="12300" max="12300" width="2.5" style="814" customWidth="1"/>
    <col min="12301" max="12547" width="9" style="814" customWidth="1"/>
    <col min="12548" max="12548" width="1.125" style="814" customWidth="1"/>
    <col min="12549" max="12550" width="15.625" style="814" customWidth="1"/>
    <col min="12551" max="12551" width="15.25" style="814" customWidth="1"/>
    <col min="12552" max="12552" width="17.5" style="814" customWidth="1"/>
    <col min="12553" max="12553" width="15.125" style="814" customWidth="1"/>
    <col min="12554" max="12554" width="15.25" style="814" customWidth="1"/>
    <col min="12555" max="12555" width="3.75" style="814" customWidth="1"/>
    <col min="12556" max="12556" width="2.5" style="814" customWidth="1"/>
    <col min="12557" max="12803" width="9" style="814" customWidth="1"/>
    <col min="12804" max="12804" width="1.125" style="814" customWidth="1"/>
    <col min="12805" max="12806" width="15.625" style="814" customWidth="1"/>
    <col min="12807" max="12807" width="15.25" style="814" customWidth="1"/>
    <col min="12808" max="12808" width="17.5" style="814" customWidth="1"/>
    <col min="12809" max="12809" width="15.125" style="814" customWidth="1"/>
    <col min="12810" max="12810" width="15.25" style="814" customWidth="1"/>
    <col min="12811" max="12811" width="3.75" style="814" customWidth="1"/>
    <col min="12812" max="12812" width="2.5" style="814" customWidth="1"/>
    <col min="12813" max="13059" width="9" style="814" customWidth="1"/>
    <col min="13060" max="13060" width="1.125" style="814" customWidth="1"/>
    <col min="13061" max="13062" width="15.625" style="814" customWidth="1"/>
    <col min="13063" max="13063" width="15.25" style="814" customWidth="1"/>
    <col min="13064" max="13064" width="17.5" style="814" customWidth="1"/>
    <col min="13065" max="13065" width="15.125" style="814" customWidth="1"/>
    <col min="13066" max="13066" width="15.25" style="814" customWidth="1"/>
    <col min="13067" max="13067" width="3.75" style="814" customWidth="1"/>
    <col min="13068" max="13068" width="2.5" style="814" customWidth="1"/>
    <col min="13069" max="13315" width="9" style="814" customWidth="1"/>
    <col min="13316" max="13316" width="1.125" style="814" customWidth="1"/>
    <col min="13317" max="13318" width="15.625" style="814" customWidth="1"/>
    <col min="13319" max="13319" width="15.25" style="814" customWidth="1"/>
    <col min="13320" max="13320" width="17.5" style="814" customWidth="1"/>
    <col min="13321" max="13321" width="15.125" style="814" customWidth="1"/>
    <col min="13322" max="13322" width="15.25" style="814" customWidth="1"/>
    <col min="13323" max="13323" width="3.75" style="814" customWidth="1"/>
    <col min="13324" max="13324" width="2.5" style="814" customWidth="1"/>
    <col min="13325" max="13571" width="9" style="814" customWidth="1"/>
    <col min="13572" max="13572" width="1.125" style="814" customWidth="1"/>
    <col min="13573" max="13574" width="15.625" style="814" customWidth="1"/>
    <col min="13575" max="13575" width="15.25" style="814" customWidth="1"/>
    <col min="13576" max="13576" width="17.5" style="814" customWidth="1"/>
    <col min="13577" max="13577" width="15.125" style="814" customWidth="1"/>
    <col min="13578" max="13578" width="15.25" style="814" customWidth="1"/>
    <col min="13579" max="13579" width="3.75" style="814" customWidth="1"/>
    <col min="13580" max="13580" width="2.5" style="814" customWidth="1"/>
    <col min="13581" max="13827" width="9" style="814" customWidth="1"/>
    <col min="13828" max="13828" width="1.125" style="814" customWidth="1"/>
    <col min="13829" max="13830" width="15.625" style="814" customWidth="1"/>
    <col min="13831" max="13831" width="15.25" style="814" customWidth="1"/>
    <col min="13832" max="13832" width="17.5" style="814" customWidth="1"/>
    <col min="13833" max="13833" width="15.125" style="814" customWidth="1"/>
    <col min="13834" max="13834" width="15.25" style="814" customWidth="1"/>
    <col min="13835" max="13835" width="3.75" style="814" customWidth="1"/>
    <col min="13836" max="13836" width="2.5" style="814" customWidth="1"/>
    <col min="13837" max="14083" width="9" style="814" customWidth="1"/>
    <col min="14084" max="14084" width="1.125" style="814" customWidth="1"/>
    <col min="14085" max="14086" width="15.625" style="814" customWidth="1"/>
    <col min="14087" max="14087" width="15.25" style="814" customWidth="1"/>
    <col min="14088" max="14088" width="17.5" style="814" customWidth="1"/>
    <col min="14089" max="14089" width="15.125" style="814" customWidth="1"/>
    <col min="14090" max="14090" width="15.25" style="814" customWidth="1"/>
    <col min="14091" max="14091" width="3.75" style="814" customWidth="1"/>
    <col min="14092" max="14092" width="2.5" style="814" customWidth="1"/>
    <col min="14093" max="14339" width="9" style="814" customWidth="1"/>
    <col min="14340" max="14340" width="1.125" style="814" customWidth="1"/>
    <col min="14341" max="14342" width="15.625" style="814" customWidth="1"/>
    <col min="14343" max="14343" width="15.25" style="814" customWidth="1"/>
    <col min="14344" max="14344" width="17.5" style="814" customWidth="1"/>
    <col min="14345" max="14345" width="15.125" style="814" customWidth="1"/>
    <col min="14346" max="14346" width="15.25" style="814" customWidth="1"/>
    <col min="14347" max="14347" width="3.75" style="814" customWidth="1"/>
    <col min="14348" max="14348" width="2.5" style="814" customWidth="1"/>
    <col min="14349" max="14595" width="9" style="814" customWidth="1"/>
    <col min="14596" max="14596" width="1.125" style="814" customWidth="1"/>
    <col min="14597" max="14598" width="15.625" style="814" customWidth="1"/>
    <col min="14599" max="14599" width="15.25" style="814" customWidth="1"/>
    <col min="14600" max="14600" width="17.5" style="814" customWidth="1"/>
    <col min="14601" max="14601" width="15.125" style="814" customWidth="1"/>
    <col min="14602" max="14602" width="15.25" style="814" customWidth="1"/>
    <col min="14603" max="14603" width="3.75" style="814" customWidth="1"/>
    <col min="14604" max="14604" width="2.5" style="814" customWidth="1"/>
    <col min="14605" max="14851" width="9" style="814" customWidth="1"/>
    <col min="14852" max="14852" width="1.125" style="814" customWidth="1"/>
    <col min="14853" max="14854" width="15.625" style="814" customWidth="1"/>
    <col min="14855" max="14855" width="15.25" style="814" customWidth="1"/>
    <col min="14856" max="14856" width="17.5" style="814" customWidth="1"/>
    <col min="14857" max="14857" width="15.125" style="814" customWidth="1"/>
    <col min="14858" max="14858" width="15.25" style="814" customWidth="1"/>
    <col min="14859" max="14859" width="3.75" style="814" customWidth="1"/>
    <col min="14860" max="14860" width="2.5" style="814" customWidth="1"/>
    <col min="14861" max="15107" width="9" style="814" customWidth="1"/>
    <col min="15108" max="15108" width="1.125" style="814" customWidth="1"/>
    <col min="15109" max="15110" width="15.625" style="814" customWidth="1"/>
    <col min="15111" max="15111" width="15.25" style="814" customWidth="1"/>
    <col min="15112" max="15112" width="17.5" style="814" customWidth="1"/>
    <col min="15113" max="15113" width="15.125" style="814" customWidth="1"/>
    <col min="15114" max="15114" width="15.25" style="814" customWidth="1"/>
    <col min="15115" max="15115" width="3.75" style="814" customWidth="1"/>
    <col min="15116" max="15116" width="2.5" style="814" customWidth="1"/>
    <col min="15117" max="15363" width="9" style="814" customWidth="1"/>
    <col min="15364" max="15364" width="1.125" style="814" customWidth="1"/>
    <col min="15365" max="15366" width="15.625" style="814" customWidth="1"/>
    <col min="15367" max="15367" width="15.25" style="814" customWidth="1"/>
    <col min="15368" max="15368" width="17.5" style="814" customWidth="1"/>
    <col min="15369" max="15369" width="15.125" style="814" customWidth="1"/>
    <col min="15370" max="15370" width="15.25" style="814" customWidth="1"/>
    <col min="15371" max="15371" width="3.75" style="814" customWidth="1"/>
    <col min="15372" max="15372" width="2.5" style="814" customWidth="1"/>
    <col min="15373" max="15619" width="9" style="814" customWidth="1"/>
    <col min="15620" max="15620" width="1.125" style="814" customWidth="1"/>
    <col min="15621" max="15622" width="15.625" style="814" customWidth="1"/>
    <col min="15623" max="15623" width="15.25" style="814" customWidth="1"/>
    <col min="15624" max="15624" width="17.5" style="814" customWidth="1"/>
    <col min="15625" max="15625" width="15.125" style="814" customWidth="1"/>
    <col min="15626" max="15626" width="15.25" style="814" customWidth="1"/>
    <col min="15627" max="15627" width="3.75" style="814" customWidth="1"/>
    <col min="15628" max="15628" width="2.5" style="814" customWidth="1"/>
    <col min="15629" max="15875" width="9" style="814" customWidth="1"/>
    <col min="15876" max="15876" width="1.125" style="814" customWidth="1"/>
    <col min="15877" max="15878" width="15.625" style="814" customWidth="1"/>
    <col min="15879" max="15879" width="15.25" style="814" customWidth="1"/>
    <col min="15880" max="15880" width="17.5" style="814" customWidth="1"/>
    <col min="15881" max="15881" width="15.125" style="814" customWidth="1"/>
    <col min="15882" max="15882" width="15.25" style="814" customWidth="1"/>
    <col min="15883" max="15883" width="3.75" style="814" customWidth="1"/>
    <col min="15884" max="15884" width="2.5" style="814" customWidth="1"/>
    <col min="15885" max="16131" width="9" style="814" customWidth="1"/>
    <col min="16132" max="16132" width="1.125" style="814" customWidth="1"/>
    <col min="16133" max="16134" width="15.625" style="814" customWidth="1"/>
    <col min="16135" max="16135" width="15.25" style="814" customWidth="1"/>
    <col min="16136" max="16136" width="17.5" style="814" customWidth="1"/>
    <col min="16137" max="16137" width="15.125" style="814" customWidth="1"/>
    <col min="16138" max="16138" width="15.25" style="814" customWidth="1"/>
    <col min="16139" max="16139" width="3.75" style="814" customWidth="1"/>
    <col min="16140" max="16140" width="2.5" style="814" customWidth="1"/>
    <col min="16141" max="16384" width="9" style="814" customWidth="1"/>
  </cols>
  <sheetData>
    <row r="1" spans="1:11" s="883" customFormat="1" ht="19.5" customHeight="1">
      <c r="B1" s="35" t="str">
        <f>HYPERLINK("#加算届出書一覧表!A1","目次へ戻る")</f>
        <v>目次へ戻る</v>
      </c>
    </row>
    <row r="2" spans="1:11" ht="20.100000000000001" customHeight="1">
      <c r="A2" s="198"/>
      <c r="B2" s="884" t="s">
        <v>1720</v>
      </c>
      <c r="C2" s="197"/>
      <c r="D2" s="197"/>
      <c r="E2" s="197"/>
      <c r="F2" s="197"/>
      <c r="G2" s="197"/>
      <c r="H2" s="197"/>
      <c r="I2" s="197"/>
      <c r="J2" s="197"/>
    </row>
    <row r="3" spans="1:11" ht="20.100000000000001" customHeight="1">
      <c r="A3" s="198"/>
      <c r="B3" s="884" t="s">
        <v>632</v>
      </c>
      <c r="C3" s="197"/>
      <c r="D3" s="197"/>
      <c r="E3" s="197"/>
      <c r="F3" s="197"/>
      <c r="G3" s="197"/>
      <c r="H3" s="197"/>
      <c r="I3" s="197"/>
      <c r="J3" s="230" t="s">
        <v>797</v>
      </c>
    </row>
    <row r="4" spans="1:11" ht="20.100000000000001" customHeight="1">
      <c r="A4" s="249" t="s">
        <v>337</v>
      </c>
      <c r="B4" s="249"/>
      <c r="C4" s="249"/>
      <c r="D4" s="249"/>
      <c r="E4" s="249"/>
      <c r="F4" s="249"/>
      <c r="G4" s="249"/>
      <c r="H4" s="249"/>
      <c r="I4" s="249"/>
      <c r="J4" s="249"/>
    </row>
    <row r="5" spans="1:11" ht="20.100000000000001" customHeight="1">
      <c r="A5" s="200"/>
      <c r="B5" s="200"/>
      <c r="C5" s="200"/>
      <c r="D5" s="200"/>
      <c r="E5" s="200"/>
      <c r="F5" s="200"/>
      <c r="G5" s="200"/>
      <c r="H5" s="200"/>
      <c r="I5" s="200"/>
      <c r="J5" s="200"/>
    </row>
    <row r="6" spans="1:11" ht="43.5" customHeight="1">
      <c r="A6" s="200"/>
      <c r="B6" s="266" t="s">
        <v>1176</v>
      </c>
      <c r="C6" s="215"/>
      <c r="D6" s="223"/>
      <c r="E6" s="223"/>
      <c r="F6" s="223"/>
      <c r="G6" s="223"/>
      <c r="H6" s="223"/>
      <c r="I6" s="223"/>
      <c r="J6" s="238"/>
    </row>
    <row r="7" spans="1:11" ht="43.5" customHeight="1">
      <c r="A7" s="197"/>
      <c r="B7" s="794" t="s">
        <v>800</v>
      </c>
      <c r="C7" s="253" t="s">
        <v>188</v>
      </c>
      <c r="D7" s="253"/>
      <c r="E7" s="253"/>
      <c r="F7" s="253"/>
      <c r="G7" s="253"/>
      <c r="H7" s="253"/>
      <c r="I7" s="253"/>
      <c r="J7" s="253"/>
      <c r="K7" s="892"/>
    </row>
    <row r="8" spans="1:11" ht="18.75" customHeight="1">
      <c r="A8" s="197"/>
      <c r="B8" s="207" t="s">
        <v>334</v>
      </c>
      <c r="C8" s="250" t="s">
        <v>1177</v>
      </c>
      <c r="D8" s="253"/>
      <c r="E8" s="253"/>
      <c r="F8" s="253"/>
      <c r="G8" s="255"/>
      <c r="H8" s="215" t="s">
        <v>540</v>
      </c>
      <c r="I8" s="223"/>
      <c r="J8" s="238"/>
      <c r="K8" s="892"/>
    </row>
    <row r="9" spans="1:11" ht="43.5" customHeight="1">
      <c r="A9" s="197"/>
      <c r="B9" s="210"/>
      <c r="C9" s="252"/>
      <c r="D9" s="254"/>
      <c r="E9" s="254"/>
      <c r="F9" s="254"/>
      <c r="G9" s="257"/>
      <c r="H9" s="215"/>
      <c r="I9" s="223"/>
      <c r="J9" s="238"/>
      <c r="K9" s="892"/>
    </row>
    <row r="10" spans="1:11" ht="19.5" customHeight="1">
      <c r="A10" s="197"/>
      <c r="B10" s="470" t="s">
        <v>1178</v>
      </c>
      <c r="C10" s="250" t="s">
        <v>1179</v>
      </c>
      <c r="D10" s="253"/>
      <c r="E10" s="253"/>
      <c r="F10" s="253"/>
      <c r="G10" s="253"/>
      <c r="H10" s="253"/>
      <c r="I10" s="253"/>
      <c r="J10" s="253"/>
      <c r="K10" s="892"/>
    </row>
    <row r="11" spans="1:11" ht="40.5" customHeight="1">
      <c r="A11" s="197"/>
      <c r="B11" s="471"/>
      <c r="C11" s="276" t="s">
        <v>503</v>
      </c>
      <c r="D11" s="276" t="s">
        <v>74</v>
      </c>
      <c r="E11" s="227" t="s">
        <v>1180</v>
      </c>
      <c r="F11" s="227"/>
      <c r="G11" s="227"/>
      <c r="H11" s="276" t="s">
        <v>950</v>
      </c>
      <c r="I11" s="276"/>
      <c r="J11" s="296" t="s">
        <v>272</v>
      </c>
    </row>
    <row r="12" spans="1:11" ht="19.5" customHeight="1">
      <c r="A12" s="197"/>
      <c r="B12" s="471"/>
      <c r="C12" s="228"/>
      <c r="D12" s="228"/>
      <c r="E12" s="227"/>
      <c r="F12" s="227"/>
      <c r="G12" s="227"/>
      <c r="H12" s="247"/>
      <c r="I12" s="227" t="s">
        <v>951</v>
      </c>
      <c r="J12" s="247"/>
    </row>
    <row r="13" spans="1:11" ht="19.5" customHeight="1">
      <c r="A13" s="197"/>
      <c r="B13" s="471"/>
      <c r="C13" s="228"/>
      <c r="D13" s="228"/>
      <c r="E13" s="227"/>
      <c r="F13" s="227"/>
      <c r="G13" s="227"/>
      <c r="H13" s="247"/>
      <c r="I13" s="227" t="s">
        <v>951</v>
      </c>
      <c r="J13" s="247"/>
    </row>
    <row r="14" spans="1:11" ht="19.5" customHeight="1">
      <c r="A14" s="197"/>
      <c r="B14" s="471"/>
      <c r="C14" s="228"/>
      <c r="D14" s="228"/>
      <c r="E14" s="227"/>
      <c r="F14" s="227"/>
      <c r="G14" s="227"/>
      <c r="H14" s="247"/>
      <c r="I14" s="227" t="s">
        <v>951</v>
      </c>
      <c r="J14" s="247"/>
    </row>
    <row r="15" spans="1:11" ht="19.5" customHeight="1">
      <c r="A15" s="197"/>
      <c r="B15" s="471"/>
      <c r="C15" s="252" t="s">
        <v>547</v>
      </c>
      <c r="D15" s="254"/>
      <c r="E15" s="254"/>
      <c r="F15" s="254"/>
      <c r="G15" s="254"/>
      <c r="H15" s="254"/>
      <c r="I15" s="254"/>
      <c r="J15" s="257"/>
    </row>
    <row r="16" spans="1:11" ht="40.5" customHeight="1">
      <c r="A16" s="197"/>
      <c r="B16" s="471"/>
      <c r="C16" s="276" t="s">
        <v>503</v>
      </c>
      <c r="D16" s="276" t="s">
        <v>74</v>
      </c>
      <c r="E16" s="227" t="s">
        <v>1180</v>
      </c>
      <c r="F16" s="227"/>
      <c r="G16" s="227"/>
      <c r="H16" s="276" t="s">
        <v>950</v>
      </c>
      <c r="I16" s="276"/>
      <c r="J16" s="296" t="s">
        <v>272</v>
      </c>
    </row>
    <row r="17" spans="1:12" ht="19.5" customHeight="1">
      <c r="A17" s="197"/>
      <c r="B17" s="471"/>
      <c r="C17" s="228"/>
      <c r="D17" s="228"/>
      <c r="E17" s="227"/>
      <c r="F17" s="227"/>
      <c r="G17" s="227"/>
      <c r="H17" s="247"/>
      <c r="I17" s="227" t="s">
        <v>951</v>
      </c>
      <c r="J17" s="247"/>
      <c r="K17" s="892"/>
    </row>
    <row r="18" spans="1:12" ht="19.5" customHeight="1">
      <c r="A18" s="197"/>
      <c r="B18" s="471"/>
      <c r="C18" s="228"/>
      <c r="D18" s="228"/>
      <c r="E18" s="227"/>
      <c r="F18" s="227"/>
      <c r="G18" s="227"/>
      <c r="H18" s="247"/>
      <c r="I18" s="227" t="s">
        <v>951</v>
      </c>
      <c r="J18" s="247"/>
    </row>
    <row r="19" spans="1:12" ht="19.5" customHeight="1">
      <c r="A19" s="197"/>
      <c r="B19" s="472"/>
      <c r="C19" s="228"/>
      <c r="D19" s="228"/>
      <c r="E19" s="227"/>
      <c r="F19" s="227"/>
      <c r="G19" s="227"/>
      <c r="H19" s="247"/>
      <c r="I19" s="227" t="s">
        <v>951</v>
      </c>
      <c r="J19" s="247"/>
    </row>
    <row r="20" spans="1:12" ht="19.5" customHeight="1">
      <c r="A20" s="197"/>
      <c r="B20" s="240" t="s">
        <v>679</v>
      </c>
      <c r="C20" s="886" t="s">
        <v>1183</v>
      </c>
      <c r="D20" s="888"/>
      <c r="E20" s="888"/>
      <c r="F20" s="888"/>
      <c r="G20" s="890"/>
      <c r="H20" s="215" t="s">
        <v>318</v>
      </c>
      <c r="I20" s="223"/>
      <c r="J20" s="238"/>
    </row>
    <row r="21" spans="1:12" ht="27.75" customHeight="1">
      <c r="A21" s="197"/>
      <c r="B21" s="258"/>
      <c r="C21" s="887"/>
      <c r="D21" s="889"/>
      <c r="E21" s="889"/>
      <c r="F21" s="889"/>
      <c r="G21" s="891"/>
      <c r="H21" s="292"/>
      <c r="I21" s="299"/>
      <c r="J21" s="319"/>
    </row>
    <row r="22" spans="1:12" ht="6" customHeight="1">
      <c r="A22" s="197"/>
      <c r="B22" s="197"/>
      <c r="C22" s="197"/>
      <c r="D22" s="197"/>
      <c r="E22" s="197"/>
      <c r="F22" s="197"/>
      <c r="G22" s="197"/>
      <c r="H22" s="197"/>
      <c r="I22" s="197"/>
      <c r="J22" s="197"/>
    </row>
    <row r="23" spans="1:12" ht="16.5" customHeight="1">
      <c r="A23" s="197"/>
      <c r="B23" s="197" t="s">
        <v>174</v>
      </c>
      <c r="C23" s="197"/>
      <c r="D23" s="197"/>
      <c r="E23" s="197"/>
      <c r="F23" s="197"/>
      <c r="G23" s="197"/>
      <c r="H23" s="197"/>
      <c r="I23" s="197"/>
      <c r="J23" s="197"/>
      <c r="K23" s="502"/>
      <c r="L23" s="502"/>
    </row>
    <row r="24" spans="1:12" ht="57" customHeight="1">
      <c r="A24" s="197"/>
      <c r="B24" s="232" t="s">
        <v>1184</v>
      </c>
      <c r="C24" s="232"/>
      <c r="D24" s="232"/>
      <c r="E24" s="232"/>
      <c r="F24" s="232"/>
      <c r="G24" s="232"/>
      <c r="H24" s="232"/>
      <c r="I24" s="232"/>
      <c r="J24" s="232"/>
      <c r="K24" s="502"/>
      <c r="L24" s="502"/>
    </row>
    <row r="25" spans="1:12" ht="36" customHeight="1">
      <c r="A25" s="197"/>
      <c r="B25" s="232" t="s">
        <v>242</v>
      </c>
      <c r="C25" s="232"/>
      <c r="D25" s="232"/>
      <c r="E25" s="232"/>
      <c r="F25" s="232"/>
      <c r="G25" s="232"/>
      <c r="H25" s="232"/>
      <c r="I25" s="232"/>
      <c r="J25" s="232"/>
      <c r="K25" s="502"/>
      <c r="L25" s="502"/>
    </row>
    <row r="26" spans="1:12" ht="30" customHeight="1">
      <c r="A26" s="197"/>
      <c r="B26" s="211" t="s">
        <v>1185</v>
      </c>
      <c r="C26" s="211"/>
      <c r="D26" s="211"/>
      <c r="E26" s="211"/>
      <c r="F26" s="211"/>
      <c r="G26" s="211"/>
      <c r="H26" s="211"/>
      <c r="I26" s="211"/>
      <c r="J26" s="211"/>
      <c r="K26" s="502"/>
      <c r="L26" s="502"/>
    </row>
    <row r="27" spans="1:12" ht="7.5" customHeight="1">
      <c r="B27" s="885"/>
      <c r="C27" s="885"/>
      <c r="D27" s="885"/>
      <c r="E27" s="885"/>
      <c r="F27" s="885"/>
      <c r="G27" s="885"/>
      <c r="H27" s="885"/>
      <c r="I27" s="885"/>
      <c r="J27" s="885"/>
    </row>
    <row r="28" spans="1:12">
      <c r="B28" s="502"/>
    </row>
  </sheetData>
  <customSheetViews>
    <customSheetView guid="{0E755BD3-6999-CD45-9159-A46609466F2A}" printArea="1" view="pageBreakPreview">
      <selection activeCell="S12" sqref="S12"/>
      <pageMargins left="0.70866141732283472" right="0.70866141732283472" top="0.74803149606299213" bottom="0.74803149606299213" header="0.31496062992125984" footer="0.31496062992125984"/>
      <pageSetup paperSize="9" scale="71" r:id="rId1"/>
    </customSheetView>
  </customSheetViews>
  <mergeCells count="28">
    <mergeCell ref="A4:J4"/>
    <mergeCell ref="C6:J6"/>
    <mergeCell ref="C7:J7"/>
    <mergeCell ref="H8:J8"/>
    <mergeCell ref="H9:J9"/>
    <mergeCell ref="C10:J10"/>
    <mergeCell ref="E11:G11"/>
    <mergeCell ref="H11:I11"/>
    <mergeCell ref="E12:G12"/>
    <mergeCell ref="E13:G13"/>
    <mergeCell ref="E14:G14"/>
    <mergeCell ref="C15:J15"/>
    <mergeCell ref="E16:G16"/>
    <mergeCell ref="H16:I16"/>
    <mergeCell ref="E17:G17"/>
    <mergeCell ref="E18:G18"/>
    <mergeCell ref="E19:G19"/>
    <mergeCell ref="H20:J20"/>
    <mergeCell ref="H21:J21"/>
    <mergeCell ref="B24:J24"/>
    <mergeCell ref="B25:J25"/>
    <mergeCell ref="B26:J26"/>
    <mergeCell ref="B27:J27"/>
    <mergeCell ref="B8:B9"/>
    <mergeCell ref="C8:G9"/>
    <mergeCell ref="B20:B21"/>
    <mergeCell ref="C20:G21"/>
    <mergeCell ref="B10:B19"/>
  </mergeCells>
  <phoneticPr fontId="19"/>
  <pageMargins left="0.70866141732283472" right="0.70866141732283472" top="0.74803149606299213" bottom="0.74803149606299213" header="0.31496062992125984" footer="0.31496062992125984"/>
  <pageSetup paperSize="9" scale="71" fitToWidth="1" fitToHeight="1" orientation="portrait" usePrinterDefaults="1"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dimension ref="A1:L28"/>
  <sheetViews>
    <sheetView view="pageBreakPreview" zoomScale="85" zoomScaleSheetLayoutView="85" workbookViewId="0">
      <selection activeCell="C9" sqref="C9:J9"/>
    </sheetView>
  </sheetViews>
  <sheetFormatPr defaultRowHeight="13.5"/>
  <cols>
    <col min="1" max="1" width="8.5" style="814" customWidth="1"/>
    <col min="2" max="2" width="15.625" style="814" customWidth="1"/>
    <col min="3" max="3" width="9.75" style="814" customWidth="1"/>
    <col min="4" max="4" width="15.25" style="814" customWidth="1"/>
    <col min="5" max="5" width="17.5" style="814" customWidth="1"/>
    <col min="6" max="6" width="12.75" style="814" customWidth="1"/>
    <col min="7" max="7" width="11" style="814" customWidth="1"/>
    <col min="8" max="8" width="5" style="814" customWidth="1"/>
    <col min="9" max="9" width="3.625" style="814" customWidth="1"/>
    <col min="10" max="10" width="8.375" style="814" customWidth="1"/>
    <col min="11" max="11" width="1" style="814" customWidth="1"/>
    <col min="12" max="12" width="2.5" style="814" customWidth="1"/>
    <col min="13" max="259" width="9" style="814" customWidth="1"/>
    <col min="260" max="260" width="1.125" style="814" customWidth="1"/>
    <col min="261" max="262" width="15.625" style="814" customWidth="1"/>
    <col min="263" max="263" width="15.25" style="814" customWidth="1"/>
    <col min="264" max="264" width="17.5" style="814" customWidth="1"/>
    <col min="265" max="265" width="15.125" style="814" customWidth="1"/>
    <col min="266" max="266" width="15.25" style="814" customWidth="1"/>
    <col min="267" max="267" width="3.75" style="814" customWidth="1"/>
    <col min="268" max="268" width="2.5" style="814" customWidth="1"/>
    <col min="269" max="515" width="9" style="814" customWidth="1"/>
    <col min="516" max="516" width="1.125" style="814" customWidth="1"/>
    <col min="517" max="518" width="15.625" style="814" customWidth="1"/>
    <col min="519" max="519" width="15.25" style="814" customWidth="1"/>
    <col min="520" max="520" width="17.5" style="814" customWidth="1"/>
    <col min="521" max="521" width="15.125" style="814" customWidth="1"/>
    <col min="522" max="522" width="15.25" style="814" customWidth="1"/>
    <col min="523" max="523" width="3.75" style="814" customWidth="1"/>
    <col min="524" max="524" width="2.5" style="814" customWidth="1"/>
    <col min="525" max="771" width="9" style="814" customWidth="1"/>
    <col min="772" max="772" width="1.125" style="814" customWidth="1"/>
    <col min="773" max="774" width="15.625" style="814" customWidth="1"/>
    <col min="775" max="775" width="15.25" style="814" customWidth="1"/>
    <col min="776" max="776" width="17.5" style="814" customWidth="1"/>
    <col min="777" max="777" width="15.125" style="814" customWidth="1"/>
    <col min="778" max="778" width="15.25" style="814" customWidth="1"/>
    <col min="779" max="779" width="3.75" style="814" customWidth="1"/>
    <col min="780" max="780" width="2.5" style="814" customWidth="1"/>
    <col min="781" max="1027" width="9" style="814" customWidth="1"/>
    <col min="1028" max="1028" width="1.125" style="814" customWidth="1"/>
    <col min="1029" max="1030" width="15.625" style="814" customWidth="1"/>
    <col min="1031" max="1031" width="15.25" style="814" customWidth="1"/>
    <col min="1032" max="1032" width="17.5" style="814" customWidth="1"/>
    <col min="1033" max="1033" width="15.125" style="814" customWidth="1"/>
    <col min="1034" max="1034" width="15.25" style="814" customWidth="1"/>
    <col min="1035" max="1035" width="3.75" style="814" customWidth="1"/>
    <col min="1036" max="1036" width="2.5" style="814" customWidth="1"/>
    <col min="1037" max="1283" width="9" style="814" customWidth="1"/>
    <col min="1284" max="1284" width="1.125" style="814" customWidth="1"/>
    <col min="1285" max="1286" width="15.625" style="814" customWidth="1"/>
    <col min="1287" max="1287" width="15.25" style="814" customWidth="1"/>
    <col min="1288" max="1288" width="17.5" style="814" customWidth="1"/>
    <col min="1289" max="1289" width="15.125" style="814" customWidth="1"/>
    <col min="1290" max="1290" width="15.25" style="814" customWidth="1"/>
    <col min="1291" max="1291" width="3.75" style="814" customWidth="1"/>
    <col min="1292" max="1292" width="2.5" style="814" customWidth="1"/>
    <col min="1293" max="1539" width="9" style="814" customWidth="1"/>
    <col min="1540" max="1540" width="1.125" style="814" customWidth="1"/>
    <col min="1541" max="1542" width="15.625" style="814" customWidth="1"/>
    <col min="1543" max="1543" width="15.25" style="814" customWidth="1"/>
    <col min="1544" max="1544" width="17.5" style="814" customWidth="1"/>
    <col min="1545" max="1545" width="15.125" style="814" customWidth="1"/>
    <col min="1546" max="1546" width="15.25" style="814" customWidth="1"/>
    <col min="1547" max="1547" width="3.75" style="814" customWidth="1"/>
    <col min="1548" max="1548" width="2.5" style="814" customWidth="1"/>
    <col min="1549" max="1795" width="9" style="814" customWidth="1"/>
    <col min="1796" max="1796" width="1.125" style="814" customWidth="1"/>
    <col min="1797" max="1798" width="15.625" style="814" customWidth="1"/>
    <col min="1799" max="1799" width="15.25" style="814" customWidth="1"/>
    <col min="1800" max="1800" width="17.5" style="814" customWidth="1"/>
    <col min="1801" max="1801" width="15.125" style="814" customWidth="1"/>
    <col min="1802" max="1802" width="15.25" style="814" customWidth="1"/>
    <col min="1803" max="1803" width="3.75" style="814" customWidth="1"/>
    <col min="1804" max="1804" width="2.5" style="814" customWidth="1"/>
    <col min="1805" max="2051" width="9" style="814" customWidth="1"/>
    <col min="2052" max="2052" width="1.125" style="814" customWidth="1"/>
    <col min="2053" max="2054" width="15.625" style="814" customWidth="1"/>
    <col min="2055" max="2055" width="15.25" style="814" customWidth="1"/>
    <col min="2056" max="2056" width="17.5" style="814" customWidth="1"/>
    <col min="2057" max="2057" width="15.125" style="814" customWidth="1"/>
    <col min="2058" max="2058" width="15.25" style="814" customWidth="1"/>
    <col min="2059" max="2059" width="3.75" style="814" customWidth="1"/>
    <col min="2060" max="2060" width="2.5" style="814" customWidth="1"/>
    <col min="2061" max="2307" width="9" style="814" customWidth="1"/>
    <col min="2308" max="2308" width="1.125" style="814" customWidth="1"/>
    <col min="2309" max="2310" width="15.625" style="814" customWidth="1"/>
    <col min="2311" max="2311" width="15.25" style="814" customWidth="1"/>
    <col min="2312" max="2312" width="17.5" style="814" customWidth="1"/>
    <col min="2313" max="2313" width="15.125" style="814" customWidth="1"/>
    <col min="2314" max="2314" width="15.25" style="814" customWidth="1"/>
    <col min="2315" max="2315" width="3.75" style="814" customWidth="1"/>
    <col min="2316" max="2316" width="2.5" style="814" customWidth="1"/>
    <col min="2317" max="2563" width="9" style="814" customWidth="1"/>
    <col min="2564" max="2564" width="1.125" style="814" customWidth="1"/>
    <col min="2565" max="2566" width="15.625" style="814" customWidth="1"/>
    <col min="2567" max="2567" width="15.25" style="814" customWidth="1"/>
    <col min="2568" max="2568" width="17.5" style="814" customWidth="1"/>
    <col min="2569" max="2569" width="15.125" style="814" customWidth="1"/>
    <col min="2570" max="2570" width="15.25" style="814" customWidth="1"/>
    <col min="2571" max="2571" width="3.75" style="814" customWidth="1"/>
    <col min="2572" max="2572" width="2.5" style="814" customWidth="1"/>
    <col min="2573" max="2819" width="9" style="814" customWidth="1"/>
    <col min="2820" max="2820" width="1.125" style="814" customWidth="1"/>
    <col min="2821" max="2822" width="15.625" style="814" customWidth="1"/>
    <col min="2823" max="2823" width="15.25" style="814" customWidth="1"/>
    <col min="2824" max="2824" width="17.5" style="814" customWidth="1"/>
    <col min="2825" max="2825" width="15.125" style="814" customWidth="1"/>
    <col min="2826" max="2826" width="15.25" style="814" customWidth="1"/>
    <col min="2827" max="2827" width="3.75" style="814" customWidth="1"/>
    <col min="2828" max="2828" width="2.5" style="814" customWidth="1"/>
    <col min="2829" max="3075" width="9" style="814" customWidth="1"/>
    <col min="3076" max="3076" width="1.125" style="814" customWidth="1"/>
    <col min="3077" max="3078" width="15.625" style="814" customWidth="1"/>
    <col min="3079" max="3079" width="15.25" style="814" customWidth="1"/>
    <col min="3080" max="3080" width="17.5" style="814" customWidth="1"/>
    <col min="3081" max="3081" width="15.125" style="814" customWidth="1"/>
    <col min="3082" max="3082" width="15.25" style="814" customWidth="1"/>
    <col min="3083" max="3083" width="3.75" style="814" customWidth="1"/>
    <col min="3084" max="3084" width="2.5" style="814" customWidth="1"/>
    <col min="3085" max="3331" width="9" style="814" customWidth="1"/>
    <col min="3332" max="3332" width="1.125" style="814" customWidth="1"/>
    <col min="3333" max="3334" width="15.625" style="814" customWidth="1"/>
    <col min="3335" max="3335" width="15.25" style="814" customWidth="1"/>
    <col min="3336" max="3336" width="17.5" style="814" customWidth="1"/>
    <col min="3337" max="3337" width="15.125" style="814" customWidth="1"/>
    <col min="3338" max="3338" width="15.25" style="814" customWidth="1"/>
    <col min="3339" max="3339" width="3.75" style="814" customWidth="1"/>
    <col min="3340" max="3340" width="2.5" style="814" customWidth="1"/>
    <col min="3341" max="3587" width="9" style="814" customWidth="1"/>
    <col min="3588" max="3588" width="1.125" style="814" customWidth="1"/>
    <col min="3589" max="3590" width="15.625" style="814" customWidth="1"/>
    <col min="3591" max="3591" width="15.25" style="814" customWidth="1"/>
    <col min="3592" max="3592" width="17.5" style="814" customWidth="1"/>
    <col min="3593" max="3593" width="15.125" style="814" customWidth="1"/>
    <col min="3594" max="3594" width="15.25" style="814" customWidth="1"/>
    <col min="3595" max="3595" width="3.75" style="814" customWidth="1"/>
    <col min="3596" max="3596" width="2.5" style="814" customWidth="1"/>
    <col min="3597" max="3843" width="9" style="814" customWidth="1"/>
    <col min="3844" max="3844" width="1.125" style="814" customWidth="1"/>
    <col min="3845" max="3846" width="15.625" style="814" customWidth="1"/>
    <col min="3847" max="3847" width="15.25" style="814" customWidth="1"/>
    <col min="3848" max="3848" width="17.5" style="814" customWidth="1"/>
    <col min="3849" max="3849" width="15.125" style="814" customWidth="1"/>
    <col min="3850" max="3850" width="15.25" style="814" customWidth="1"/>
    <col min="3851" max="3851" width="3.75" style="814" customWidth="1"/>
    <col min="3852" max="3852" width="2.5" style="814" customWidth="1"/>
    <col min="3853" max="4099" width="9" style="814" customWidth="1"/>
    <col min="4100" max="4100" width="1.125" style="814" customWidth="1"/>
    <col min="4101" max="4102" width="15.625" style="814" customWidth="1"/>
    <col min="4103" max="4103" width="15.25" style="814" customWidth="1"/>
    <col min="4104" max="4104" width="17.5" style="814" customWidth="1"/>
    <col min="4105" max="4105" width="15.125" style="814" customWidth="1"/>
    <col min="4106" max="4106" width="15.25" style="814" customWidth="1"/>
    <col min="4107" max="4107" width="3.75" style="814" customWidth="1"/>
    <col min="4108" max="4108" width="2.5" style="814" customWidth="1"/>
    <col min="4109" max="4355" width="9" style="814" customWidth="1"/>
    <col min="4356" max="4356" width="1.125" style="814" customWidth="1"/>
    <col min="4357" max="4358" width="15.625" style="814" customWidth="1"/>
    <col min="4359" max="4359" width="15.25" style="814" customWidth="1"/>
    <col min="4360" max="4360" width="17.5" style="814" customWidth="1"/>
    <col min="4361" max="4361" width="15.125" style="814" customWidth="1"/>
    <col min="4362" max="4362" width="15.25" style="814" customWidth="1"/>
    <col min="4363" max="4363" width="3.75" style="814" customWidth="1"/>
    <col min="4364" max="4364" width="2.5" style="814" customWidth="1"/>
    <col min="4365" max="4611" width="9" style="814" customWidth="1"/>
    <col min="4612" max="4612" width="1.125" style="814" customWidth="1"/>
    <col min="4613" max="4614" width="15.625" style="814" customWidth="1"/>
    <col min="4615" max="4615" width="15.25" style="814" customWidth="1"/>
    <col min="4616" max="4616" width="17.5" style="814" customWidth="1"/>
    <col min="4617" max="4617" width="15.125" style="814" customWidth="1"/>
    <col min="4618" max="4618" width="15.25" style="814" customWidth="1"/>
    <col min="4619" max="4619" width="3.75" style="814" customWidth="1"/>
    <col min="4620" max="4620" width="2.5" style="814" customWidth="1"/>
    <col min="4621" max="4867" width="9" style="814" customWidth="1"/>
    <col min="4868" max="4868" width="1.125" style="814" customWidth="1"/>
    <col min="4869" max="4870" width="15.625" style="814" customWidth="1"/>
    <col min="4871" max="4871" width="15.25" style="814" customWidth="1"/>
    <col min="4872" max="4872" width="17.5" style="814" customWidth="1"/>
    <col min="4873" max="4873" width="15.125" style="814" customWidth="1"/>
    <col min="4874" max="4874" width="15.25" style="814" customWidth="1"/>
    <col min="4875" max="4875" width="3.75" style="814" customWidth="1"/>
    <col min="4876" max="4876" width="2.5" style="814" customWidth="1"/>
    <col min="4877" max="5123" width="9" style="814" customWidth="1"/>
    <col min="5124" max="5124" width="1.125" style="814" customWidth="1"/>
    <col min="5125" max="5126" width="15.625" style="814" customWidth="1"/>
    <col min="5127" max="5127" width="15.25" style="814" customWidth="1"/>
    <col min="5128" max="5128" width="17.5" style="814" customWidth="1"/>
    <col min="5129" max="5129" width="15.125" style="814" customWidth="1"/>
    <col min="5130" max="5130" width="15.25" style="814" customWidth="1"/>
    <col min="5131" max="5131" width="3.75" style="814" customWidth="1"/>
    <col min="5132" max="5132" width="2.5" style="814" customWidth="1"/>
    <col min="5133" max="5379" width="9" style="814" customWidth="1"/>
    <col min="5380" max="5380" width="1.125" style="814" customWidth="1"/>
    <col min="5381" max="5382" width="15.625" style="814" customWidth="1"/>
    <col min="5383" max="5383" width="15.25" style="814" customWidth="1"/>
    <col min="5384" max="5384" width="17.5" style="814" customWidth="1"/>
    <col min="5385" max="5385" width="15.125" style="814" customWidth="1"/>
    <col min="5386" max="5386" width="15.25" style="814" customWidth="1"/>
    <col min="5387" max="5387" width="3.75" style="814" customWidth="1"/>
    <col min="5388" max="5388" width="2.5" style="814" customWidth="1"/>
    <col min="5389" max="5635" width="9" style="814" customWidth="1"/>
    <col min="5636" max="5636" width="1.125" style="814" customWidth="1"/>
    <col min="5637" max="5638" width="15.625" style="814" customWidth="1"/>
    <col min="5639" max="5639" width="15.25" style="814" customWidth="1"/>
    <col min="5640" max="5640" width="17.5" style="814" customWidth="1"/>
    <col min="5641" max="5641" width="15.125" style="814" customWidth="1"/>
    <col min="5642" max="5642" width="15.25" style="814" customWidth="1"/>
    <col min="5643" max="5643" width="3.75" style="814" customWidth="1"/>
    <col min="5644" max="5644" width="2.5" style="814" customWidth="1"/>
    <col min="5645" max="5891" width="9" style="814" customWidth="1"/>
    <col min="5892" max="5892" width="1.125" style="814" customWidth="1"/>
    <col min="5893" max="5894" width="15.625" style="814" customWidth="1"/>
    <col min="5895" max="5895" width="15.25" style="814" customWidth="1"/>
    <col min="5896" max="5896" width="17.5" style="814" customWidth="1"/>
    <col min="5897" max="5897" width="15.125" style="814" customWidth="1"/>
    <col min="5898" max="5898" width="15.25" style="814" customWidth="1"/>
    <col min="5899" max="5899" width="3.75" style="814" customWidth="1"/>
    <col min="5900" max="5900" width="2.5" style="814" customWidth="1"/>
    <col min="5901" max="6147" width="9" style="814" customWidth="1"/>
    <col min="6148" max="6148" width="1.125" style="814" customWidth="1"/>
    <col min="6149" max="6150" width="15.625" style="814" customWidth="1"/>
    <col min="6151" max="6151" width="15.25" style="814" customWidth="1"/>
    <col min="6152" max="6152" width="17.5" style="814" customWidth="1"/>
    <col min="6153" max="6153" width="15.125" style="814" customWidth="1"/>
    <col min="6154" max="6154" width="15.25" style="814" customWidth="1"/>
    <col min="6155" max="6155" width="3.75" style="814" customWidth="1"/>
    <col min="6156" max="6156" width="2.5" style="814" customWidth="1"/>
    <col min="6157" max="6403" width="9" style="814" customWidth="1"/>
    <col min="6404" max="6404" width="1.125" style="814" customWidth="1"/>
    <col min="6405" max="6406" width="15.625" style="814" customWidth="1"/>
    <col min="6407" max="6407" width="15.25" style="814" customWidth="1"/>
    <col min="6408" max="6408" width="17.5" style="814" customWidth="1"/>
    <col min="6409" max="6409" width="15.125" style="814" customWidth="1"/>
    <col min="6410" max="6410" width="15.25" style="814" customWidth="1"/>
    <col min="6411" max="6411" width="3.75" style="814" customWidth="1"/>
    <col min="6412" max="6412" width="2.5" style="814" customWidth="1"/>
    <col min="6413" max="6659" width="9" style="814" customWidth="1"/>
    <col min="6660" max="6660" width="1.125" style="814" customWidth="1"/>
    <col min="6661" max="6662" width="15.625" style="814" customWidth="1"/>
    <col min="6663" max="6663" width="15.25" style="814" customWidth="1"/>
    <col min="6664" max="6664" width="17.5" style="814" customWidth="1"/>
    <col min="6665" max="6665" width="15.125" style="814" customWidth="1"/>
    <col min="6666" max="6666" width="15.25" style="814" customWidth="1"/>
    <col min="6667" max="6667" width="3.75" style="814" customWidth="1"/>
    <col min="6668" max="6668" width="2.5" style="814" customWidth="1"/>
    <col min="6669" max="6915" width="9" style="814" customWidth="1"/>
    <col min="6916" max="6916" width="1.125" style="814" customWidth="1"/>
    <col min="6917" max="6918" width="15.625" style="814" customWidth="1"/>
    <col min="6919" max="6919" width="15.25" style="814" customWidth="1"/>
    <col min="6920" max="6920" width="17.5" style="814" customWidth="1"/>
    <col min="6921" max="6921" width="15.125" style="814" customWidth="1"/>
    <col min="6922" max="6922" width="15.25" style="814" customWidth="1"/>
    <col min="6923" max="6923" width="3.75" style="814" customWidth="1"/>
    <col min="6924" max="6924" width="2.5" style="814" customWidth="1"/>
    <col min="6925" max="7171" width="9" style="814" customWidth="1"/>
    <col min="7172" max="7172" width="1.125" style="814" customWidth="1"/>
    <col min="7173" max="7174" width="15.625" style="814" customWidth="1"/>
    <col min="7175" max="7175" width="15.25" style="814" customWidth="1"/>
    <col min="7176" max="7176" width="17.5" style="814" customWidth="1"/>
    <col min="7177" max="7177" width="15.125" style="814" customWidth="1"/>
    <col min="7178" max="7178" width="15.25" style="814" customWidth="1"/>
    <col min="7179" max="7179" width="3.75" style="814" customWidth="1"/>
    <col min="7180" max="7180" width="2.5" style="814" customWidth="1"/>
    <col min="7181" max="7427" width="9" style="814" customWidth="1"/>
    <col min="7428" max="7428" width="1.125" style="814" customWidth="1"/>
    <col min="7429" max="7430" width="15.625" style="814" customWidth="1"/>
    <col min="7431" max="7431" width="15.25" style="814" customWidth="1"/>
    <col min="7432" max="7432" width="17.5" style="814" customWidth="1"/>
    <col min="7433" max="7433" width="15.125" style="814" customWidth="1"/>
    <col min="7434" max="7434" width="15.25" style="814" customWidth="1"/>
    <col min="7435" max="7435" width="3.75" style="814" customWidth="1"/>
    <col min="7436" max="7436" width="2.5" style="814" customWidth="1"/>
    <col min="7437" max="7683" width="9" style="814" customWidth="1"/>
    <col min="7684" max="7684" width="1.125" style="814" customWidth="1"/>
    <col min="7685" max="7686" width="15.625" style="814" customWidth="1"/>
    <col min="7687" max="7687" width="15.25" style="814" customWidth="1"/>
    <col min="7688" max="7688" width="17.5" style="814" customWidth="1"/>
    <col min="7689" max="7689" width="15.125" style="814" customWidth="1"/>
    <col min="7690" max="7690" width="15.25" style="814" customWidth="1"/>
    <col min="7691" max="7691" width="3.75" style="814" customWidth="1"/>
    <col min="7692" max="7692" width="2.5" style="814" customWidth="1"/>
    <col min="7693" max="7939" width="9" style="814" customWidth="1"/>
    <col min="7940" max="7940" width="1.125" style="814" customWidth="1"/>
    <col min="7941" max="7942" width="15.625" style="814" customWidth="1"/>
    <col min="7943" max="7943" width="15.25" style="814" customWidth="1"/>
    <col min="7944" max="7944" width="17.5" style="814" customWidth="1"/>
    <col min="7945" max="7945" width="15.125" style="814" customWidth="1"/>
    <col min="7946" max="7946" width="15.25" style="814" customWidth="1"/>
    <col min="7947" max="7947" width="3.75" style="814" customWidth="1"/>
    <col min="7948" max="7948" width="2.5" style="814" customWidth="1"/>
    <col min="7949" max="8195" width="9" style="814" customWidth="1"/>
    <col min="8196" max="8196" width="1.125" style="814" customWidth="1"/>
    <col min="8197" max="8198" width="15.625" style="814" customWidth="1"/>
    <col min="8199" max="8199" width="15.25" style="814" customWidth="1"/>
    <col min="8200" max="8200" width="17.5" style="814" customWidth="1"/>
    <col min="8201" max="8201" width="15.125" style="814" customWidth="1"/>
    <col min="8202" max="8202" width="15.25" style="814" customWidth="1"/>
    <col min="8203" max="8203" width="3.75" style="814" customWidth="1"/>
    <col min="8204" max="8204" width="2.5" style="814" customWidth="1"/>
    <col min="8205" max="8451" width="9" style="814" customWidth="1"/>
    <col min="8452" max="8452" width="1.125" style="814" customWidth="1"/>
    <col min="8453" max="8454" width="15.625" style="814" customWidth="1"/>
    <col min="8455" max="8455" width="15.25" style="814" customWidth="1"/>
    <col min="8456" max="8456" width="17.5" style="814" customWidth="1"/>
    <col min="8457" max="8457" width="15.125" style="814" customWidth="1"/>
    <col min="8458" max="8458" width="15.25" style="814" customWidth="1"/>
    <col min="8459" max="8459" width="3.75" style="814" customWidth="1"/>
    <col min="8460" max="8460" width="2.5" style="814" customWidth="1"/>
    <col min="8461" max="8707" width="9" style="814" customWidth="1"/>
    <col min="8708" max="8708" width="1.125" style="814" customWidth="1"/>
    <col min="8709" max="8710" width="15.625" style="814" customWidth="1"/>
    <col min="8711" max="8711" width="15.25" style="814" customWidth="1"/>
    <col min="8712" max="8712" width="17.5" style="814" customWidth="1"/>
    <col min="8713" max="8713" width="15.125" style="814" customWidth="1"/>
    <col min="8714" max="8714" width="15.25" style="814" customWidth="1"/>
    <col min="8715" max="8715" width="3.75" style="814" customWidth="1"/>
    <col min="8716" max="8716" width="2.5" style="814" customWidth="1"/>
    <col min="8717" max="8963" width="9" style="814" customWidth="1"/>
    <col min="8964" max="8964" width="1.125" style="814" customWidth="1"/>
    <col min="8965" max="8966" width="15.625" style="814" customWidth="1"/>
    <col min="8967" max="8967" width="15.25" style="814" customWidth="1"/>
    <col min="8968" max="8968" width="17.5" style="814" customWidth="1"/>
    <col min="8969" max="8969" width="15.125" style="814" customWidth="1"/>
    <col min="8970" max="8970" width="15.25" style="814" customWidth="1"/>
    <col min="8971" max="8971" width="3.75" style="814" customWidth="1"/>
    <col min="8972" max="8972" width="2.5" style="814" customWidth="1"/>
    <col min="8973" max="9219" width="9" style="814" customWidth="1"/>
    <col min="9220" max="9220" width="1.125" style="814" customWidth="1"/>
    <col min="9221" max="9222" width="15.625" style="814" customWidth="1"/>
    <col min="9223" max="9223" width="15.25" style="814" customWidth="1"/>
    <col min="9224" max="9224" width="17.5" style="814" customWidth="1"/>
    <col min="9225" max="9225" width="15.125" style="814" customWidth="1"/>
    <col min="9226" max="9226" width="15.25" style="814" customWidth="1"/>
    <col min="9227" max="9227" width="3.75" style="814" customWidth="1"/>
    <col min="9228" max="9228" width="2.5" style="814" customWidth="1"/>
    <col min="9229" max="9475" width="9" style="814" customWidth="1"/>
    <col min="9476" max="9476" width="1.125" style="814" customWidth="1"/>
    <col min="9477" max="9478" width="15.625" style="814" customWidth="1"/>
    <col min="9479" max="9479" width="15.25" style="814" customWidth="1"/>
    <col min="9480" max="9480" width="17.5" style="814" customWidth="1"/>
    <col min="9481" max="9481" width="15.125" style="814" customWidth="1"/>
    <col min="9482" max="9482" width="15.25" style="814" customWidth="1"/>
    <col min="9483" max="9483" width="3.75" style="814" customWidth="1"/>
    <col min="9484" max="9484" width="2.5" style="814" customWidth="1"/>
    <col min="9485" max="9731" width="9" style="814" customWidth="1"/>
    <col min="9732" max="9732" width="1.125" style="814" customWidth="1"/>
    <col min="9733" max="9734" width="15.625" style="814" customWidth="1"/>
    <col min="9735" max="9735" width="15.25" style="814" customWidth="1"/>
    <col min="9736" max="9736" width="17.5" style="814" customWidth="1"/>
    <col min="9737" max="9737" width="15.125" style="814" customWidth="1"/>
    <col min="9738" max="9738" width="15.25" style="814" customWidth="1"/>
    <col min="9739" max="9739" width="3.75" style="814" customWidth="1"/>
    <col min="9740" max="9740" width="2.5" style="814" customWidth="1"/>
    <col min="9741" max="9987" width="9" style="814" customWidth="1"/>
    <col min="9988" max="9988" width="1.125" style="814" customWidth="1"/>
    <col min="9989" max="9990" width="15.625" style="814" customWidth="1"/>
    <col min="9991" max="9991" width="15.25" style="814" customWidth="1"/>
    <col min="9992" max="9992" width="17.5" style="814" customWidth="1"/>
    <col min="9993" max="9993" width="15.125" style="814" customWidth="1"/>
    <col min="9994" max="9994" width="15.25" style="814" customWidth="1"/>
    <col min="9995" max="9995" width="3.75" style="814" customWidth="1"/>
    <col min="9996" max="9996" width="2.5" style="814" customWidth="1"/>
    <col min="9997" max="10243" width="9" style="814" customWidth="1"/>
    <col min="10244" max="10244" width="1.125" style="814" customWidth="1"/>
    <col min="10245" max="10246" width="15.625" style="814" customWidth="1"/>
    <col min="10247" max="10247" width="15.25" style="814" customWidth="1"/>
    <col min="10248" max="10248" width="17.5" style="814" customWidth="1"/>
    <col min="10249" max="10249" width="15.125" style="814" customWidth="1"/>
    <col min="10250" max="10250" width="15.25" style="814" customWidth="1"/>
    <col min="10251" max="10251" width="3.75" style="814" customWidth="1"/>
    <col min="10252" max="10252" width="2.5" style="814" customWidth="1"/>
    <col min="10253" max="10499" width="9" style="814" customWidth="1"/>
    <col min="10500" max="10500" width="1.125" style="814" customWidth="1"/>
    <col min="10501" max="10502" width="15.625" style="814" customWidth="1"/>
    <col min="10503" max="10503" width="15.25" style="814" customWidth="1"/>
    <col min="10504" max="10504" width="17.5" style="814" customWidth="1"/>
    <col min="10505" max="10505" width="15.125" style="814" customWidth="1"/>
    <col min="10506" max="10506" width="15.25" style="814" customWidth="1"/>
    <col min="10507" max="10507" width="3.75" style="814" customWidth="1"/>
    <col min="10508" max="10508" width="2.5" style="814" customWidth="1"/>
    <col min="10509" max="10755" width="9" style="814" customWidth="1"/>
    <col min="10756" max="10756" width="1.125" style="814" customWidth="1"/>
    <col min="10757" max="10758" width="15.625" style="814" customWidth="1"/>
    <col min="10759" max="10759" width="15.25" style="814" customWidth="1"/>
    <col min="10760" max="10760" width="17.5" style="814" customWidth="1"/>
    <col min="10761" max="10761" width="15.125" style="814" customWidth="1"/>
    <col min="10762" max="10762" width="15.25" style="814" customWidth="1"/>
    <col min="10763" max="10763" width="3.75" style="814" customWidth="1"/>
    <col min="10764" max="10764" width="2.5" style="814" customWidth="1"/>
    <col min="10765" max="11011" width="9" style="814" customWidth="1"/>
    <col min="11012" max="11012" width="1.125" style="814" customWidth="1"/>
    <col min="11013" max="11014" width="15.625" style="814" customWidth="1"/>
    <col min="11015" max="11015" width="15.25" style="814" customWidth="1"/>
    <col min="11016" max="11016" width="17.5" style="814" customWidth="1"/>
    <col min="11017" max="11017" width="15.125" style="814" customWidth="1"/>
    <col min="11018" max="11018" width="15.25" style="814" customWidth="1"/>
    <col min="11019" max="11019" width="3.75" style="814" customWidth="1"/>
    <col min="11020" max="11020" width="2.5" style="814" customWidth="1"/>
    <col min="11021" max="11267" width="9" style="814" customWidth="1"/>
    <col min="11268" max="11268" width="1.125" style="814" customWidth="1"/>
    <col min="11269" max="11270" width="15.625" style="814" customWidth="1"/>
    <col min="11271" max="11271" width="15.25" style="814" customWidth="1"/>
    <col min="11272" max="11272" width="17.5" style="814" customWidth="1"/>
    <col min="11273" max="11273" width="15.125" style="814" customWidth="1"/>
    <col min="11274" max="11274" width="15.25" style="814" customWidth="1"/>
    <col min="11275" max="11275" width="3.75" style="814" customWidth="1"/>
    <col min="11276" max="11276" width="2.5" style="814" customWidth="1"/>
    <col min="11277" max="11523" width="9" style="814" customWidth="1"/>
    <col min="11524" max="11524" width="1.125" style="814" customWidth="1"/>
    <col min="11525" max="11526" width="15.625" style="814" customWidth="1"/>
    <col min="11527" max="11527" width="15.25" style="814" customWidth="1"/>
    <col min="11528" max="11528" width="17.5" style="814" customWidth="1"/>
    <col min="11529" max="11529" width="15.125" style="814" customWidth="1"/>
    <col min="11530" max="11530" width="15.25" style="814" customWidth="1"/>
    <col min="11531" max="11531" width="3.75" style="814" customWidth="1"/>
    <col min="11532" max="11532" width="2.5" style="814" customWidth="1"/>
    <col min="11533" max="11779" width="9" style="814" customWidth="1"/>
    <col min="11780" max="11780" width="1.125" style="814" customWidth="1"/>
    <col min="11781" max="11782" width="15.625" style="814" customWidth="1"/>
    <col min="11783" max="11783" width="15.25" style="814" customWidth="1"/>
    <col min="11784" max="11784" width="17.5" style="814" customWidth="1"/>
    <col min="11785" max="11785" width="15.125" style="814" customWidth="1"/>
    <col min="11786" max="11786" width="15.25" style="814" customWidth="1"/>
    <col min="11787" max="11787" width="3.75" style="814" customWidth="1"/>
    <col min="11788" max="11788" width="2.5" style="814" customWidth="1"/>
    <col min="11789" max="12035" width="9" style="814" customWidth="1"/>
    <col min="12036" max="12036" width="1.125" style="814" customWidth="1"/>
    <col min="12037" max="12038" width="15.625" style="814" customWidth="1"/>
    <col min="12039" max="12039" width="15.25" style="814" customWidth="1"/>
    <col min="12040" max="12040" width="17.5" style="814" customWidth="1"/>
    <col min="12041" max="12041" width="15.125" style="814" customWidth="1"/>
    <col min="12042" max="12042" width="15.25" style="814" customWidth="1"/>
    <col min="12043" max="12043" width="3.75" style="814" customWidth="1"/>
    <col min="12044" max="12044" width="2.5" style="814" customWidth="1"/>
    <col min="12045" max="12291" width="9" style="814" customWidth="1"/>
    <col min="12292" max="12292" width="1.125" style="814" customWidth="1"/>
    <col min="12293" max="12294" width="15.625" style="814" customWidth="1"/>
    <col min="12295" max="12295" width="15.25" style="814" customWidth="1"/>
    <col min="12296" max="12296" width="17.5" style="814" customWidth="1"/>
    <col min="12297" max="12297" width="15.125" style="814" customWidth="1"/>
    <col min="12298" max="12298" width="15.25" style="814" customWidth="1"/>
    <col min="12299" max="12299" width="3.75" style="814" customWidth="1"/>
    <col min="12300" max="12300" width="2.5" style="814" customWidth="1"/>
    <col min="12301" max="12547" width="9" style="814" customWidth="1"/>
    <col min="12548" max="12548" width="1.125" style="814" customWidth="1"/>
    <col min="12549" max="12550" width="15.625" style="814" customWidth="1"/>
    <col min="12551" max="12551" width="15.25" style="814" customWidth="1"/>
    <col min="12552" max="12552" width="17.5" style="814" customWidth="1"/>
    <col min="12553" max="12553" width="15.125" style="814" customWidth="1"/>
    <col min="12554" max="12554" width="15.25" style="814" customWidth="1"/>
    <col min="12555" max="12555" width="3.75" style="814" customWidth="1"/>
    <col min="12556" max="12556" width="2.5" style="814" customWidth="1"/>
    <col min="12557" max="12803" width="9" style="814" customWidth="1"/>
    <col min="12804" max="12804" width="1.125" style="814" customWidth="1"/>
    <col min="12805" max="12806" width="15.625" style="814" customWidth="1"/>
    <col min="12807" max="12807" width="15.25" style="814" customWidth="1"/>
    <col min="12808" max="12808" width="17.5" style="814" customWidth="1"/>
    <col min="12809" max="12809" width="15.125" style="814" customWidth="1"/>
    <col min="12810" max="12810" width="15.25" style="814" customWidth="1"/>
    <col min="12811" max="12811" width="3.75" style="814" customWidth="1"/>
    <col min="12812" max="12812" width="2.5" style="814" customWidth="1"/>
    <col min="12813" max="13059" width="9" style="814" customWidth="1"/>
    <col min="13060" max="13060" width="1.125" style="814" customWidth="1"/>
    <col min="13061" max="13062" width="15.625" style="814" customWidth="1"/>
    <col min="13063" max="13063" width="15.25" style="814" customWidth="1"/>
    <col min="13064" max="13064" width="17.5" style="814" customWidth="1"/>
    <col min="13065" max="13065" width="15.125" style="814" customWidth="1"/>
    <col min="13066" max="13066" width="15.25" style="814" customWidth="1"/>
    <col min="13067" max="13067" width="3.75" style="814" customWidth="1"/>
    <col min="13068" max="13068" width="2.5" style="814" customWidth="1"/>
    <col min="13069" max="13315" width="9" style="814" customWidth="1"/>
    <col min="13316" max="13316" width="1.125" style="814" customWidth="1"/>
    <col min="13317" max="13318" width="15.625" style="814" customWidth="1"/>
    <col min="13319" max="13319" width="15.25" style="814" customWidth="1"/>
    <col min="13320" max="13320" width="17.5" style="814" customWidth="1"/>
    <col min="13321" max="13321" width="15.125" style="814" customWidth="1"/>
    <col min="13322" max="13322" width="15.25" style="814" customWidth="1"/>
    <col min="13323" max="13323" width="3.75" style="814" customWidth="1"/>
    <col min="13324" max="13324" width="2.5" style="814" customWidth="1"/>
    <col min="13325" max="13571" width="9" style="814" customWidth="1"/>
    <col min="13572" max="13572" width="1.125" style="814" customWidth="1"/>
    <col min="13573" max="13574" width="15.625" style="814" customWidth="1"/>
    <col min="13575" max="13575" width="15.25" style="814" customWidth="1"/>
    <col min="13576" max="13576" width="17.5" style="814" customWidth="1"/>
    <col min="13577" max="13577" width="15.125" style="814" customWidth="1"/>
    <col min="13578" max="13578" width="15.25" style="814" customWidth="1"/>
    <col min="13579" max="13579" width="3.75" style="814" customWidth="1"/>
    <col min="13580" max="13580" width="2.5" style="814" customWidth="1"/>
    <col min="13581" max="13827" width="9" style="814" customWidth="1"/>
    <col min="13828" max="13828" width="1.125" style="814" customWidth="1"/>
    <col min="13829" max="13830" width="15.625" style="814" customWidth="1"/>
    <col min="13831" max="13831" width="15.25" style="814" customWidth="1"/>
    <col min="13832" max="13832" width="17.5" style="814" customWidth="1"/>
    <col min="13833" max="13833" width="15.125" style="814" customWidth="1"/>
    <col min="13834" max="13834" width="15.25" style="814" customWidth="1"/>
    <col min="13835" max="13835" width="3.75" style="814" customWidth="1"/>
    <col min="13836" max="13836" width="2.5" style="814" customWidth="1"/>
    <col min="13837" max="14083" width="9" style="814" customWidth="1"/>
    <col min="14084" max="14084" width="1.125" style="814" customWidth="1"/>
    <col min="14085" max="14086" width="15.625" style="814" customWidth="1"/>
    <col min="14087" max="14087" width="15.25" style="814" customWidth="1"/>
    <col min="14088" max="14088" width="17.5" style="814" customWidth="1"/>
    <col min="14089" max="14089" width="15.125" style="814" customWidth="1"/>
    <col min="14090" max="14090" width="15.25" style="814" customWidth="1"/>
    <col min="14091" max="14091" width="3.75" style="814" customWidth="1"/>
    <col min="14092" max="14092" width="2.5" style="814" customWidth="1"/>
    <col min="14093" max="14339" width="9" style="814" customWidth="1"/>
    <col min="14340" max="14340" width="1.125" style="814" customWidth="1"/>
    <col min="14341" max="14342" width="15.625" style="814" customWidth="1"/>
    <col min="14343" max="14343" width="15.25" style="814" customWidth="1"/>
    <col min="14344" max="14344" width="17.5" style="814" customWidth="1"/>
    <col min="14345" max="14345" width="15.125" style="814" customWidth="1"/>
    <col min="14346" max="14346" width="15.25" style="814" customWidth="1"/>
    <col min="14347" max="14347" width="3.75" style="814" customWidth="1"/>
    <col min="14348" max="14348" width="2.5" style="814" customWidth="1"/>
    <col min="14349" max="14595" width="9" style="814" customWidth="1"/>
    <col min="14596" max="14596" width="1.125" style="814" customWidth="1"/>
    <col min="14597" max="14598" width="15.625" style="814" customWidth="1"/>
    <col min="14599" max="14599" width="15.25" style="814" customWidth="1"/>
    <col min="14600" max="14600" width="17.5" style="814" customWidth="1"/>
    <col min="14601" max="14601" width="15.125" style="814" customWidth="1"/>
    <col min="14602" max="14602" width="15.25" style="814" customWidth="1"/>
    <col min="14603" max="14603" width="3.75" style="814" customWidth="1"/>
    <col min="14604" max="14604" width="2.5" style="814" customWidth="1"/>
    <col min="14605" max="14851" width="9" style="814" customWidth="1"/>
    <col min="14852" max="14852" width="1.125" style="814" customWidth="1"/>
    <col min="14853" max="14854" width="15.625" style="814" customWidth="1"/>
    <col min="14855" max="14855" width="15.25" style="814" customWidth="1"/>
    <col min="14856" max="14856" width="17.5" style="814" customWidth="1"/>
    <col min="14857" max="14857" width="15.125" style="814" customWidth="1"/>
    <col min="14858" max="14858" width="15.25" style="814" customWidth="1"/>
    <col min="14859" max="14859" width="3.75" style="814" customWidth="1"/>
    <col min="14860" max="14860" width="2.5" style="814" customWidth="1"/>
    <col min="14861" max="15107" width="9" style="814" customWidth="1"/>
    <col min="15108" max="15108" width="1.125" style="814" customWidth="1"/>
    <col min="15109" max="15110" width="15.625" style="814" customWidth="1"/>
    <col min="15111" max="15111" width="15.25" style="814" customWidth="1"/>
    <col min="15112" max="15112" width="17.5" style="814" customWidth="1"/>
    <col min="15113" max="15113" width="15.125" style="814" customWidth="1"/>
    <col min="15114" max="15114" width="15.25" style="814" customWidth="1"/>
    <col min="15115" max="15115" width="3.75" style="814" customWidth="1"/>
    <col min="15116" max="15116" width="2.5" style="814" customWidth="1"/>
    <col min="15117" max="15363" width="9" style="814" customWidth="1"/>
    <col min="15364" max="15364" width="1.125" style="814" customWidth="1"/>
    <col min="15365" max="15366" width="15.625" style="814" customWidth="1"/>
    <col min="15367" max="15367" width="15.25" style="814" customWidth="1"/>
    <col min="15368" max="15368" width="17.5" style="814" customWidth="1"/>
    <col min="15369" max="15369" width="15.125" style="814" customWidth="1"/>
    <col min="15370" max="15370" width="15.25" style="814" customWidth="1"/>
    <col min="15371" max="15371" width="3.75" style="814" customWidth="1"/>
    <col min="15372" max="15372" width="2.5" style="814" customWidth="1"/>
    <col min="15373" max="15619" width="9" style="814" customWidth="1"/>
    <col min="15620" max="15620" width="1.125" style="814" customWidth="1"/>
    <col min="15621" max="15622" width="15.625" style="814" customWidth="1"/>
    <col min="15623" max="15623" width="15.25" style="814" customWidth="1"/>
    <col min="15624" max="15624" width="17.5" style="814" customWidth="1"/>
    <col min="15625" max="15625" width="15.125" style="814" customWidth="1"/>
    <col min="15626" max="15626" width="15.25" style="814" customWidth="1"/>
    <col min="15627" max="15627" width="3.75" style="814" customWidth="1"/>
    <col min="15628" max="15628" width="2.5" style="814" customWidth="1"/>
    <col min="15629" max="15875" width="9" style="814" customWidth="1"/>
    <col min="15876" max="15876" width="1.125" style="814" customWidth="1"/>
    <col min="15877" max="15878" width="15.625" style="814" customWidth="1"/>
    <col min="15879" max="15879" width="15.25" style="814" customWidth="1"/>
    <col min="15880" max="15880" width="17.5" style="814" customWidth="1"/>
    <col min="15881" max="15881" width="15.125" style="814" customWidth="1"/>
    <col min="15882" max="15882" width="15.25" style="814" customWidth="1"/>
    <col min="15883" max="15883" width="3.75" style="814" customWidth="1"/>
    <col min="15884" max="15884" width="2.5" style="814" customWidth="1"/>
    <col min="15885" max="16131" width="9" style="814" customWidth="1"/>
    <col min="16132" max="16132" width="1.125" style="814" customWidth="1"/>
    <col min="16133" max="16134" width="15.625" style="814" customWidth="1"/>
    <col min="16135" max="16135" width="15.25" style="814" customWidth="1"/>
    <col min="16136" max="16136" width="17.5" style="814" customWidth="1"/>
    <col min="16137" max="16137" width="15.125" style="814" customWidth="1"/>
    <col min="16138" max="16138" width="15.25" style="814" customWidth="1"/>
    <col min="16139" max="16139" width="3.75" style="814" customWidth="1"/>
    <col min="16140" max="16140" width="2.5" style="814" customWidth="1"/>
    <col min="16141" max="16384" width="9" style="814" customWidth="1"/>
  </cols>
  <sheetData>
    <row r="1" spans="1:11" s="883" customFormat="1" ht="19.5" customHeight="1">
      <c r="C1" s="35" t="str">
        <f>HYPERLINK("#加算届出書一覧表!A1","目次へ戻る")</f>
        <v>目次へ戻る</v>
      </c>
    </row>
    <row r="2" spans="1:11" ht="27.75" customHeight="1">
      <c r="A2" s="198"/>
      <c r="B2" s="488" t="s">
        <v>900</v>
      </c>
      <c r="C2" s="488"/>
      <c r="D2" s="488"/>
      <c r="E2" s="488"/>
      <c r="F2" s="488"/>
      <c r="G2" s="488"/>
      <c r="H2" s="488"/>
      <c r="I2" s="488"/>
      <c r="J2" s="488"/>
    </row>
    <row r="3" spans="1:11" ht="15.75" customHeight="1">
      <c r="A3" s="198"/>
      <c r="B3" s="884" t="s">
        <v>263</v>
      </c>
      <c r="C3" s="197"/>
      <c r="D3" s="197"/>
      <c r="E3" s="197"/>
      <c r="F3" s="197"/>
      <c r="G3" s="197"/>
      <c r="H3" s="197"/>
      <c r="I3" s="197"/>
      <c r="J3" s="230" t="s">
        <v>159</v>
      </c>
    </row>
    <row r="4" spans="1:11" ht="15.75" customHeight="1">
      <c r="A4" s="198"/>
      <c r="B4" s="884"/>
      <c r="C4" s="197"/>
      <c r="D4" s="197"/>
      <c r="E4" s="197"/>
      <c r="F4" s="197"/>
      <c r="G4" s="197"/>
      <c r="H4" s="197"/>
      <c r="I4" s="197"/>
      <c r="J4" s="230"/>
    </row>
    <row r="5" spans="1:11" ht="18" customHeight="1">
      <c r="A5" s="249" t="s">
        <v>157</v>
      </c>
      <c r="B5" s="249"/>
      <c r="C5" s="249"/>
      <c r="D5" s="249"/>
      <c r="E5" s="249"/>
      <c r="F5" s="249"/>
      <c r="G5" s="249"/>
      <c r="H5" s="249"/>
      <c r="I5" s="249"/>
      <c r="J5" s="249"/>
    </row>
    <row r="6" spans="1:11" ht="12" customHeight="1">
      <c r="A6" s="200"/>
      <c r="B6" s="200"/>
      <c r="C6" s="200"/>
      <c r="D6" s="200"/>
      <c r="E6" s="200"/>
      <c r="F6" s="200"/>
      <c r="G6" s="200"/>
      <c r="H6" s="200"/>
      <c r="I6" s="200"/>
      <c r="J6" s="200"/>
    </row>
    <row r="7" spans="1:11" ht="43.5" customHeight="1">
      <c r="A7" s="200"/>
      <c r="B7" s="201" t="s">
        <v>1176</v>
      </c>
      <c r="C7" s="215"/>
      <c r="D7" s="223"/>
      <c r="E7" s="223"/>
      <c r="F7" s="223"/>
      <c r="G7" s="223"/>
      <c r="H7" s="223"/>
      <c r="I7" s="223"/>
      <c r="J7" s="238"/>
    </row>
    <row r="8" spans="1:11" ht="43.5" customHeight="1">
      <c r="A8" s="197"/>
      <c r="B8" s="794" t="s">
        <v>800</v>
      </c>
      <c r="C8" s="253" t="s">
        <v>188</v>
      </c>
      <c r="D8" s="253"/>
      <c r="E8" s="253"/>
      <c r="F8" s="253"/>
      <c r="G8" s="253"/>
      <c r="H8" s="253"/>
      <c r="I8" s="253"/>
      <c r="J8" s="253"/>
      <c r="K8" s="897"/>
    </row>
    <row r="9" spans="1:11" ht="53.25" customHeight="1">
      <c r="A9" s="197"/>
      <c r="B9" s="470" t="s">
        <v>141</v>
      </c>
      <c r="C9" s="894" t="s">
        <v>1247</v>
      </c>
      <c r="D9" s="895"/>
      <c r="E9" s="895"/>
      <c r="F9" s="895"/>
      <c r="G9" s="895"/>
      <c r="H9" s="895"/>
      <c r="I9" s="895"/>
      <c r="J9" s="896"/>
      <c r="K9" s="897"/>
    </row>
    <row r="10" spans="1:11" ht="19.5" customHeight="1">
      <c r="A10" s="197"/>
      <c r="B10" s="470" t="s">
        <v>1178</v>
      </c>
      <c r="C10" s="250" t="s">
        <v>666</v>
      </c>
      <c r="D10" s="253"/>
      <c r="E10" s="253"/>
      <c r="F10" s="253"/>
      <c r="G10" s="253"/>
      <c r="H10" s="253"/>
      <c r="I10" s="253"/>
      <c r="J10" s="253"/>
      <c r="K10" s="897"/>
    </row>
    <row r="11" spans="1:11" ht="40.5" customHeight="1">
      <c r="A11" s="197"/>
      <c r="B11" s="471"/>
      <c r="C11" s="276" t="s">
        <v>503</v>
      </c>
      <c r="D11" s="276" t="s">
        <v>74</v>
      </c>
      <c r="E11" s="227" t="s">
        <v>1180</v>
      </c>
      <c r="F11" s="227"/>
      <c r="G11" s="227"/>
      <c r="H11" s="276" t="s">
        <v>950</v>
      </c>
      <c r="I11" s="276"/>
      <c r="J11" s="296" t="s">
        <v>272</v>
      </c>
    </row>
    <row r="12" spans="1:11" ht="19.5" customHeight="1">
      <c r="A12" s="197"/>
      <c r="B12" s="471"/>
      <c r="C12" s="228"/>
      <c r="D12" s="228"/>
      <c r="E12" s="227"/>
      <c r="F12" s="227"/>
      <c r="G12" s="227"/>
      <c r="H12" s="247"/>
      <c r="I12" s="227" t="s">
        <v>951</v>
      </c>
      <c r="J12" s="247"/>
    </row>
    <row r="13" spans="1:11" ht="19.5" customHeight="1">
      <c r="A13" s="197"/>
      <c r="B13" s="471"/>
      <c r="C13" s="228"/>
      <c r="D13" s="228"/>
      <c r="E13" s="227"/>
      <c r="F13" s="227"/>
      <c r="G13" s="227"/>
      <c r="H13" s="247"/>
      <c r="I13" s="227" t="s">
        <v>951</v>
      </c>
      <c r="J13" s="247"/>
    </row>
    <row r="14" spans="1:11" ht="19.5" customHeight="1">
      <c r="A14" s="197"/>
      <c r="B14" s="471"/>
      <c r="C14" s="228"/>
      <c r="D14" s="228"/>
      <c r="E14" s="227"/>
      <c r="F14" s="227"/>
      <c r="G14" s="227"/>
      <c r="H14" s="247"/>
      <c r="I14" s="227" t="s">
        <v>951</v>
      </c>
      <c r="J14" s="247"/>
    </row>
    <row r="15" spans="1:11" ht="19.5" customHeight="1">
      <c r="A15" s="197"/>
      <c r="B15" s="471"/>
      <c r="C15" s="252" t="s">
        <v>547</v>
      </c>
      <c r="D15" s="254"/>
      <c r="E15" s="254"/>
      <c r="F15" s="254"/>
      <c r="G15" s="254"/>
      <c r="H15" s="254"/>
      <c r="I15" s="254"/>
      <c r="J15" s="257"/>
    </row>
    <row r="16" spans="1:11" ht="40.5" customHeight="1">
      <c r="A16" s="197"/>
      <c r="B16" s="471"/>
      <c r="C16" s="276" t="s">
        <v>503</v>
      </c>
      <c r="D16" s="276" t="s">
        <v>74</v>
      </c>
      <c r="E16" s="227" t="s">
        <v>1180</v>
      </c>
      <c r="F16" s="227"/>
      <c r="G16" s="227"/>
      <c r="H16" s="276" t="s">
        <v>950</v>
      </c>
      <c r="I16" s="276"/>
      <c r="J16" s="296" t="s">
        <v>272</v>
      </c>
    </row>
    <row r="17" spans="1:12" ht="19.5" customHeight="1">
      <c r="A17" s="197"/>
      <c r="B17" s="471"/>
      <c r="C17" s="228"/>
      <c r="D17" s="228"/>
      <c r="E17" s="227"/>
      <c r="F17" s="227"/>
      <c r="G17" s="227"/>
      <c r="H17" s="247"/>
      <c r="I17" s="227" t="s">
        <v>951</v>
      </c>
      <c r="J17" s="247"/>
      <c r="K17" s="897"/>
    </row>
    <row r="18" spans="1:12" ht="19.5" customHeight="1">
      <c r="A18" s="197"/>
      <c r="B18" s="471"/>
      <c r="C18" s="228"/>
      <c r="D18" s="228"/>
      <c r="E18" s="227"/>
      <c r="F18" s="227"/>
      <c r="G18" s="227"/>
      <c r="H18" s="247"/>
      <c r="I18" s="227" t="s">
        <v>951</v>
      </c>
      <c r="J18" s="247"/>
    </row>
    <row r="19" spans="1:12" ht="19.5" customHeight="1">
      <c r="A19" s="197"/>
      <c r="B19" s="472"/>
      <c r="C19" s="228"/>
      <c r="D19" s="228"/>
      <c r="E19" s="227"/>
      <c r="F19" s="227"/>
      <c r="G19" s="227"/>
      <c r="H19" s="247"/>
      <c r="I19" s="227" t="s">
        <v>951</v>
      </c>
      <c r="J19" s="247"/>
    </row>
    <row r="20" spans="1:12" ht="19.5" customHeight="1">
      <c r="A20" s="197"/>
      <c r="B20" s="240" t="s">
        <v>679</v>
      </c>
      <c r="C20" s="886" t="s">
        <v>1187</v>
      </c>
      <c r="D20" s="888"/>
      <c r="E20" s="888"/>
      <c r="F20" s="888"/>
      <c r="G20" s="890"/>
      <c r="H20" s="215" t="s">
        <v>318</v>
      </c>
      <c r="I20" s="223"/>
      <c r="J20" s="238"/>
    </row>
    <row r="21" spans="1:12" ht="35.25" customHeight="1">
      <c r="A21" s="197"/>
      <c r="B21" s="258"/>
      <c r="C21" s="887"/>
      <c r="D21" s="889"/>
      <c r="E21" s="889"/>
      <c r="F21" s="889"/>
      <c r="G21" s="891"/>
      <c r="H21" s="292"/>
      <c r="I21" s="299"/>
      <c r="J21" s="319"/>
    </row>
    <row r="22" spans="1:12" ht="6" customHeight="1">
      <c r="A22" s="197"/>
      <c r="B22" s="197"/>
      <c r="C22" s="197"/>
      <c r="D22" s="197"/>
      <c r="E22" s="197"/>
      <c r="F22" s="197"/>
      <c r="G22" s="197"/>
      <c r="H22" s="197"/>
      <c r="I22" s="197"/>
      <c r="J22" s="197"/>
    </row>
    <row r="23" spans="1:12" ht="20.25" customHeight="1">
      <c r="A23" s="197"/>
      <c r="B23" s="197" t="s">
        <v>174</v>
      </c>
      <c r="C23" s="197"/>
      <c r="D23" s="197"/>
      <c r="E23" s="197"/>
      <c r="F23" s="197"/>
      <c r="G23" s="197"/>
      <c r="H23" s="197"/>
      <c r="I23" s="197"/>
      <c r="J23" s="197"/>
      <c r="K23" s="502"/>
      <c r="L23" s="502"/>
    </row>
    <row r="24" spans="1:12" ht="62.25" customHeight="1">
      <c r="A24" s="197"/>
      <c r="B24" s="232" t="s">
        <v>853</v>
      </c>
      <c r="C24" s="232"/>
      <c r="D24" s="232"/>
      <c r="E24" s="232"/>
      <c r="F24" s="232"/>
      <c r="G24" s="232"/>
      <c r="H24" s="232"/>
      <c r="I24" s="232"/>
      <c r="J24" s="232"/>
      <c r="K24" s="502"/>
      <c r="L24" s="502"/>
    </row>
    <row r="25" spans="1:12" ht="39" customHeight="1">
      <c r="A25" s="197"/>
      <c r="B25" s="232" t="s">
        <v>242</v>
      </c>
      <c r="C25" s="232"/>
      <c r="D25" s="232"/>
      <c r="E25" s="232"/>
      <c r="F25" s="232"/>
      <c r="G25" s="232"/>
      <c r="H25" s="232"/>
      <c r="I25" s="232"/>
      <c r="J25" s="232"/>
      <c r="K25" s="502"/>
      <c r="L25" s="502"/>
    </row>
    <row r="26" spans="1:12" ht="29.25" customHeight="1">
      <c r="A26" s="197"/>
      <c r="B26" s="211" t="s">
        <v>1185</v>
      </c>
      <c r="C26" s="211"/>
      <c r="D26" s="211"/>
      <c r="E26" s="211"/>
      <c r="F26" s="211"/>
      <c r="G26" s="211"/>
      <c r="H26" s="211"/>
      <c r="I26" s="211"/>
      <c r="J26" s="211"/>
      <c r="K26" s="502"/>
      <c r="L26" s="502"/>
    </row>
    <row r="27" spans="1:12" ht="7.5" customHeight="1">
      <c r="A27" s="488"/>
      <c r="B27" s="893"/>
      <c r="C27" s="893"/>
      <c r="D27" s="893"/>
      <c r="E27" s="893"/>
      <c r="F27" s="893"/>
      <c r="G27" s="893"/>
      <c r="H27" s="893"/>
      <c r="I27" s="893"/>
      <c r="J27" s="893"/>
    </row>
    <row r="28" spans="1:12">
      <c r="B28" s="502"/>
    </row>
  </sheetData>
  <customSheetViews>
    <customSheetView guid="{0E755BD3-6999-CD45-9159-A46609466F2A}" printArea="1" view="pageBreakPreview">
      <selection activeCell="S12" sqref="S12"/>
      <pageMargins left="0.70866141732283472" right="0.70866141732283472" top="0.74803149606299213" bottom="0.74803149606299213" header="0.31496062992125984" footer="0.31496062992125984"/>
      <pageSetup paperSize="9" scale="71" r:id="rId1"/>
    </customSheetView>
  </customSheetViews>
  <mergeCells count="25">
    <mergeCell ref="A5:J5"/>
    <mergeCell ref="C7:J7"/>
    <mergeCell ref="C8:J8"/>
    <mergeCell ref="C9:J9"/>
    <mergeCell ref="C10:J10"/>
    <mergeCell ref="E11:G11"/>
    <mergeCell ref="H11:I11"/>
    <mergeCell ref="E12:G12"/>
    <mergeCell ref="E13:G13"/>
    <mergeCell ref="E14:G14"/>
    <mergeCell ref="C15:J15"/>
    <mergeCell ref="E16:G16"/>
    <mergeCell ref="H16:I16"/>
    <mergeCell ref="E17:G17"/>
    <mergeCell ref="E18:G18"/>
    <mergeCell ref="E19:G19"/>
    <mergeCell ref="H20:J20"/>
    <mergeCell ref="H21:J21"/>
    <mergeCell ref="B24:J24"/>
    <mergeCell ref="B25:J25"/>
    <mergeCell ref="B26:J26"/>
    <mergeCell ref="B27:J27"/>
    <mergeCell ref="B20:B21"/>
    <mergeCell ref="C20:G21"/>
    <mergeCell ref="B10:B19"/>
  </mergeCells>
  <phoneticPr fontId="19"/>
  <pageMargins left="0.70866141732283472" right="0.70866141732283472" top="0.74803149606299213" bottom="0.74803149606299213" header="0.31496062992125984" footer="0.31496062992125984"/>
  <pageSetup paperSize="9" scale="71" fitToWidth="1" fitToHeight="1" orientation="portrait" usePrinterDefaults="1"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dimension ref="A1:L26"/>
  <sheetViews>
    <sheetView view="pageBreakPreview" zoomScaleSheetLayoutView="100" workbookViewId="0">
      <selection activeCell="C1" sqref="C1"/>
    </sheetView>
  </sheetViews>
  <sheetFormatPr defaultRowHeight="13"/>
  <cols>
    <col min="1" max="1" width="8.5" style="814" customWidth="1"/>
    <col min="2" max="2" width="15.625" style="814" customWidth="1"/>
    <col min="3" max="3" width="9.75" style="814" customWidth="1"/>
    <col min="4" max="4" width="15.25" style="814" customWidth="1"/>
    <col min="5" max="5" width="17.5" style="814" customWidth="1"/>
    <col min="6" max="6" width="12.75" style="814" customWidth="1"/>
    <col min="7" max="7" width="11" style="814" customWidth="1"/>
    <col min="8" max="8" width="5" style="814" customWidth="1"/>
    <col min="9" max="9" width="3.625" style="814" customWidth="1"/>
    <col min="10" max="10" width="8.375" style="814" customWidth="1"/>
    <col min="11" max="11" width="1" style="814" customWidth="1"/>
    <col min="12" max="12" width="2.5" style="814" customWidth="1"/>
    <col min="13" max="259" width="9" style="814" customWidth="1"/>
    <col min="260" max="260" width="1.125" style="814" customWidth="1"/>
    <col min="261" max="262" width="15.625" style="814" customWidth="1"/>
    <col min="263" max="263" width="15.25" style="814" customWidth="1"/>
    <col min="264" max="264" width="17.5" style="814" customWidth="1"/>
    <col min="265" max="265" width="15.125" style="814" customWidth="1"/>
    <col min="266" max="266" width="15.25" style="814" customWidth="1"/>
    <col min="267" max="267" width="3.75" style="814" customWidth="1"/>
    <col min="268" max="268" width="2.5" style="814" customWidth="1"/>
    <col min="269" max="515" width="9" style="814" customWidth="1"/>
    <col min="516" max="516" width="1.125" style="814" customWidth="1"/>
    <col min="517" max="518" width="15.625" style="814" customWidth="1"/>
    <col min="519" max="519" width="15.25" style="814" customWidth="1"/>
    <col min="520" max="520" width="17.5" style="814" customWidth="1"/>
    <col min="521" max="521" width="15.125" style="814" customWidth="1"/>
    <col min="522" max="522" width="15.25" style="814" customWidth="1"/>
    <col min="523" max="523" width="3.75" style="814" customWidth="1"/>
    <col min="524" max="524" width="2.5" style="814" customWidth="1"/>
    <col min="525" max="771" width="9" style="814" customWidth="1"/>
    <col min="772" max="772" width="1.125" style="814" customWidth="1"/>
    <col min="773" max="774" width="15.625" style="814" customWidth="1"/>
    <col min="775" max="775" width="15.25" style="814" customWidth="1"/>
    <col min="776" max="776" width="17.5" style="814" customWidth="1"/>
    <col min="777" max="777" width="15.125" style="814" customWidth="1"/>
    <col min="778" max="778" width="15.25" style="814" customWidth="1"/>
    <col min="779" max="779" width="3.75" style="814" customWidth="1"/>
    <col min="780" max="780" width="2.5" style="814" customWidth="1"/>
    <col min="781" max="1027" width="9" style="814" customWidth="1"/>
    <col min="1028" max="1028" width="1.125" style="814" customWidth="1"/>
    <col min="1029" max="1030" width="15.625" style="814" customWidth="1"/>
    <col min="1031" max="1031" width="15.25" style="814" customWidth="1"/>
    <col min="1032" max="1032" width="17.5" style="814" customWidth="1"/>
    <col min="1033" max="1033" width="15.125" style="814" customWidth="1"/>
    <col min="1034" max="1034" width="15.25" style="814" customWidth="1"/>
    <col min="1035" max="1035" width="3.75" style="814" customWidth="1"/>
    <col min="1036" max="1036" width="2.5" style="814" customWidth="1"/>
    <col min="1037" max="1283" width="9" style="814" customWidth="1"/>
    <col min="1284" max="1284" width="1.125" style="814" customWidth="1"/>
    <col min="1285" max="1286" width="15.625" style="814" customWidth="1"/>
    <col min="1287" max="1287" width="15.25" style="814" customWidth="1"/>
    <col min="1288" max="1288" width="17.5" style="814" customWidth="1"/>
    <col min="1289" max="1289" width="15.125" style="814" customWidth="1"/>
    <col min="1290" max="1290" width="15.25" style="814" customWidth="1"/>
    <col min="1291" max="1291" width="3.75" style="814" customWidth="1"/>
    <col min="1292" max="1292" width="2.5" style="814" customWidth="1"/>
    <col min="1293" max="1539" width="9" style="814" customWidth="1"/>
    <col min="1540" max="1540" width="1.125" style="814" customWidth="1"/>
    <col min="1541" max="1542" width="15.625" style="814" customWidth="1"/>
    <col min="1543" max="1543" width="15.25" style="814" customWidth="1"/>
    <col min="1544" max="1544" width="17.5" style="814" customWidth="1"/>
    <col min="1545" max="1545" width="15.125" style="814" customWidth="1"/>
    <col min="1546" max="1546" width="15.25" style="814" customWidth="1"/>
    <col min="1547" max="1547" width="3.75" style="814" customWidth="1"/>
    <col min="1548" max="1548" width="2.5" style="814" customWidth="1"/>
    <col min="1549" max="1795" width="9" style="814" customWidth="1"/>
    <col min="1796" max="1796" width="1.125" style="814" customWidth="1"/>
    <col min="1797" max="1798" width="15.625" style="814" customWidth="1"/>
    <col min="1799" max="1799" width="15.25" style="814" customWidth="1"/>
    <col min="1800" max="1800" width="17.5" style="814" customWidth="1"/>
    <col min="1801" max="1801" width="15.125" style="814" customWidth="1"/>
    <col min="1802" max="1802" width="15.25" style="814" customWidth="1"/>
    <col min="1803" max="1803" width="3.75" style="814" customWidth="1"/>
    <col min="1804" max="1804" width="2.5" style="814" customWidth="1"/>
    <col min="1805" max="2051" width="9" style="814" customWidth="1"/>
    <col min="2052" max="2052" width="1.125" style="814" customWidth="1"/>
    <col min="2053" max="2054" width="15.625" style="814" customWidth="1"/>
    <col min="2055" max="2055" width="15.25" style="814" customWidth="1"/>
    <col min="2056" max="2056" width="17.5" style="814" customWidth="1"/>
    <col min="2057" max="2057" width="15.125" style="814" customWidth="1"/>
    <col min="2058" max="2058" width="15.25" style="814" customWidth="1"/>
    <col min="2059" max="2059" width="3.75" style="814" customWidth="1"/>
    <col min="2060" max="2060" width="2.5" style="814" customWidth="1"/>
    <col min="2061" max="2307" width="9" style="814" customWidth="1"/>
    <col min="2308" max="2308" width="1.125" style="814" customWidth="1"/>
    <col min="2309" max="2310" width="15.625" style="814" customWidth="1"/>
    <col min="2311" max="2311" width="15.25" style="814" customWidth="1"/>
    <col min="2312" max="2312" width="17.5" style="814" customWidth="1"/>
    <col min="2313" max="2313" width="15.125" style="814" customWidth="1"/>
    <col min="2314" max="2314" width="15.25" style="814" customWidth="1"/>
    <col min="2315" max="2315" width="3.75" style="814" customWidth="1"/>
    <col min="2316" max="2316" width="2.5" style="814" customWidth="1"/>
    <col min="2317" max="2563" width="9" style="814" customWidth="1"/>
    <col min="2564" max="2564" width="1.125" style="814" customWidth="1"/>
    <col min="2565" max="2566" width="15.625" style="814" customWidth="1"/>
    <col min="2567" max="2567" width="15.25" style="814" customWidth="1"/>
    <col min="2568" max="2568" width="17.5" style="814" customWidth="1"/>
    <col min="2569" max="2569" width="15.125" style="814" customWidth="1"/>
    <col min="2570" max="2570" width="15.25" style="814" customWidth="1"/>
    <col min="2571" max="2571" width="3.75" style="814" customWidth="1"/>
    <col min="2572" max="2572" width="2.5" style="814" customWidth="1"/>
    <col min="2573" max="2819" width="9" style="814" customWidth="1"/>
    <col min="2820" max="2820" width="1.125" style="814" customWidth="1"/>
    <col min="2821" max="2822" width="15.625" style="814" customWidth="1"/>
    <col min="2823" max="2823" width="15.25" style="814" customWidth="1"/>
    <col min="2824" max="2824" width="17.5" style="814" customWidth="1"/>
    <col min="2825" max="2825" width="15.125" style="814" customWidth="1"/>
    <col min="2826" max="2826" width="15.25" style="814" customWidth="1"/>
    <col min="2827" max="2827" width="3.75" style="814" customWidth="1"/>
    <col min="2828" max="2828" width="2.5" style="814" customWidth="1"/>
    <col min="2829" max="3075" width="9" style="814" customWidth="1"/>
    <col min="3076" max="3076" width="1.125" style="814" customWidth="1"/>
    <col min="3077" max="3078" width="15.625" style="814" customWidth="1"/>
    <col min="3079" max="3079" width="15.25" style="814" customWidth="1"/>
    <col min="3080" max="3080" width="17.5" style="814" customWidth="1"/>
    <col min="3081" max="3081" width="15.125" style="814" customWidth="1"/>
    <col min="3082" max="3082" width="15.25" style="814" customWidth="1"/>
    <col min="3083" max="3083" width="3.75" style="814" customWidth="1"/>
    <col min="3084" max="3084" width="2.5" style="814" customWidth="1"/>
    <col min="3085" max="3331" width="9" style="814" customWidth="1"/>
    <col min="3332" max="3332" width="1.125" style="814" customWidth="1"/>
    <col min="3333" max="3334" width="15.625" style="814" customWidth="1"/>
    <col min="3335" max="3335" width="15.25" style="814" customWidth="1"/>
    <col min="3336" max="3336" width="17.5" style="814" customWidth="1"/>
    <col min="3337" max="3337" width="15.125" style="814" customWidth="1"/>
    <col min="3338" max="3338" width="15.25" style="814" customWidth="1"/>
    <col min="3339" max="3339" width="3.75" style="814" customWidth="1"/>
    <col min="3340" max="3340" width="2.5" style="814" customWidth="1"/>
    <col min="3341" max="3587" width="9" style="814" customWidth="1"/>
    <col min="3588" max="3588" width="1.125" style="814" customWidth="1"/>
    <col min="3589" max="3590" width="15.625" style="814" customWidth="1"/>
    <col min="3591" max="3591" width="15.25" style="814" customWidth="1"/>
    <col min="3592" max="3592" width="17.5" style="814" customWidth="1"/>
    <col min="3593" max="3593" width="15.125" style="814" customWidth="1"/>
    <col min="3594" max="3594" width="15.25" style="814" customWidth="1"/>
    <col min="3595" max="3595" width="3.75" style="814" customWidth="1"/>
    <col min="3596" max="3596" width="2.5" style="814" customWidth="1"/>
    <col min="3597" max="3843" width="9" style="814" customWidth="1"/>
    <col min="3844" max="3844" width="1.125" style="814" customWidth="1"/>
    <col min="3845" max="3846" width="15.625" style="814" customWidth="1"/>
    <col min="3847" max="3847" width="15.25" style="814" customWidth="1"/>
    <col min="3848" max="3848" width="17.5" style="814" customWidth="1"/>
    <col min="3849" max="3849" width="15.125" style="814" customWidth="1"/>
    <col min="3850" max="3850" width="15.25" style="814" customWidth="1"/>
    <col min="3851" max="3851" width="3.75" style="814" customWidth="1"/>
    <col min="3852" max="3852" width="2.5" style="814" customWidth="1"/>
    <col min="3853" max="4099" width="9" style="814" customWidth="1"/>
    <col min="4100" max="4100" width="1.125" style="814" customWidth="1"/>
    <col min="4101" max="4102" width="15.625" style="814" customWidth="1"/>
    <col min="4103" max="4103" width="15.25" style="814" customWidth="1"/>
    <col min="4104" max="4104" width="17.5" style="814" customWidth="1"/>
    <col min="4105" max="4105" width="15.125" style="814" customWidth="1"/>
    <col min="4106" max="4106" width="15.25" style="814" customWidth="1"/>
    <col min="4107" max="4107" width="3.75" style="814" customWidth="1"/>
    <col min="4108" max="4108" width="2.5" style="814" customWidth="1"/>
    <col min="4109" max="4355" width="9" style="814" customWidth="1"/>
    <col min="4356" max="4356" width="1.125" style="814" customWidth="1"/>
    <col min="4357" max="4358" width="15.625" style="814" customWidth="1"/>
    <col min="4359" max="4359" width="15.25" style="814" customWidth="1"/>
    <col min="4360" max="4360" width="17.5" style="814" customWidth="1"/>
    <col min="4361" max="4361" width="15.125" style="814" customWidth="1"/>
    <col min="4362" max="4362" width="15.25" style="814" customWidth="1"/>
    <col min="4363" max="4363" width="3.75" style="814" customWidth="1"/>
    <col min="4364" max="4364" width="2.5" style="814" customWidth="1"/>
    <col min="4365" max="4611" width="9" style="814" customWidth="1"/>
    <col min="4612" max="4612" width="1.125" style="814" customWidth="1"/>
    <col min="4613" max="4614" width="15.625" style="814" customWidth="1"/>
    <col min="4615" max="4615" width="15.25" style="814" customWidth="1"/>
    <col min="4616" max="4616" width="17.5" style="814" customWidth="1"/>
    <col min="4617" max="4617" width="15.125" style="814" customWidth="1"/>
    <col min="4618" max="4618" width="15.25" style="814" customWidth="1"/>
    <col min="4619" max="4619" width="3.75" style="814" customWidth="1"/>
    <col min="4620" max="4620" width="2.5" style="814" customWidth="1"/>
    <col min="4621" max="4867" width="9" style="814" customWidth="1"/>
    <col min="4868" max="4868" width="1.125" style="814" customWidth="1"/>
    <col min="4869" max="4870" width="15.625" style="814" customWidth="1"/>
    <col min="4871" max="4871" width="15.25" style="814" customWidth="1"/>
    <col min="4872" max="4872" width="17.5" style="814" customWidth="1"/>
    <col min="4873" max="4873" width="15.125" style="814" customWidth="1"/>
    <col min="4874" max="4874" width="15.25" style="814" customWidth="1"/>
    <col min="4875" max="4875" width="3.75" style="814" customWidth="1"/>
    <col min="4876" max="4876" width="2.5" style="814" customWidth="1"/>
    <col min="4877" max="5123" width="9" style="814" customWidth="1"/>
    <col min="5124" max="5124" width="1.125" style="814" customWidth="1"/>
    <col min="5125" max="5126" width="15.625" style="814" customWidth="1"/>
    <col min="5127" max="5127" width="15.25" style="814" customWidth="1"/>
    <col min="5128" max="5128" width="17.5" style="814" customWidth="1"/>
    <col min="5129" max="5129" width="15.125" style="814" customWidth="1"/>
    <col min="5130" max="5130" width="15.25" style="814" customWidth="1"/>
    <col min="5131" max="5131" width="3.75" style="814" customWidth="1"/>
    <col min="5132" max="5132" width="2.5" style="814" customWidth="1"/>
    <col min="5133" max="5379" width="9" style="814" customWidth="1"/>
    <col min="5380" max="5380" width="1.125" style="814" customWidth="1"/>
    <col min="5381" max="5382" width="15.625" style="814" customWidth="1"/>
    <col min="5383" max="5383" width="15.25" style="814" customWidth="1"/>
    <col min="5384" max="5384" width="17.5" style="814" customWidth="1"/>
    <col min="5385" max="5385" width="15.125" style="814" customWidth="1"/>
    <col min="5386" max="5386" width="15.25" style="814" customWidth="1"/>
    <col min="5387" max="5387" width="3.75" style="814" customWidth="1"/>
    <col min="5388" max="5388" width="2.5" style="814" customWidth="1"/>
    <col min="5389" max="5635" width="9" style="814" customWidth="1"/>
    <col min="5636" max="5636" width="1.125" style="814" customWidth="1"/>
    <col min="5637" max="5638" width="15.625" style="814" customWidth="1"/>
    <col min="5639" max="5639" width="15.25" style="814" customWidth="1"/>
    <col min="5640" max="5640" width="17.5" style="814" customWidth="1"/>
    <col min="5641" max="5641" width="15.125" style="814" customWidth="1"/>
    <col min="5642" max="5642" width="15.25" style="814" customWidth="1"/>
    <col min="5643" max="5643" width="3.75" style="814" customWidth="1"/>
    <col min="5644" max="5644" width="2.5" style="814" customWidth="1"/>
    <col min="5645" max="5891" width="9" style="814" customWidth="1"/>
    <col min="5892" max="5892" width="1.125" style="814" customWidth="1"/>
    <col min="5893" max="5894" width="15.625" style="814" customWidth="1"/>
    <col min="5895" max="5895" width="15.25" style="814" customWidth="1"/>
    <col min="5896" max="5896" width="17.5" style="814" customWidth="1"/>
    <col min="5897" max="5897" width="15.125" style="814" customWidth="1"/>
    <col min="5898" max="5898" width="15.25" style="814" customWidth="1"/>
    <col min="5899" max="5899" width="3.75" style="814" customWidth="1"/>
    <col min="5900" max="5900" width="2.5" style="814" customWidth="1"/>
    <col min="5901" max="6147" width="9" style="814" customWidth="1"/>
    <col min="6148" max="6148" width="1.125" style="814" customWidth="1"/>
    <col min="6149" max="6150" width="15.625" style="814" customWidth="1"/>
    <col min="6151" max="6151" width="15.25" style="814" customWidth="1"/>
    <col min="6152" max="6152" width="17.5" style="814" customWidth="1"/>
    <col min="6153" max="6153" width="15.125" style="814" customWidth="1"/>
    <col min="6154" max="6154" width="15.25" style="814" customWidth="1"/>
    <col min="6155" max="6155" width="3.75" style="814" customWidth="1"/>
    <col min="6156" max="6156" width="2.5" style="814" customWidth="1"/>
    <col min="6157" max="6403" width="9" style="814" customWidth="1"/>
    <col min="6404" max="6404" width="1.125" style="814" customWidth="1"/>
    <col min="6405" max="6406" width="15.625" style="814" customWidth="1"/>
    <col min="6407" max="6407" width="15.25" style="814" customWidth="1"/>
    <col min="6408" max="6408" width="17.5" style="814" customWidth="1"/>
    <col min="6409" max="6409" width="15.125" style="814" customWidth="1"/>
    <col min="6410" max="6410" width="15.25" style="814" customWidth="1"/>
    <col min="6411" max="6411" width="3.75" style="814" customWidth="1"/>
    <col min="6412" max="6412" width="2.5" style="814" customWidth="1"/>
    <col min="6413" max="6659" width="9" style="814" customWidth="1"/>
    <col min="6660" max="6660" width="1.125" style="814" customWidth="1"/>
    <col min="6661" max="6662" width="15.625" style="814" customWidth="1"/>
    <col min="6663" max="6663" width="15.25" style="814" customWidth="1"/>
    <col min="6664" max="6664" width="17.5" style="814" customWidth="1"/>
    <col min="6665" max="6665" width="15.125" style="814" customWidth="1"/>
    <col min="6666" max="6666" width="15.25" style="814" customWidth="1"/>
    <col min="6667" max="6667" width="3.75" style="814" customWidth="1"/>
    <col min="6668" max="6668" width="2.5" style="814" customWidth="1"/>
    <col min="6669" max="6915" width="9" style="814" customWidth="1"/>
    <col min="6916" max="6916" width="1.125" style="814" customWidth="1"/>
    <col min="6917" max="6918" width="15.625" style="814" customWidth="1"/>
    <col min="6919" max="6919" width="15.25" style="814" customWidth="1"/>
    <col min="6920" max="6920" width="17.5" style="814" customWidth="1"/>
    <col min="6921" max="6921" width="15.125" style="814" customWidth="1"/>
    <col min="6922" max="6922" width="15.25" style="814" customWidth="1"/>
    <col min="6923" max="6923" width="3.75" style="814" customWidth="1"/>
    <col min="6924" max="6924" width="2.5" style="814" customWidth="1"/>
    <col min="6925" max="7171" width="9" style="814" customWidth="1"/>
    <col min="7172" max="7172" width="1.125" style="814" customWidth="1"/>
    <col min="7173" max="7174" width="15.625" style="814" customWidth="1"/>
    <col min="7175" max="7175" width="15.25" style="814" customWidth="1"/>
    <col min="7176" max="7176" width="17.5" style="814" customWidth="1"/>
    <col min="7177" max="7177" width="15.125" style="814" customWidth="1"/>
    <col min="7178" max="7178" width="15.25" style="814" customWidth="1"/>
    <col min="7179" max="7179" width="3.75" style="814" customWidth="1"/>
    <col min="7180" max="7180" width="2.5" style="814" customWidth="1"/>
    <col min="7181" max="7427" width="9" style="814" customWidth="1"/>
    <col min="7428" max="7428" width="1.125" style="814" customWidth="1"/>
    <col min="7429" max="7430" width="15.625" style="814" customWidth="1"/>
    <col min="7431" max="7431" width="15.25" style="814" customWidth="1"/>
    <col min="7432" max="7432" width="17.5" style="814" customWidth="1"/>
    <col min="7433" max="7433" width="15.125" style="814" customWidth="1"/>
    <col min="7434" max="7434" width="15.25" style="814" customWidth="1"/>
    <col min="7435" max="7435" width="3.75" style="814" customWidth="1"/>
    <col min="7436" max="7436" width="2.5" style="814" customWidth="1"/>
    <col min="7437" max="7683" width="9" style="814" customWidth="1"/>
    <col min="7684" max="7684" width="1.125" style="814" customWidth="1"/>
    <col min="7685" max="7686" width="15.625" style="814" customWidth="1"/>
    <col min="7687" max="7687" width="15.25" style="814" customWidth="1"/>
    <col min="7688" max="7688" width="17.5" style="814" customWidth="1"/>
    <col min="7689" max="7689" width="15.125" style="814" customWidth="1"/>
    <col min="7690" max="7690" width="15.25" style="814" customWidth="1"/>
    <col min="7691" max="7691" width="3.75" style="814" customWidth="1"/>
    <col min="7692" max="7692" width="2.5" style="814" customWidth="1"/>
    <col min="7693" max="7939" width="9" style="814" customWidth="1"/>
    <col min="7940" max="7940" width="1.125" style="814" customWidth="1"/>
    <col min="7941" max="7942" width="15.625" style="814" customWidth="1"/>
    <col min="7943" max="7943" width="15.25" style="814" customWidth="1"/>
    <col min="7944" max="7944" width="17.5" style="814" customWidth="1"/>
    <col min="7945" max="7945" width="15.125" style="814" customWidth="1"/>
    <col min="7946" max="7946" width="15.25" style="814" customWidth="1"/>
    <col min="7947" max="7947" width="3.75" style="814" customWidth="1"/>
    <col min="7948" max="7948" width="2.5" style="814" customWidth="1"/>
    <col min="7949" max="8195" width="9" style="814" customWidth="1"/>
    <col min="8196" max="8196" width="1.125" style="814" customWidth="1"/>
    <col min="8197" max="8198" width="15.625" style="814" customWidth="1"/>
    <col min="8199" max="8199" width="15.25" style="814" customWidth="1"/>
    <col min="8200" max="8200" width="17.5" style="814" customWidth="1"/>
    <col min="8201" max="8201" width="15.125" style="814" customWidth="1"/>
    <col min="8202" max="8202" width="15.25" style="814" customWidth="1"/>
    <col min="8203" max="8203" width="3.75" style="814" customWidth="1"/>
    <col min="8204" max="8204" width="2.5" style="814" customWidth="1"/>
    <col min="8205" max="8451" width="9" style="814" customWidth="1"/>
    <col min="8452" max="8452" width="1.125" style="814" customWidth="1"/>
    <col min="8453" max="8454" width="15.625" style="814" customWidth="1"/>
    <col min="8455" max="8455" width="15.25" style="814" customWidth="1"/>
    <col min="8456" max="8456" width="17.5" style="814" customWidth="1"/>
    <col min="8457" max="8457" width="15.125" style="814" customWidth="1"/>
    <col min="8458" max="8458" width="15.25" style="814" customWidth="1"/>
    <col min="8459" max="8459" width="3.75" style="814" customWidth="1"/>
    <col min="8460" max="8460" width="2.5" style="814" customWidth="1"/>
    <col min="8461" max="8707" width="9" style="814" customWidth="1"/>
    <col min="8708" max="8708" width="1.125" style="814" customWidth="1"/>
    <col min="8709" max="8710" width="15.625" style="814" customWidth="1"/>
    <col min="8711" max="8711" width="15.25" style="814" customWidth="1"/>
    <col min="8712" max="8712" width="17.5" style="814" customWidth="1"/>
    <col min="8713" max="8713" width="15.125" style="814" customWidth="1"/>
    <col min="8714" max="8714" width="15.25" style="814" customWidth="1"/>
    <col min="8715" max="8715" width="3.75" style="814" customWidth="1"/>
    <col min="8716" max="8716" width="2.5" style="814" customWidth="1"/>
    <col min="8717" max="8963" width="9" style="814" customWidth="1"/>
    <col min="8964" max="8964" width="1.125" style="814" customWidth="1"/>
    <col min="8965" max="8966" width="15.625" style="814" customWidth="1"/>
    <col min="8967" max="8967" width="15.25" style="814" customWidth="1"/>
    <col min="8968" max="8968" width="17.5" style="814" customWidth="1"/>
    <col min="8969" max="8969" width="15.125" style="814" customWidth="1"/>
    <col min="8970" max="8970" width="15.25" style="814" customWidth="1"/>
    <col min="8971" max="8971" width="3.75" style="814" customWidth="1"/>
    <col min="8972" max="8972" width="2.5" style="814" customWidth="1"/>
    <col min="8973" max="9219" width="9" style="814" customWidth="1"/>
    <col min="9220" max="9220" width="1.125" style="814" customWidth="1"/>
    <col min="9221" max="9222" width="15.625" style="814" customWidth="1"/>
    <col min="9223" max="9223" width="15.25" style="814" customWidth="1"/>
    <col min="9224" max="9224" width="17.5" style="814" customWidth="1"/>
    <col min="9225" max="9225" width="15.125" style="814" customWidth="1"/>
    <col min="9226" max="9226" width="15.25" style="814" customWidth="1"/>
    <col min="9227" max="9227" width="3.75" style="814" customWidth="1"/>
    <col min="9228" max="9228" width="2.5" style="814" customWidth="1"/>
    <col min="9229" max="9475" width="9" style="814" customWidth="1"/>
    <col min="9476" max="9476" width="1.125" style="814" customWidth="1"/>
    <col min="9477" max="9478" width="15.625" style="814" customWidth="1"/>
    <col min="9479" max="9479" width="15.25" style="814" customWidth="1"/>
    <col min="9480" max="9480" width="17.5" style="814" customWidth="1"/>
    <col min="9481" max="9481" width="15.125" style="814" customWidth="1"/>
    <col min="9482" max="9482" width="15.25" style="814" customWidth="1"/>
    <col min="9483" max="9483" width="3.75" style="814" customWidth="1"/>
    <col min="9484" max="9484" width="2.5" style="814" customWidth="1"/>
    <col min="9485" max="9731" width="9" style="814" customWidth="1"/>
    <col min="9732" max="9732" width="1.125" style="814" customWidth="1"/>
    <col min="9733" max="9734" width="15.625" style="814" customWidth="1"/>
    <col min="9735" max="9735" width="15.25" style="814" customWidth="1"/>
    <col min="9736" max="9736" width="17.5" style="814" customWidth="1"/>
    <col min="9737" max="9737" width="15.125" style="814" customWidth="1"/>
    <col min="9738" max="9738" width="15.25" style="814" customWidth="1"/>
    <col min="9739" max="9739" width="3.75" style="814" customWidth="1"/>
    <col min="9740" max="9740" width="2.5" style="814" customWidth="1"/>
    <col min="9741" max="9987" width="9" style="814" customWidth="1"/>
    <col min="9988" max="9988" width="1.125" style="814" customWidth="1"/>
    <col min="9989" max="9990" width="15.625" style="814" customWidth="1"/>
    <col min="9991" max="9991" width="15.25" style="814" customWidth="1"/>
    <col min="9992" max="9992" width="17.5" style="814" customWidth="1"/>
    <col min="9993" max="9993" width="15.125" style="814" customWidth="1"/>
    <col min="9994" max="9994" width="15.25" style="814" customWidth="1"/>
    <col min="9995" max="9995" width="3.75" style="814" customWidth="1"/>
    <col min="9996" max="9996" width="2.5" style="814" customWidth="1"/>
    <col min="9997" max="10243" width="9" style="814" customWidth="1"/>
    <col min="10244" max="10244" width="1.125" style="814" customWidth="1"/>
    <col min="10245" max="10246" width="15.625" style="814" customWidth="1"/>
    <col min="10247" max="10247" width="15.25" style="814" customWidth="1"/>
    <col min="10248" max="10248" width="17.5" style="814" customWidth="1"/>
    <col min="10249" max="10249" width="15.125" style="814" customWidth="1"/>
    <col min="10250" max="10250" width="15.25" style="814" customWidth="1"/>
    <col min="10251" max="10251" width="3.75" style="814" customWidth="1"/>
    <col min="10252" max="10252" width="2.5" style="814" customWidth="1"/>
    <col min="10253" max="10499" width="9" style="814" customWidth="1"/>
    <col min="10500" max="10500" width="1.125" style="814" customWidth="1"/>
    <col min="10501" max="10502" width="15.625" style="814" customWidth="1"/>
    <col min="10503" max="10503" width="15.25" style="814" customWidth="1"/>
    <col min="10504" max="10504" width="17.5" style="814" customWidth="1"/>
    <col min="10505" max="10505" width="15.125" style="814" customWidth="1"/>
    <col min="10506" max="10506" width="15.25" style="814" customWidth="1"/>
    <col min="10507" max="10507" width="3.75" style="814" customWidth="1"/>
    <col min="10508" max="10508" width="2.5" style="814" customWidth="1"/>
    <col min="10509" max="10755" width="9" style="814" customWidth="1"/>
    <col min="10756" max="10756" width="1.125" style="814" customWidth="1"/>
    <col min="10757" max="10758" width="15.625" style="814" customWidth="1"/>
    <col min="10759" max="10759" width="15.25" style="814" customWidth="1"/>
    <col min="10760" max="10760" width="17.5" style="814" customWidth="1"/>
    <col min="10761" max="10761" width="15.125" style="814" customWidth="1"/>
    <col min="10762" max="10762" width="15.25" style="814" customWidth="1"/>
    <col min="10763" max="10763" width="3.75" style="814" customWidth="1"/>
    <col min="10764" max="10764" width="2.5" style="814" customWidth="1"/>
    <col min="10765" max="11011" width="9" style="814" customWidth="1"/>
    <col min="11012" max="11012" width="1.125" style="814" customWidth="1"/>
    <col min="11013" max="11014" width="15.625" style="814" customWidth="1"/>
    <col min="11015" max="11015" width="15.25" style="814" customWidth="1"/>
    <col min="11016" max="11016" width="17.5" style="814" customWidth="1"/>
    <col min="11017" max="11017" width="15.125" style="814" customWidth="1"/>
    <col min="11018" max="11018" width="15.25" style="814" customWidth="1"/>
    <col min="11019" max="11019" width="3.75" style="814" customWidth="1"/>
    <col min="11020" max="11020" width="2.5" style="814" customWidth="1"/>
    <col min="11021" max="11267" width="9" style="814" customWidth="1"/>
    <col min="11268" max="11268" width="1.125" style="814" customWidth="1"/>
    <col min="11269" max="11270" width="15.625" style="814" customWidth="1"/>
    <col min="11271" max="11271" width="15.25" style="814" customWidth="1"/>
    <col min="11272" max="11272" width="17.5" style="814" customWidth="1"/>
    <col min="11273" max="11273" width="15.125" style="814" customWidth="1"/>
    <col min="11274" max="11274" width="15.25" style="814" customWidth="1"/>
    <col min="11275" max="11275" width="3.75" style="814" customWidth="1"/>
    <col min="11276" max="11276" width="2.5" style="814" customWidth="1"/>
    <col min="11277" max="11523" width="9" style="814" customWidth="1"/>
    <col min="11524" max="11524" width="1.125" style="814" customWidth="1"/>
    <col min="11525" max="11526" width="15.625" style="814" customWidth="1"/>
    <col min="11527" max="11527" width="15.25" style="814" customWidth="1"/>
    <col min="11528" max="11528" width="17.5" style="814" customWidth="1"/>
    <col min="11529" max="11529" width="15.125" style="814" customWidth="1"/>
    <col min="11530" max="11530" width="15.25" style="814" customWidth="1"/>
    <col min="11531" max="11531" width="3.75" style="814" customWidth="1"/>
    <col min="11532" max="11532" width="2.5" style="814" customWidth="1"/>
    <col min="11533" max="11779" width="9" style="814" customWidth="1"/>
    <col min="11780" max="11780" width="1.125" style="814" customWidth="1"/>
    <col min="11781" max="11782" width="15.625" style="814" customWidth="1"/>
    <col min="11783" max="11783" width="15.25" style="814" customWidth="1"/>
    <col min="11784" max="11784" width="17.5" style="814" customWidth="1"/>
    <col min="11785" max="11785" width="15.125" style="814" customWidth="1"/>
    <col min="11786" max="11786" width="15.25" style="814" customWidth="1"/>
    <col min="11787" max="11787" width="3.75" style="814" customWidth="1"/>
    <col min="11788" max="11788" width="2.5" style="814" customWidth="1"/>
    <col min="11789" max="12035" width="9" style="814" customWidth="1"/>
    <col min="12036" max="12036" width="1.125" style="814" customWidth="1"/>
    <col min="12037" max="12038" width="15.625" style="814" customWidth="1"/>
    <col min="12039" max="12039" width="15.25" style="814" customWidth="1"/>
    <col min="12040" max="12040" width="17.5" style="814" customWidth="1"/>
    <col min="12041" max="12041" width="15.125" style="814" customWidth="1"/>
    <col min="12042" max="12042" width="15.25" style="814" customWidth="1"/>
    <col min="12043" max="12043" width="3.75" style="814" customWidth="1"/>
    <col min="12044" max="12044" width="2.5" style="814" customWidth="1"/>
    <col min="12045" max="12291" width="9" style="814" customWidth="1"/>
    <col min="12292" max="12292" width="1.125" style="814" customWidth="1"/>
    <col min="12293" max="12294" width="15.625" style="814" customWidth="1"/>
    <col min="12295" max="12295" width="15.25" style="814" customWidth="1"/>
    <col min="12296" max="12296" width="17.5" style="814" customWidth="1"/>
    <col min="12297" max="12297" width="15.125" style="814" customWidth="1"/>
    <col min="12298" max="12298" width="15.25" style="814" customWidth="1"/>
    <col min="12299" max="12299" width="3.75" style="814" customWidth="1"/>
    <col min="12300" max="12300" width="2.5" style="814" customWidth="1"/>
    <col min="12301" max="12547" width="9" style="814" customWidth="1"/>
    <col min="12548" max="12548" width="1.125" style="814" customWidth="1"/>
    <col min="12549" max="12550" width="15.625" style="814" customWidth="1"/>
    <col min="12551" max="12551" width="15.25" style="814" customWidth="1"/>
    <col min="12552" max="12552" width="17.5" style="814" customWidth="1"/>
    <col min="12553" max="12553" width="15.125" style="814" customWidth="1"/>
    <col min="12554" max="12554" width="15.25" style="814" customWidth="1"/>
    <col min="12555" max="12555" width="3.75" style="814" customWidth="1"/>
    <col min="12556" max="12556" width="2.5" style="814" customWidth="1"/>
    <col min="12557" max="12803" width="9" style="814" customWidth="1"/>
    <col min="12804" max="12804" width="1.125" style="814" customWidth="1"/>
    <col min="12805" max="12806" width="15.625" style="814" customWidth="1"/>
    <col min="12807" max="12807" width="15.25" style="814" customWidth="1"/>
    <col min="12808" max="12808" width="17.5" style="814" customWidth="1"/>
    <col min="12809" max="12809" width="15.125" style="814" customWidth="1"/>
    <col min="12810" max="12810" width="15.25" style="814" customWidth="1"/>
    <col min="12811" max="12811" width="3.75" style="814" customWidth="1"/>
    <col min="12812" max="12812" width="2.5" style="814" customWidth="1"/>
    <col min="12813" max="13059" width="9" style="814" customWidth="1"/>
    <col min="13060" max="13060" width="1.125" style="814" customWidth="1"/>
    <col min="13061" max="13062" width="15.625" style="814" customWidth="1"/>
    <col min="13063" max="13063" width="15.25" style="814" customWidth="1"/>
    <col min="13064" max="13064" width="17.5" style="814" customWidth="1"/>
    <col min="13065" max="13065" width="15.125" style="814" customWidth="1"/>
    <col min="13066" max="13066" width="15.25" style="814" customWidth="1"/>
    <col min="13067" max="13067" width="3.75" style="814" customWidth="1"/>
    <col min="13068" max="13068" width="2.5" style="814" customWidth="1"/>
    <col min="13069" max="13315" width="9" style="814" customWidth="1"/>
    <col min="13316" max="13316" width="1.125" style="814" customWidth="1"/>
    <col min="13317" max="13318" width="15.625" style="814" customWidth="1"/>
    <col min="13319" max="13319" width="15.25" style="814" customWidth="1"/>
    <col min="13320" max="13320" width="17.5" style="814" customWidth="1"/>
    <col min="13321" max="13321" width="15.125" style="814" customWidth="1"/>
    <col min="13322" max="13322" width="15.25" style="814" customWidth="1"/>
    <col min="13323" max="13323" width="3.75" style="814" customWidth="1"/>
    <col min="13324" max="13324" width="2.5" style="814" customWidth="1"/>
    <col min="13325" max="13571" width="9" style="814" customWidth="1"/>
    <col min="13572" max="13572" width="1.125" style="814" customWidth="1"/>
    <col min="13573" max="13574" width="15.625" style="814" customWidth="1"/>
    <col min="13575" max="13575" width="15.25" style="814" customWidth="1"/>
    <col min="13576" max="13576" width="17.5" style="814" customWidth="1"/>
    <col min="13577" max="13577" width="15.125" style="814" customWidth="1"/>
    <col min="13578" max="13578" width="15.25" style="814" customWidth="1"/>
    <col min="13579" max="13579" width="3.75" style="814" customWidth="1"/>
    <col min="13580" max="13580" width="2.5" style="814" customWidth="1"/>
    <col min="13581" max="13827" width="9" style="814" customWidth="1"/>
    <col min="13828" max="13828" width="1.125" style="814" customWidth="1"/>
    <col min="13829" max="13830" width="15.625" style="814" customWidth="1"/>
    <col min="13831" max="13831" width="15.25" style="814" customWidth="1"/>
    <col min="13832" max="13832" width="17.5" style="814" customWidth="1"/>
    <col min="13833" max="13833" width="15.125" style="814" customWidth="1"/>
    <col min="13834" max="13834" width="15.25" style="814" customWidth="1"/>
    <col min="13835" max="13835" width="3.75" style="814" customWidth="1"/>
    <col min="13836" max="13836" width="2.5" style="814" customWidth="1"/>
    <col min="13837" max="14083" width="9" style="814" customWidth="1"/>
    <col min="14084" max="14084" width="1.125" style="814" customWidth="1"/>
    <col min="14085" max="14086" width="15.625" style="814" customWidth="1"/>
    <col min="14087" max="14087" width="15.25" style="814" customWidth="1"/>
    <col min="14088" max="14088" width="17.5" style="814" customWidth="1"/>
    <col min="14089" max="14089" width="15.125" style="814" customWidth="1"/>
    <col min="14090" max="14090" width="15.25" style="814" customWidth="1"/>
    <col min="14091" max="14091" width="3.75" style="814" customWidth="1"/>
    <col min="14092" max="14092" width="2.5" style="814" customWidth="1"/>
    <col min="14093" max="14339" width="9" style="814" customWidth="1"/>
    <col min="14340" max="14340" width="1.125" style="814" customWidth="1"/>
    <col min="14341" max="14342" width="15.625" style="814" customWidth="1"/>
    <col min="14343" max="14343" width="15.25" style="814" customWidth="1"/>
    <col min="14344" max="14344" width="17.5" style="814" customWidth="1"/>
    <col min="14345" max="14345" width="15.125" style="814" customWidth="1"/>
    <col min="14346" max="14346" width="15.25" style="814" customWidth="1"/>
    <col min="14347" max="14347" width="3.75" style="814" customWidth="1"/>
    <col min="14348" max="14348" width="2.5" style="814" customWidth="1"/>
    <col min="14349" max="14595" width="9" style="814" customWidth="1"/>
    <col min="14596" max="14596" width="1.125" style="814" customWidth="1"/>
    <col min="14597" max="14598" width="15.625" style="814" customWidth="1"/>
    <col min="14599" max="14599" width="15.25" style="814" customWidth="1"/>
    <col min="14600" max="14600" width="17.5" style="814" customWidth="1"/>
    <col min="14601" max="14601" width="15.125" style="814" customWidth="1"/>
    <col min="14602" max="14602" width="15.25" style="814" customWidth="1"/>
    <col min="14603" max="14603" width="3.75" style="814" customWidth="1"/>
    <col min="14604" max="14604" width="2.5" style="814" customWidth="1"/>
    <col min="14605" max="14851" width="9" style="814" customWidth="1"/>
    <col min="14852" max="14852" width="1.125" style="814" customWidth="1"/>
    <col min="14853" max="14854" width="15.625" style="814" customWidth="1"/>
    <col min="14855" max="14855" width="15.25" style="814" customWidth="1"/>
    <col min="14856" max="14856" width="17.5" style="814" customWidth="1"/>
    <col min="14857" max="14857" width="15.125" style="814" customWidth="1"/>
    <col min="14858" max="14858" width="15.25" style="814" customWidth="1"/>
    <col min="14859" max="14859" width="3.75" style="814" customWidth="1"/>
    <col min="14860" max="14860" width="2.5" style="814" customWidth="1"/>
    <col min="14861" max="15107" width="9" style="814" customWidth="1"/>
    <col min="15108" max="15108" width="1.125" style="814" customWidth="1"/>
    <col min="15109" max="15110" width="15.625" style="814" customWidth="1"/>
    <col min="15111" max="15111" width="15.25" style="814" customWidth="1"/>
    <col min="15112" max="15112" width="17.5" style="814" customWidth="1"/>
    <col min="15113" max="15113" width="15.125" style="814" customWidth="1"/>
    <col min="15114" max="15114" width="15.25" style="814" customWidth="1"/>
    <col min="15115" max="15115" width="3.75" style="814" customWidth="1"/>
    <col min="15116" max="15116" width="2.5" style="814" customWidth="1"/>
    <col min="15117" max="15363" width="9" style="814" customWidth="1"/>
    <col min="15364" max="15364" width="1.125" style="814" customWidth="1"/>
    <col min="15365" max="15366" width="15.625" style="814" customWidth="1"/>
    <col min="15367" max="15367" width="15.25" style="814" customWidth="1"/>
    <col min="15368" max="15368" width="17.5" style="814" customWidth="1"/>
    <col min="15369" max="15369" width="15.125" style="814" customWidth="1"/>
    <col min="15370" max="15370" width="15.25" style="814" customWidth="1"/>
    <col min="15371" max="15371" width="3.75" style="814" customWidth="1"/>
    <col min="15372" max="15372" width="2.5" style="814" customWidth="1"/>
    <col min="15373" max="15619" width="9" style="814" customWidth="1"/>
    <col min="15620" max="15620" width="1.125" style="814" customWidth="1"/>
    <col min="15621" max="15622" width="15.625" style="814" customWidth="1"/>
    <col min="15623" max="15623" width="15.25" style="814" customWidth="1"/>
    <col min="15624" max="15624" width="17.5" style="814" customWidth="1"/>
    <col min="15625" max="15625" width="15.125" style="814" customWidth="1"/>
    <col min="15626" max="15626" width="15.25" style="814" customWidth="1"/>
    <col min="15627" max="15627" width="3.75" style="814" customWidth="1"/>
    <col min="15628" max="15628" width="2.5" style="814" customWidth="1"/>
    <col min="15629" max="15875" width="9" style="814" customWidth="1"/>
    <col min="15876" max="15876" width="1.125" style="814" customWidth="1"/>
    <col min="15877" max="15878" width="15.625" style="814" customWidth="1"/>
    <col min="15879" max="15879" width="15.25" style="814" customWidth="1"/>
    <col min="15880" max="15880" width="17.5" style="814" customWidth="1"/>
    <col min="15881" max="15881" width="15.125" style="814" customWidth="1"/>
    <col min="15882" max="15882" width="15.25" style="814" customWidth="1"/>
    <col min="15883" max="15883" width="3.75" style="814" customWidth="1"/>
    <col min="15884" max="15884" width="2.5" style="814" customWidth="1"/>
    <col min="15885" max="16131" width="9" style="814" customWidth="1"/>
    <col min="16132" max="16132" width="1.125" style="814" customWidth="1"/>
    <col min="16133" max="16134" width="15.625" style="814" customWidth="1"/>
    <col min="16135" max="16135" width="15.25" style="814" customWidth="1"/>
    <col min="16136" max="16136" width="17.5" style="814" customWidth="1"/>
    <col min="16137" max="16137" width="15.125" style="814" customWidth="1"/>
    <col min="16138" max="16138" width="15.25" style="814" customWidth="1"/>
    <col min="16139" max="16139" width="3.75" style="814" customWidth="1"/>
    <col min="16140" max="16140" width="2.5" style="814" customWidth="1"/>
    <col min="16141" max="16384" width="9" style="814" customWidth="1"/>
  </cols>
  <sheetData>
    <row r="1" spans="1:11" s="883" customFormat="1" ht="19.5" customHeight="1">
      <c r="C1" s="35" t="str">
        <f>HYPERLINK("#加算届出書一覧表!A1","目次へ戻る")</f>
        <v>目次へ戻る</v>
      </c>
    </row>
    <row r="2" spans="1:11" ht="20.100000000000001" customHeight="1">
      <c r="A2" s="198"/>
      <c r="B2" s="488" t="s">
        <v>1189</v>
      </c>
      <c r="C2" s="488"/>
      <c r="D2" s="488"/>
      <c r="E2" s="488"/>
      <c r="F2" s="488"/>
      <c r="G2" s="488"/>
      <c r="H2" s="488"/>
      <c r="I2" s="488"/>
      <c r="J2" s="488"/>
    </row>
    <row r="3" spans="1:11" ht="20.100000000000001" customHeight="1">
      <c r="A3" s="198"/>
      <c r="B3" s="884" t="s">
        <v>1191</v>
      </c>
      <c r="C3" s="197"/>
      <c r="D3" s="197"/>
      <c r="E3" s="197"/>
      <c r="F3" s="197"/>
      <c r="G3" s="197"/>
      <c r="H3" s="197"/>
      <c r="I3" s="197"/>
      <c r="J3" s="230" t="s">
        <v>797</v>
      </c>
    </row>
    <row r="4" spans="1:11" ht="20.100000000000001" customHeight="1">
      <c r="A4" s="249" t="s">
        <v>946</v>
      </c>
      <c r="B4" s="249"/>
      <c r="C4" s="249"/>
      <c r="D4" s="249"/>
      <c r="E4" s="249"/>
      <c r="F4" s="249"/>
      <c r="G4" s="249"/>
      <c r="H4" s="249"/>
      <c r="I4" s="249"/>
      <c r="J4" s="249"/>
    </row>
    <row r="5" spans="1:11" ht="20.100000000000001" customHeight="1">
      <c r="A5" s="200"/>
      <c r="B5" s="200"/>
      <c r="C5" s="200"/>
      <c r="D5" s="200"/>
      <c r="E5" s="200"/>
      <c r="F5" s="200"/>
      <c r="G5" s="200"/>
      <c r="H5" s="200"/>
      <c r="I5" s="200"/>
      <c r="J5" s="200"/>
    </row>
    <row r="6" spans="1:11" ht="43.5" customHeight="1">
      <c r="A6" s="200"/>
      <c r="B6" s="201" t="s">
        <v>1176</v>
      </c>
      <c r="C6" s="215"/>
      <c r="D6" s="223"/>
      <c r="E6" s="223"/>
      <c r="F6" s="223"/>
      <c r="G6" s="223"/>
      <c r="H6" s="223"/>
      <c r="I6" s="223"/>
      <c r="J6" s="238"/>
    </row>
    <row r="7" spans="1:11" ht="43.5" customHeight="1">
      <c r="A7" s="197"/>
      <c r="B7" s="794" t="s">
        <v>800</v>
      </c>
      <c r="C7" s="253" t="s">
        <v>188</v>
      </c>
      <c r="D7" s="253"/>
      <c r="E7" s="253"/>
      <c r="F7" s="253"/>
      <c r="G7" s="253"/>
      <c r="H7" s="253"/>
      <c r="I7" s="253"/>
      <c r="J7" s="253"/>
      <c r="K7" s="892"/>
    </row>
    <row r="8" spans="1:11" ht="19.5" customHeight="1">
      <c r="A8" s="197"/>
      <c r="B8" s="470" t="s">
        <v>253</v>
      </c>
      <c r="C8" s="250" t="s">
        <v>1179</v>
      </c>
      <c r="D8" s="253"/>
      <c r="E8" s="253"/>
      <c r="F8" s="253"/>
      <c r="G8" s="253"/>
      <c r="H8" s="253"/>
      <c r="I8" s="253"/>
      <c r="J8" s="253"/>
      <c r="K8" s="892"/>
    </row>
    <row r="9" spans="1:11" ht="40.5" customHeight="1">
      <c r="A9" s="197"/>
      <c r="B9" s="471"/>
      <c r="C9" s="276" t="s">
        <v>74</v>
      </c>
      <c r="D9" s="276"/>
      <c r="E9" s="227" t="s">
        <v>1180</v>
      </c>
      <c r="F9" s="227"/>
      <c r="G9" s="227"/>
      <c r="H9" s="276" t="s">
        <v>950</v>
      </c>
      <c r="I9" s="276"/>
      <c r="J9" s="296" t="s">
        <v>272</v>
      </c>
    </row>
    <row r="10" spans="1:11" ht="19.5" customHeight="1">
      <c r="A10" s="197"/>
      <c r="B10" s="471"/>
      <c r="C10" s="276"/>
      <c r="D10" s="276"/>
      <c r="E10" s="227"/>
      <c r="F10" s="227"/>
      <c r="G10" s="227"/>
      <c r="H10" s="247"/>
      <c r="I10" s="227" t="s">
        <v>951</v>
      </c>
      <c r="J10" s="247"/>
    </row>
    <row r="11" spans="1:11" ht="19.5" customHeight="1">
      <c r="A11" s="197"/>
      <c r="B11" s="471"/>
      <c r="C11" s="276"/>
      <c r="D11" s="276"/>
      <c r="E11" s="227"/>
      <c r="F11" s="227"/>
      <c r="G11" s="227"/>
      <c r="H11" s="247"/>
      <c r="I11" s="227" t="s">
        <v>951</v>
      </c>
      <c r="J11" s="247"/>
    </row>
    <row r="12" spans="1:11" ht="19.5" customHeight="1">
      <c r="A12" s="197"/>
      <c r="B12" s="471"/>
      <c r="C12" s="276"/>
      <c r="D12" s="276"/>
      <c r="E12" s="227"/>
      <c r="F12" s="227"/>
      <c r="G12" s="227"/>
      <c r="H12" s="247"/>
      <c r="I12" s="227" t="s">
        <v>951</v>
      </c>
      <c r="J12" s="247"/>
    </row>
    <row r="13" spans="1:11" ht="19.5" customHeight="1">
      <c r="A13" s="197"/>
      <c r="B13" s="471"/>
      <c r="C13" s="252" t="s">
        <v>547</v>
      </c>
      <c r="D13" s="254"/>
      <c r="E13" s="254"/>
      <c r="F13" s="254"/>
      <c r="G13" s="254"/>
      <c r="H13" s="254"/>
      <c r="I13" s="254"/>
      <c r="J13" s="257"/>
    </row>
    <row r="14" spans="1:11" ht="40.5" customHeight="1">
      <c r="A14" s="197"/>
      <c r="B14" s="471"/>
      <c r="C14" s="276" t="s">
        <v>74</v>
      </c>
      <c r="D14" s="276"/>
      <c r="E14" s="227" t="s">
        <v>1180</v>
      </c>
      <c r="F14" s="227"/>
      <c r="G14" s="227"/>
      <c r="H14" s="276" t="s">
        <v>950</v>
      </c>
      <c r="I14" s="276"/>
      <c r="J14" s="296" t="s">
        <v>272</v>
      </c>
    </row>
    <row r="15" spans="1:11" ht="19.5" customHeight="1">
      <c r="A15" s="197"/>
      <c r="B15" s="471"/>
      <c r="C15" s="276"/>
      <c r="D15" s="276"/>
      <c r="E15" s="227"/>
      <c r="F15" s="227"/>
      <c r="G15" s="227"/>
      <c r="H15" s="247"/>
      <c r="I15" s="227" t="s">
        <v>951</v>
      </c>
      <c r="J15" s="247"/>
      <c r="K15" s="892"/>
    </row>
    <row r="16" spans="1:11" ht="19.5" customHeight="1">
      <c r="A16" s="197"/>
      <c r="B16" s="471"/>
      <c r="C16" s="276"/>
      <c r="D16" s="276"/>
      <c r="E16" s="227"/>
      <c r="F16" s="227"/>
      <c r="G16" s="227"/>
      <c r="H16" s="247"/>
      <c r="I16" s="227" t="s">
        <v>951</v>
      </c>
      <c r="J16" s="247"/>
    </row>
    <row r="17" spans="1:12" ht="19.5" customHeight="1">
      <c r="A17" s="197"/>
      <c r="B17" s="472"/>
      <c r="C17" s="276"/>
      <c r="D17" s="276"/>
      <c r="E17" s="227"/>
      <c r="F17" s="227"/>
      <c r="G17" s="227"/>
      <c r="H17" s="247"/>
      <c r="I17" s="227" t="s">
        <v>951</v>
      </c>
      <c r="J17" s="247"/>
    </row>
    <row r="18" spans="1:12" ht="19.5" customHeight="1">
      <c r="A18" s="197"/>
      <c r="B18" s="205" t="s">
        <v>844</v>
      </c>
      <c r="C18" s="886" t="s">
        <v>1183</v>
      </c>
      <c r="D18" s="888"/>
      <c r="E18" s="888"/>
      <c r="F18" s="888"/>
      <c r="G18" s="890"/>
      <c r="H18" s="215" t="s">
        <v>318</v>
      </c>
      <c r="I18" s="223"/>
      <c r="J18" s="238"/>
    </row>
    <row r="19" spans="1:12" ht="27" customHeight="1">
      <c r="A19" s="197"/>
      <c r="B19" s="248"/>
      <c r="C19" s="887"/>
      <c r="D19" s="889"/>
      <c r="E19" s="889"/>
      <c r="F19" s="889"/>
      <c r="G19" s="891"/>
      <c r="H19" s="292"/>
      <c r="I19" s="299"/>
      <c r="J19" s="319"/>
    </row>
    <row r="20" spans="1:12" ht="6" customHeight="1">
      <c r="A20" s="197"/>
      <c r="B20" s="197"/>
      <c r="C20" s="197"/>
      <c r="D20" s="197"/>
      <c r="E20" s="197"/>
      <c r="F20" s="197"/>
      <c r="G20" s="197"/>
      <c r="H20" s="197"/>
      <c r="I20" s="197"/>
      <c r="J20" s="197"/>
    </row>
    <row r="21" spans="1:12" ht="19.5" customHeight="1">
      <c r="A21" s="197"/>
      <c r="B21" s="197" t="s">
        <v>174</v>
      </c>
      <c r="C21" s="197"/>
      <c r="D21" s="197"/>
      <c r="E21" s="197"/>
      <c r="F21" s="197"/>
      <c r="G21" s="197"/>
      <c r="H21" s="197"/>
      <c r="I21" s="197"/>
      <c r="J21" s="197"/>
      <c r="K21" s="502"/>
      <c r="L21" s="502"/>
    </row>
    <row r="22" spans="1:12" ht="53.25" customHeight="1">
      <c r="A22" s="197"/>
      <c r="B22" s="232" t="s">
        <v>191</v>
      </c>
      <c r="C22" s="232"/>
      <c r="D22" s="232"/>
      <c r="E22" s="232"/>
      <c r="F22" s="232"/>
      <c r="G22" s="232"/>
      <c r="H22" s="232"/>
      <c r="I22" s="232"/>
      <c r="J22" s="232"/>
      <c r="K22" s="502"/>
      <c r="L22" s="502"/>
    </row>
    <row r="23" spans="1:12" ht="33.75" customHeight="1">
      <c r="A23" s="197"/>
      <c r="B23" s="232" t="s">
        <v>242</v>
      </c>
      <c r="C23" s="232"/>
      <c r="D23" s="232"/>
      <c r="E23" s="232"/>
      <c r="F23" s="232"/>
      <c r="G23" s="232"/>
      <c r="H23" s="232"/>
      <c r="I23" s="232"/>
      <c r="J23" s="232"/>
      <c r="K23" s="502"/>
      <c r="L23" s="502"/>
    </row>
    <row r="24" spans="1:12" ht="32.25" customHeight="1">
      <c r="A24" s="197"/>
      <c r="B24" s="211" t="s">
        <v>1185</v>
      </c>
      <c r="C24" s="211"/>
      <c r="D24" s="211"/>
      <c r="E24" s="211"/>
      <c r="F24" s="211"/>
      <c r="G24" s="211"/>
      <c r="H24" s="211"/>
      <c r="I24" s="211"/>
      <c r="J24" s="211"/>
      <c r="K24" s="502"/>
      <c r="L24" s="502"/>
    </row>
    <row r="25" spans="1:12" ht="7.5" customHeight="1">
      <c r="A25" s="488"/>
      <c r="B25" s="232"/>
      <c r="C25" s="232"/>
      <c r="D25" s="232"/>
      <c r="E25" s="232"/>
      <c r="F25" s="232"/>
      <c r="G25" s="232"/>
      <c r="H25" s="232"/>
      <c r="I25" s="232"/>
      <c r="J25" s="232"/>
    </row>
    <row r="26" spans="1:12">
      <c r="B26" s="502"/>
    </row>
  </sheetData>
  <customSheetViews>
    <customSheetView guid="{0E755BD3-6999-CD45-9159-A46609466F2A}" printArea="1" view="pageBreakPreview">
      <selection activeCell="S12" sqref="S12"/>
      <pageMargins left="0.70866141732283472" right="0.70866141732283472" top="0.74803149606299213" bottom="0.74803149606299213" header="0.31496062992125984" footer="0.31496062992125984"/>
      <pageSetup paperSize="9" scale="71" r:id="rId1"/>
    </customSheetView>
  </customSheetViews>
  <mergeCells count="32">
    <mergeCell ref="A4:J4"/>
    <mergeCell ref="C6:J6"/>
    <mergeCell ref="C7:J7"/>
    <mergeCell ref="C8:J8"/>
    <mergeCell ref="C9:D9"/>
    <mergeCell ref="E9:G9"/>
    <mergeCell ref="H9:I9"/>
    <mergeCell ref="C10:D10"/>
    <mergeCell ref="E10:G10"/>
    <mergeCell ref="C11:D11"/>
    <mergeCell ref="E11:G11"/>
    <mergeCell ref="C12:D12"/>
    <mergeCell ref="E12:G12"/>
    <mergeCell ref="C13:J13"/>
    <mergeCell ref="C14:D14"/>
    <mergeCell ref="E14:G14"/>
    <mergeCell ref="H14:I14"/>
    <mergeCell ref="C15:D15"/>
    <mergeCell ref="E15:G15"/>
    <mergeCell ref="C16:D16"/>
    <mergeCell ref="E16:G16"/>
    <mergeCell ref="C17:D17"/>
    <mergeCell ref="E17:G17"/>
    <mergeCell ref="H18:J18"/>
    <mergeCell ref="H19:J19"/>
    <mergeCell ref="B22:J22"/>
    <mergeCell ref="B23:J23"/>
    <mergeCell ref="B24:J24"/>
    <mergeCell ref="B25:J25"/>
    <mergeCell ref="B18:B19"/>
    <mergeCell ref="C18:G19"/>
    <mergeCell ref="B8:B17"/>
  </mergeCells>
  <phoneticPr fontId="19"/>
  <pageMargins left="0.70866141732283472" right="0.70866141732283472" top="0.74803149606299213" bottom="0.74803149606299213" header="0.31496062992125984" footer="0.31496062992125984"/>
  <pageSetup paperSize="9" scale="71" fitToWidth="1" fitToHeight="1" orientation="portrait" usePrinterDefaults="1"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dimension ref="A1:L37"/>
  <sheetViews>
    <sheetView view="pageBreakPreview" zoomScale="110" zoomScaleSheetLayoutView="110" workbookViewId="0">
      <selection activeCell="C7" sqref="C7:J7"/>
    </sheetView>
  </sheetViews>
  <sheetFormatPr defaultRowHeight="13.2"/>
  <cols>
    <col min="1" max="1" width="1.125" style="488" customWidth="1"/>
    <col min="2" max="2" width="20" style="488" customWidth="1"/>
    <col min="3" max="3" width="9.75" style="488" customWidth="1"/>
    <col min="4" max="4" width="15.25" style="488" customWidth="1"/>
    <col min="5" max="5" width="17.5" style="488" customWidth="1"/>
    <col min="6" max="6" width="12.75" style="488" customWidth="1"/>
    <col min="7" max="7" width="11" style="488" customWidth="1"/>
    <col min="8" max="8" width="5" style="488" customWidth="1"/>
    <col min="9" max="9" width="3.625" style="488" customWidth="1"/>
    <col min="10" max="10" width="8.375" style="488" customWidth="1"/>
    <col min="11" max="11" width="1" style="488" customWidth="1"/>
    <col min="12" max="12" width="2.5" style="488" customWidth="1"/>
    <col min="13" max="259" width="9" style="488" customWidth="1"/>
    <col min="260" max="260" width="1.125" style="488" customWidth="1"/>
    <col min="261" max="262" width="15.625" style="488" customWidth="1"/>
    <col min="263" max="263" width="15.25" style="488" customWidth="1"/>
    <col min="264" max="264" width="17.5" style="488" customWidth="1"/>
    <col min="265" max="265" width="15.125" style="488" customWidth="1"/>
    <col min="266" max="266" width="15.25" style="488" customWidth="1"/>
    <col min="267" max="267" width="3.75" style="488" customWidth="1"/>
    <col min="268" max="268" width="2.5" style="488" customWidth="1"/>
    <col min="269" max="515" width="9" style="488" customWidth="1"/>
    <col min="516" max="516" width="1.125" style="488" customWidth="1"/>
    <col min="517" max="518" width="15.625" style="488" customWidth="1"/>
    <col min="519" max="519" width="15.25" style="488" customWidth="1"/>
    <col min="520" max="520" width="17.5" style="488" customWidth="1"/>
    <col min="521" max="521" width="15.125" style="488" customWidth="1"/>
    <col min="522" max="522" width="15.25" style="488" customWidth="1"/>
    <col min="523" max="523" width="3.75" style="488" customWidth="1"/>
    <col min="524" max="524" width="2.5" style="488" customWidth="1"/>
    <col min="525" max="771" width="9" style="488" customWidth="1"/>
    <col min="772" max="772" width="1.125" style="488" customWidth="1"/>
    <col min="773" max="774" width="15.625" style="488" customWidth="1"/>
    <col min="775" max="775" width="15.25" style="488" customWidth="1"/>
    <col min="776" max="776" width="17.5" style="488" customWidth="1"/>
    <col min="777" max="777" width="15.125" style="488" customWidth="1"/>
    <col min="778" max="778" width="15.25" style="488" customWidth="1"/>
    <col min="779" max="779" width="3.75" style="488" customWidth="1"/>
    <col min="780" max="780" width="2.5" style="488" customWidth="1"/>
    <col min="781" max="1027" width="9" style="488" customWidth="1"/>
    <col min="1028" max="1028" width="1.125" style="488" customWidth="1"/>
    <col min="1029" max="1030" width="15.625" style="488" customWidth="1"/>
    <col min="1031" max="1031" width="15.25" style="488" customWidth="1"/>
    <col min="1032" max="1032" width="17.5" style="488" customWidth="1"/>
    <col min="1033" max="1033" width="15.125" style="488" customWidth="1"/>
    <col min="1034" max="1034" width="15.25" style="488" customWidth="1"/>
    <col min="1035" max="1035" width="3.75" style="488" customWidth="1"/>
    <col min="1036" max="1036" width="2.5" style="488" customWidth="1"/>
    <col min="1037" max="1283" width="9" style="488" customWidth="1"/>
    <col min="1284" max="1284" width="1.125" style="488" customWidth="1"/>
    <col min="1285" max="1286" width="15.625" style="488" customWidth="1"/>
    <col min="1287" max="1287" width="15.25" style="488" customWidth="1"/>
    <col min="1288" max="1288" width="17.5" style="488" customWidth="1"/>
    <col min="1289" max="1289" width="15.125" style="488" customWidth="1"/>
    <col min="1290" max="1290" width="15.25" style="488" customWidth="1"/>
    <col min="1291" max="1291" width="3.75" style="488" customWidth="1"/>
    <col min="1292" max="1292" width="2.5" style="488" customWidth="1"/>
    <col min="1293" max="1539" width="9" style="488" customWidth="1"/>
    <col min="1540" max="1540" width="1.125" style="488" customWidth="1"/>
    <col min="1541" max="1542" width="15.625" style="488" customWidth="1"/>
    <col min="1543" max="1543" width="15.25" style="488" customWidth="1"/>
    <col min="1544" max="1544" width="17.5" style="488" customWidth="1"/>
    <col min="1545" max="1545" width="15.125" style="488" customWidth="1"/>
    <col min="1546" max="1546" width="15.25" style="488" customWidth="1"/>
    <col min="1547" max="1547" width="3.75" style="488" customWidth="1"/>
    <col min="1548" max="1548" width="2.5" style="488" customWidth="1"/>
    <col min="1549" max="1795" width="9" style="488" customWidth="1"/>
    <col min="1796" max="1796" width="1.125" style="488" customWidth="1"/>
    <col min="1797" max="1798" width="15.625" style="488" customWidth="1"/>
    <col min="1799" max="1799" width="15.25" style="488" customWidth="1"/>
    <col min="1800" max="1800" width="17.5" style="488" customWidth="1"/>
    <col min="1801" max="1801" width="15.125" style="488" customWidth="1"/>
    <col min="1802" max="1802" width="15.25" style="488" customWidth="1"/>
    <col min="1803" max="1803" width="3.75" style="488" customWidth="1"/>
    <col min="1804" max="1804" width="2.5" style="488" customWidth="1"/>
    <col min="1805" max="2051" width="9" style="488" customWidth="1"/>
    <col min="2052" max="2052" width="1.125" style="488" customWidth="1"/>
    <col min="2053" max="2054" width="15.625" style="488" customWidth="1"/>
    <col min="2055" max="2055" width="15.25" style="488" customWidth="1"/>
    <col min="2056" max="2056" width="17.5" style="488" customWidth="1"/>
    <col min="2057" max="2057" width="15.125" style="488" customWidth="1"/>
    <col min="2058" max="2058" width="15.25" style="488" customWidth="1"/>
    <col min="2059" max="2059" width="3.75" style="488" customWidth="1"/>
    <col min="2060" max="2060" width="2.5" style="488" customWidth="1"/>
    <col min="2061" max="2307" width="9" style="488" customWidth="1"/>
    <col min="2308" max="2308" width="1.125" style="488" customWidth="1"/>
    <col min="2309" max="2310" width="15.625" style="488" customWidth="1"/>
    <col min="2311" max="2311" width="15.25" style="488" customWidth="1"/>
    <col min="2312" max="2312" width="17.5" style="488" customWidth="1"/>
    <col min="2313" max="2313" width="15.125" style="488" customWidth="1"/>
    <col min="2314" max="2314" width="15.25" style="488" customWidth="1"/>
    <col min="2315" max="2315" width="3.75" style="488" customWidth="1"/>
    <col min="2316" max="2316" width="2.5" style="488" customWidth="1"/>
    <col min="2317" max="2563" width="9" style="488" customWidth="1"/>
    <col min="2564" max="2564" width="1.125" style="488" customWidth="1"/>
    <col min="2565" max="2566" width="15.625" style="488" customWidth="1"/>
    <col min="2567" max="2567" width="15.25" style="488" customWidth="1"/>
    <col min="2568" max="2568" width="17.5" style="488" customWidth="1"/>
    <col min="2569" max="2569" width="15.125" style="488" customWidth="1"/>
    <col min="2570" max="2570" width="15.25" style="488" customWidth="1"/>
    <col min="2571" max="2571" width="3.75" style="488" customWidth="1"/>
    <col min="2572" max="2572" width="2.5" style="488" customWidth="1"/>
    <col min="2573" max="2819" width="9" style="488" customWidth="1"/>
    <col min="2820" max="2820" width="1.125" style="488" customWidth="1"/>
    <col min="2821" max="2822" width="15.625" style="488" customWidth="1"/>
    <col min="2823" max="2823" width="15.25" style="488" customWidth="1"/>
    <col min="2824" max="2824" width="17.5" style="488" customWidth="1"/>
    <col min="2825" max="2825" width="15.125" style="488" customWidth="1"/>
    <col min="2826" max="2826" width="15.25" style="488" customWidth="1"/>
    <col min="2827" max="2827" width="3.75" style="488" customWidth="1"/>
    <col min="2828" max="2828" width="2.5" style="488" customWidth="1"/>
    <col min="2829" max="3075" width="9" style="488" customWidth="1"/>
    <col min="3076" max="3076" width="1.125" style="488" customWidth="1"/>
    <col min="3077" max="3078" width="15.625" style="488" customWidth="1"/>
    <col min="3079" max="3079" width="15.25" style="488" customWidth="1"/>
    <col min="3080" max="3080" width="17.5" style="488" customWidth="1"/>
    <col min="3081" max="3081" width="15.125" style="488" customWidth="1"/>
    <col min="3082" max="3082" width="15.25" style="488" customWidth="1"/>
    <col min="3083" max="3083" width="3.75" style="488" customWidth="1"/>
    <col min="3084" max="3084" width="2.5" style="488" customWidth="1"/>
    <col min="3085" max="3331" width="9" style="488" customWidth="1"/>
    <col min="3332" max="3332" width="1.125" style="488" customWidth="1"/>
    <col min="3333" max="3334" width="15.625" style="488" customWidth="1"/>
    <col min="3335" max="3335" width="15.25" style="488" customWidth="1"/>
    <col min="3336" max="3336" width="17.5" style="488" customWidth="1"/>
    <col min="3337" max="3337" width="15.125" style="488" customWidth="1"/>
    <col min="3338" max="3338" width="15.25" style="488" customWidth="1"/>
    <col min="3339" max="3339" width="3.75" style="488" customWidth="1"/>
    <col min="3340" max="3340" width="2.5" style="488" customWidth="1"/>
    <col min="3341" max="3587" width="9" style="488" customWidth="1"/>
    <col min="3588" max="3588" width="1.125" style="488" customWidth="1"/>
    <col min="3589" max="3590" width="15.625" style="488" customWidth="1"/>
    <col min="3591" max="3591" width="15.25" style="488" customWidth="1"/>
    <col min="3592" max="3592" width="17.5" style="488" customWidth="1"/>
    <col min="3593" max="3593" width="15.125" style="488" customWidth="1"/>
    <col min="3594" max="3594" width="15.25" style="488" customWidth="1"/>
    <col min="3595" max="3595" width="3.75" style="488" customWidth="1"/>
    <col min="3596" max="3596" width="2.5" style="488" customWidth="1"/>
    <col min="3597" max="3843" width="9" style="488" customWidth="1"/>
    <col min="3844" max="3844" width="1.125" style="488" customWidth="1"/>
    <col min="3845" max="3846" width="15.625" style="488" customWidth="1"/>
    <col min="3847" max="3847" width="15.25" style="488" customWidth="1"/>
    <col min="3848" max="3848" width="17.5" style="488" customWidth="1"/>
    <col min="3849" max="3849" width="15.125" style="488" customWidth="1"/>
    <col min="3850" max="3850" width="15.25" style="488" customWidth="1"/>
    <col min="3851" max="3851" width="3.75" style="488" customWidth="1"/>
    <col min="3852" max="3852" width="2.5" style="488" customWidth="1"/>
    <col min="3853" max="4099" width="9" style="488" customWidth="1"/>
    <col min="4100" max="4100" width="1.125" style="488" customWidth="1"/>
    <col min="4101" max="4102" width="15.625" style="488" customWidth="1"/>
    <col min="4103" max="4103" width="15.25" style="488" customWidth="1"/>
    <col min="4104" max="4104" width="17.5" style="488" customWidth="1"/>
    <col min="4105" max="4105" width="15.125" style="488" customWidth="1"/>
    <col min="4106" max="4106" width="15.25" style="488" customWidth="1"/>
    <col min="4107" max="4107" width="3.75" style="488" customWidth="1"/>
    <col min="4108" max="4108" width="2.5" style="488" customWidth="1"/>
    <col min="4109" max="4355" width="9" style="488" customWidth="1"/>
    <col min="4356" max="4356" width="1.125" style="488" customWidth="1"/>
    <col min="4357" max="4358" width="15.625" style="488" customWidth="1"/>
    <col min="4359" max="4359" width="15.25" style="488" customWidth="1"/>
    <col min="4360" max="4360" width="17.5" style="488" customWidth="1"/>
    <col min="4361" max="4361" width="15.125" style="488" customWidth="1"/>
    <col min="4362" max="4362" width="15.25" style="488" customWidth="1"/>
    <col min="4363" max="4363" width="3.75" style="488" customWidth="1"/>
    <col min="4364" max="4364" width="2.5" style="488" customWidth="1"/>
    <col min="4365" max="4611" width="9" style="488" customWidth="1"/>
    <col min="4612" max="4612" width="1.125" style="488" customWidth="1"/>
    <col min="4613" max="4614" width="15.625" style="488" customWidth="1"/>
    <col min="4615" max="4615" width="15.25" style="488" customWidth="1"/>
    <col min="4616" max="4616" width="17.5" style="488" customWidth="1"/>
    <col min="4617" max="4617" width="15.125" style="488" customWidth="1"/>
    <col min="4618" max="4618" width="15.25" style="488" customWidth="1"/>
    <col min="4619" max="4619" width="3.75" style="488" customWidth="1"/>
    <col min="4620" max="4620" width="2.5" style="488" customWidth="1"/>
    <col min="4621" max="4867" width="9" style="488" customWidth="1"/>
    <col min="4868" max="4868" width="1.125" style="488" customWidth="1"/>
    <col min="4869" max="4870" width="15.625" style="488" customWidth="1"/>
    <col min="4871" max="4871" width="15.25" style="488" customWidth="1"/>
    <col min="4872" max="4872" width="17.5" style="488" customWidth="1"/>
    <col min="4873" max="4873" width="15.125" style="488" customWidth="1"/>
    <col min="4874" max="4874" width="15.25" style="488" customWidth="1"/>
    <col min="4875" max="4875" width="3.75" style="488" customWidth="1"/>
    <col min="4876" max="4876" width="2.5" style="488" customWidth="1"/>
    <col min="4877" max="5123" width="9" style="488" customWidth="1"/>
    <col min="5124" max="5124" width="1.125" style="488" customWidth="1"/>
    <col min="5125" max="5126" width="15.625" style="488" customWidth="1"/>
    <col min="5127" max="5127" width="15.25" style="488" customWidth="1"/>
    <col min="5128" max="5128" width="17.5" style="488" customWidth="1"/>
    <col min="5129" max="5129" width="15.125" style="488" customWidth="1"/>
    <col min="5130" max="5130" width="15.25" style="488" customWidth="1"/>
    <col min="5131" max="5131" width="3.75" style="488" customWidth="1"/>
    <col min="5132" max="5132" width="2.5" style="488" customWidth="1"/>
    <col min="5133" max="5379" width="9" style="488" customWidth="1"/>
    <col min="5380" max="5380" width="1.125" style="488" customWidth="1"/>
    <col min="5381" max="5382" width="15.625" style="488" customWidth="1"/>
    <col min="5383" max="5383" width="15.25" style="488" customWidth="1"/>
    <col min="5384" max="5384" width="17.5" style="488" customWidth="1"/>
    <col min="5385" max="5385" width="15.125" style="488" customWidth="1"/>
    <col min="5386" max="5386" width="15.25" style="488" customWidth="1"/>
    <col min="5387" max="5387" width="3.75" style="488" customWidth="1"/>
    <col min="5388" max="5388" width="2.5" style="488" customWidth="1"/>
    <col min="5389" max="5635" width="9" style="488" customWidth="1"/>
    <col min="5636" max="5636" width="1.125" style="488" customWidth="1"/>
    <col min="5637" max="5638" width="15.625" style="488" customWidth="1"/>
    <col min="5639" max="5639" width="15.25" style="488" customWidth="1"/>
    <col min="5640" max="5640" width="17.5" style="488" customWidth="1"/>
    <col min="5641" max="5641" width="15.125" style="488" customWidth="1"/>
    <col min="5642" max="5642" width="15.25" style="488" customWidth="1"/>
    <col min="5643" max="5643" width="3.75" style="488" customWidth="1"/>
    <col min="5644" max="5644" width="2.5" style="488" customWidth="1"/>
    <col min="5645" max="5891" width="9" style="488" customWidth="1"/>
    <col min="5892" max="5892" width="1.125" style="488" customWidth="1"/>
    <col min="5893" max="5894" width="15.625" style="488" customWidth="1"/>
    <col min="5895" max="5895" width="15.25" style="488" customWidth="1"/>
    <col min="5896" max="5896" width="17.5" style="488" customWidth="1"/>
    <col min="5897" max="5897" width="15.125" style="488" customWidth="1"/>
    <col min="5898" max="5898" width="15.25" style="488" customWidth="1"/>
    <col min="5899" max="5899" width="3.75" style="488" customWidth="1"/>
    <col min="5900" max="5900" width="2.5" style="488" customWidth="1"/>
    <col min="5901" max="6147" width="9" style="488" customWidth="1"/>
    <col min="6148" max="6148" width="1.125" style="488" customWidth="1"/>
    <col min="6149" max="6150" width="15.625" style="488" customWidth="1"/>
    <col min="6151" max="6151" width="15.25" style="488" customWidth="1"/>
    <col min="6152" max="6152" width="17.5" style="488" customWidth="1"/>
    <col min="6153" max="6153" width="15.125" style="488" customWidth="1"/>
    <col min="6154" max="6154" width="15.25" style="488" customWidth="1"/>
    <col min="6155" max="6155" width="3.75" style="488" customWidth="1"/>
    <col min="6156" max="6156" width="2.5" style="488" customWidth="1"/>
    <col min="6157" max="6403" width="9" style="488" customWidth="1"/>
    <col min="6404" max="6404" width="1.125" style="488" customWidth="1"/>
    <col min="6405" max="6406" width="15.625" style="488" customWidth="1"/>
    <col min="6407" max="6407" width="15.25" style="488" customWidth="1"/>
    <col min="6408" max="6408" width="17.5" style="488" customWidth="1"/>
    <col min="6409" max="6409" width="15.125" style="488" customWidth="1"/>
    <col min="6410" max="6410" width="15.25" style="488" customWidth="1"/>
    <col min="6411" max="6411" width="3.75" style="488" customWidth="1"/>
    <col min="6412" max="6412" width="2.5" style="488" customWidth="1"/>
    <col min="6413" max="6659" width="9" style="488" customWidth="1"/>
    <col min="6660" max="6660" width="1.125" style="488" customWidth="1"/>
    <col min="6661" max="6662" width="15.625" style="488" customWidth="1"/>
    <col min="6663" max="6663" width="15.25" style="488" customWidth="1"/>
    <col min="6664" max="6664" width="17.5" style="488" customWidth="1"/>
    <col min="6665" max="6665" width="15.125" style="488" customWidth="1"/>
    <col min="6666" max="6666" width="15.25" style="488" customWidth="1"/>
    <col min="6667" max="6667" width="3.75" style="488" customWidth="1"/>
    <col min="6668" max="6668" width="2.5" style="488" customWidth="1"/>
    <col min="6669" max="6915" width="9" style="488" customWidth="1"/>
    <col min="6916" max="6916" width="1.125" style="488" customWidth="1"/>
    <col min="6917" max="6918" width="15.625" style="488" customWidth="1"/>
    <col min="6919" max="6919" width="15.25" style="488" customWidth="1"/>
    <col min="6920" max="6920" width="17.5" style="488" customWidth="1"/>
    <col min="6921" max="6921" width="15.125" style="488" customWidth="1"/>
    <col min="6922" max="6922" width="15.25" style="488" customWidth="1"/>
    <col min="6923" max="6923" width="3.75" style="488" customWidth="1"/>
    <col min="6924" max="6924" width="2.5" style="488" customWidth="1"/>
    <col min="6925" max="7171" width="9" style="488" customWidth="1"/>
    <col min="7172" max="7172" width="1.125" style="488" customWidth="1"/>
    <col min="7173" max="7174" width="15.625" style="488" customWidth="1"/>
    <col min="7175" max="7175" width="15.25" style="488" customWidth="1"/>
    <col min="7176" max="7176" width="17.5" style="488" customWidth="1"/>
    <col min="7177" max="7177" width="15.125" style="488" customWidth="1"/>
    <col min="7178" max="7178" width="15.25" style="488" customWidth="1"/>
    <col min="7179" max="7179" width="3.75" style="488" customWidth="1"/>
    <col min="7180" max="7180" width="2.5" style="488" customWidth="1"/>
    <col min="7181" max="7427" width="9" style="488" customWidth="1"/>
    <col min="7428" max="7428" width="1.125" style="488" customWidth="1"/>
    <col min="7429" max="7430" width="15.625" style="488" customWidth="1"/>
    <col min="7431" max="7431" width="15.25" style="488" customWidth="1"/>
    <col min="7432" max="7432" width="17.5" style="488" customWidth="1"/>
    <col min="7433" max="7433" width="15.125" style="488" customWidth="1"/>
    <col min="7434" max="7434" width="15.25" style="488" customWidth="1"/>
    <col min="7435" max="7435" width="3.75" style="488" customWidth="1"/>
    <col min="7436" max="7436" width="2.5" style="488" customWidth="1"/>
    <col min="7437" max="7683" width="9" style="488" customWidth="1"/>
    <col min="7684" max="7684" width="1.125" style="488" customWidth="1"/>
    <col min="7685" max="7686" width="15.625" style="488" customWidth="1"/>
    <col min="7687" max="7687" width="15.25" style="488" customWidth="1"/>
    <col min="7688" max="7688" width="17.5" style="488" customWidth="1"/>
    <col min="7689" max="7689" width="15.125" style="488" customWidth="1"/>
    <col min="7690" max="7690" width="15.25" style="488" customWidth="1"/>
    <col min="7691" max="7691" width="3.75" style="488" customWidth="1"/>
    <col min="7692" max="7692" width="2.5" style="488" customWidth="1"/>
    <col min="7693" max="7939" width="9" style="488" customWidth="1"/>
    <col min="7940" max="7940" width="1.125" style="488" customWidth="1"/>
    <col min="7941" max="7942" width="15.625" style="488" customWidth="1"/>
    <col min="7943" max="7943" width="15.25" style="488" customWidth="1"/>
    <col min="7944" max="7944" width="17.5" style="488" customWidth="1"/>
    <col min="7945" max="7945" width="15.125" style="488" customWidth="1"/>
    <col min="7946" max="7946" width="15.25" style="488" customWidth="1"/>
    <col min="7947" max="7947" width="3.75" style="488" customWidth="1"/>
    <col min="7948" max="7948" width="2.5" style="488" customWidth="1"/>
    <col min="7949" max="8195" width="9" style="488" customWidth="1"/>
    <col min="8196" max="8196" width="1.125" style="488" customWidth="1"/>
    <col min="8197" max="8198" width="15.625" style="488" customWidth="1"/>
    <col min="8199" max="8199" width="15.25" style="488" customWidth="1"/>
    <col min="8200" max="8200" width="17.5" style="488" customWidth="1"/>
    <col min="8201" max="8201" width="15.125" style="488" customWidth="1"/>
    <col min="8202" max="8202" width="15.25" style="488" customWidth="1"/>
    <col min="8203" max="8203" width="3.75" style="488" customWidth="1"/>
    <col min="8204" max="8204" width="2.5" style="488" customWidth="1"/>
    <col min="8205" max="8451" width="9" style="488" customWidth="1"/>
    <col min="8452" max="8452" width="1.125" style="488" customWidth="1"/>
    <col min="8453" max="8454" width="15.625" style="488" customWidth="1"/>
    <col min="8455" max="8455" width="15.25" style="488" customWidth="1"/>
    <col min="8456" max="8456" width="17.5" style="488" customWidth="1"/>
    <col min="8457" max="8457" width="15.125" style="488" customWidth="1"/>
    <col min="8458" max="8458" width="15.25" style="488" customWidth="1"/>
    <col min="8459" max="8459" width="3.75" style="488" customWidth="1"/>
    <col min="8460" max="8460" width="2.5" style="488" customWidth="1"/>
    <col min="8461" max="8707" width="9" style="488" customWidth="1"/>
    <col min="8708" max="8708" width="1.125" style="488" customWidth="1"/>
    <col min="8709" max="8710" width="15.625" style="488" customWidth="1"/>
    <col min="8711" max="8711" width="15.25" style="488" customWidth="1"/>
    <col min="8712" max="8712" width="17.5" style="488" customWidth="1"/>
    <col min="8713" max="8713" width="15.125" style="488" customWidth="1"/>
    <col min="8714" max="8714" width="15.25" style="488" customWidth="1"/>
    <col min="8715" max="8715" width="3.75" style="488" customWidth="1"/>
    <col min="8716" max="8716" width="2.5" style="488" customWidth="1"/>
    <col min="8717" max="8963" width="9" style="488" customWidth="1"/>
    <col min="8964" max="8964" width="1.125" style="488" customWidth="1"/>
    <col min="8965" max="8966" width="15.625" style="488" customWidth="1"/>
    <col min="8967" max="8967" width="15.25" style="488" customWidth="1"/>
    <col min="8968" max="8968" width="17.5" style="488" customWidth="1"/>
    <col min="8969" max="8969" width="15.125" style="488" customWidth="1"/>
    <col min="8970" max="8970" width="15.25" style="488" customWidth="1"/>
    <col min="8971" max="8971" width="3.75" style="488" customWidth="1"/>
    <col min="8972" max="8972" width="2.5" style="488" customWidth="1"/>
    <col min="8973" max="9219" width="9" style="488" customWidth="1"/>
    <col min="9220" max="9220" width="1.125" style="488" customWidth="1"/>
    <col min="9221" max="9222" width="15.625" style="488" customWidth="1"/>
    <col min="9223" max="9223" width="15.25" style="488" customWidth="1"/>
    <col min="9224" max="9224" width="17.5" style="488" customWidth="1"/>
    <col min="9225" max="9225" width="15.125" style="488" customWidth="1"/>
    <col min="9226" max="9226" width="15.25" style="488" customWidth="1"/>
    <col min="9227" max="9227" width="3.75" style="488" customWidth="1"/>
    <col min="9228" max="9228" width="2.5" style="488" customWidth="1"/>
    <col min="9229" max="9475" width="9" style="488" customWidth="1"/>
    <col min="9476" max="9476" width="1.125" style="488" customWidth="1"/>
    <col min="9477" max="9478" width="15.625" style="488" customWidth="1"/>
    <col min="9479" max="9479" width="15.25" style="488" customWidth="1"/>
    <col min="9480" max="9480" width="17.5" style="488" customWidth="1"/>
    <col min="9481" max="9481" width="15.125" style="488" customWidth="1"/>
    <col min="9482" max="9482" width="15.25" style="488" customWidth="1"/>
    <col min="9483" max="9483" width="3.75" style="488" customWidth="1"/>
    <col min="9484" max="9484" width="2.5" style="488" customWidth="1"/>
    <col min="9485" max="9731" width="9" style="488" customWidth="1"/>
    <col min="9732" max="9732" width="1.125" style="488" customWidth="1"/>
    <col min="9733" max="9734" width="15.625" style="488" customWidth="1"/>
    <col min="9735" max="9735" width="15.25" style="488" customWidth="1"/>
    <col min="9736" max="9736" width="17.5" style="488" customWidth="1"/>
    <col min="9737" max="9737" width="15.125" style="488" customWidth="1"/>
    <col min="9738" max="9738" width="15.25" style="488" customWidth="1"/>
    <col min="9739" max="9739" width="3.75" style="488" customWidth="1"/>
    <col min="9740" max="9740" width="2.5" style="488" customWidth="1"/>
    <col min="9741" max="9987" width="9" style="488" customWidth="1"/>
    <col min="9988" max="9988" width="1.125" style="488" customWidth="1"/>
    <col min="9989" max="9990" width="15.625" style="488" customWidth="1"/>
    <col min="9991" max="9991" width="15.25" style="488" customWidth="1"/>
    <col min="9992" max="9992" width="17.5" style="488" customWidth="1"/>
    <col min="9993" max="9993" width="15.125" style="488" customWidth="1"/>
    <col min="9994" max="9994" width="15.25" style="488" customWidth="1"/>
    <col min="9995" max="9995" width="3.75" style="488" customWidth="1"/>
    <col min="9996" max="9996" width="2.5" style="488" customWidth="1"/>
    <col min="9997" max="10243" width="9" style="488" customWidth="1"/>
    <col min="10244" max="10244" width="1.125" style="488" customWidth="1"/>
    <col min="10245" max="10246" width="15.625" style="488" customWidth="1"/>
    <col min="10247" max="10247" width="15.25" style="488" customWidth="1"/>
    <col min="10248" max="10248" width="17.5" style="488" customWidth="1"/>
    <col min="10249" max="10249" width="15.125" style="488" customWidth="1"/>
    <col min="10250" max="10250" width="15.25" style="488" customWidth="1"/>
    <col min="10251" max="10251" width="3.75" style="488" customWidth="1"/>
    <col min="10252" max="10252" width="2.5" style="488" customWidth="1"/>
    <col min="10253" max="10499" width="9" style="488" customWidth="1"/>
    <col min="10500" max="10500" width="1.125" style="488" customWidth="1"/>
    <col min="10501" max="10502" width="15.625" style="488" customWidth="1"/>
    <col min="10503" max="10503" width="15.25" style="488" customWidth="1"/>
    <col min="10504" max="10504" width="17.5" style="488" customWidth="1"/>
    <col min="10505" max="10505" width="15.125" style="488" customWidth="1"/>
    <col min="10506" max="10506" width="15.25" style="488" customWidth="1"/>
    <col min="10507" max="10507" width="3.75" style="488" customWidth="1"/>
    <col min="10508" max="10508" width="2.5" style="488" customWidth="1"/>
    <col min="10509" max="10755" width="9" style="488" customWidth="1"/>
    <col min="10756" max="10756" width="1.125" style="488" customWidth="1"/>
    <col min="10757" max="10758" width="15.625" style="488" customWidth="1"/>
    <col min="10759" max="10759" width="15.25" style="488" customWidth="1"/>
    <col min="10760" max="10760" width="17.5" style="488" customWidth="1"/>
    <col min="10761" max="10761" width="15.125" style="488" customWidth="1"/>
    <col min="10762" max="10762" width="15.25" style="488" customWidth="1"/>
    <col min="10763" max="10763" width="3.75" style="488" customWidth="1"/>
    <col min="10764" max="10764" width="2.5" style="488" customWidth="1"/>
    <col min="10765" max="11011" width="9" style="488" customWidth="1"/>
    <col min="11012" max="11012" width="1.125" style="488" customWidth="1"/>
    <col min="11013" max="11014" width="15.625" style="488" customWidth="1"/>
    <col min="11015" max="11015" width="15.25" style="488" customWidth="1"/>
    <col min="11016" max="11016" width="17.5" style="488" customWidth="1"/>
    <col min="11017" max="11017" width="15.125" style="488" customWidth="1"/>
    <col min="11018" max="11018" width="15.25" style="488" customWidth="1"/>
    <col min="11019" max="11019" width="3.75" style="488" customWidth="1"/>
    <col min="11020" max="11020" width="2.5" style="488" customWidth="1"/>
    <col min="11021" max="11267" width="9" style="488" customWidth="1"/>
    <col min="11268" max="11268" width="1.125" style="488" customWidth="1"/>
    <col min="11269" max="11270" width="15.625" style="488" customWidth="1"/>
    <col min="11271" max="11271" width="15.25" style="488" customWidth="1"/>
    <col min="11272" max="11272" width="17.5" style="488" customWidth="1"/>
    <col min="11273" max="11273" width="15.125" style="488" customWidth="1"/>
    <col min="11274" max="11274" width="15.25" style="488" customWidth="1"/>
    <col min="11275" max="11275" width="3.75" style="488" customWidth="1"/>
    <col min="11276" max="11276" width="2.5" style="488" customWidth="1"/>
    <col min="11277" max="11523" width="9" style="488" customWidth="1"/>
    <col min="11524" max="11524" width="1.125" style="488" customWidth="1"/>
    <col min="11525" max="11526" width="15.625" style="488" customWidth="1"/>
    <col min="11527" max="11527" width="15.25" style="488" customWidth="1"/>
    <col min="11528" max="11528" width="17.5" style="488" customWidth="1"/>
    <col min="11529" max="11529" width="15.125" style="488" customWidth="1"/>
    <col min="11530" max="11530" width="15.25" style="488" customWidth="1"/>
    <col min="11531" max="11531" width="3.75" style="488" customWidth="1"/>
    <col min="11532" max="11532" width="2.5" style="488" customWidth="1"/>
    <col min="11533" max="11779" width="9" style="488" customWidth="1"/>
    <col min="11780" max="11780" width="1.125" style="488" customWidth="1"/>
    <col min="11781" max="11782" width="15.625" style="488" customWidth="1"/>
    <col min="11783" max="11783" width="15.25" style="488" customWidth="1"/>
    <col min="11784" max="11784" width="17.5" style="488" customWidth="1"/>
    <col min="11785" max="11785" width="15.125" style="488" customWidth="1"/>
    <col min="11786" max="11786" width="15.25" style="488" customWidth="1"/>
    <col min="11787" max="11787" width="3.75" style="488" customWidth="1"/>
    <col min="11788" max="11788" width="2.5" style="488" customWidth="1"/>
    <col min="11789" max="12035" width="9" style="488" customWidth="1"/>
    <col min="12036" max="12036" width="1.125" style="488" customWidth="1"/>
    <col min="12037" max="12038" width="15.625" style="488" customWidth="1"/>
    <col min="12039" max="12039" width="15.25" style="488" customWidth="1"/>
    <col min="12040" max="12040" width="17.5" style="488" customWidth="1"/>
    <col min="12041" max="12041" width="15.125" style="488" customWidth="1"/>
    <col min="12042" max="12042" width="15.25" style="488" customWidth="1"/>
    <col min="12043" max="12043" width="3.75" style="488" customWidth="1"/>
    <col min="12044" max="12044" width="2.5" style="488" customWidth="1"/>
    <col min="12045" max="12291" width="9" style="488" customWidth="1"/>
    <col min="12292" max="12292" width="1.125" style="488" customWidth="1"/>
    <col min="12293" max="12294" width="15.625" style="488" customWidth="1"/>
    <col min="12295" max="12295" width="15.25" style="488" customWidth="1"/>
    <col min="12296" max="12296" width="17.5" style="488" customWidth="1"/>
    <col min="12297" max="12297" width="15.125" style="488" customWidth="1"/>
    <col min="12298" max="12298" width="15.25" style="488" customWidth="1"/>
    <col min="12299" max="12299" width="3.75" style="488" customWidth="1"/>
    <col min="12300" max="12300" width="2.5" style="488" customWidth="1"/>
    <col min="12301" max="12547" width="9" style="488" customWidth="1"/>
    <col min="12548" max="12548" width="1.125" style="488" customWidth="1"/>
    <col min="12549" max="12550" width="15.625" style="488" customWidth="1"/>
    <col min="12551" max="12551" width="15.25" style="488" customWidth="1"/>
    <col min="12552" max="12552" width="17.5" style="488" customWidth="1"/>
    <col min="12553" max="12553" width="15.125" style="488" customWidth="1"/>
    <col min="12554" max="12554" width="15.25" style="488" customWidth="1"/>
    <col min="12555" max="12555" width="3.75" style="488" customWidth="1"/>
    <col min="12556" max="12556" width="2.5" style="488" customWidth="1"/>
    <col min="12557" max="12803" width="9" style="488" customWidth="1"/>
    <col min="12804" max="12804" width="1.125" style="488" customWidth="1"/>
    <col min="12805" max="12806" width="15.625" style="488" customWidth="1"/>
    <col min="12807" max="12807" width="15.25" style="488" customWidth="1"/>
    <col min="12808" max="12808" width="17.5" style="488" customWidth="1"/>
    <col min="12809" max="12809" width="15.125" style="488" customWidth="1"/>
    <col min="12810" max="12810" width="15.25" style="488" customWidth="1"/>
    <col min="12811" max="12811" width="3.75" style="488" customWidth="1"/>
    <col min="12812" max="12812" width="2.5" style="488" customWidth="1"/>
    <col min="12813" max="13059" width="9" style="488" customWidth="1"/>
    <col min="13060" max="13060" width="1.125" style="488" customWidth="1"/>
    <col min="13061" max="13062" width="15.625" style="488" customWidth="1"/>
    <col min="13063" max="13063" width="15.25" style="488" customWidth="1"/>
    <col min="13064" max="13064" width="17.5" style="488" customWidth="1"/>
    <col min="13065" max="13065" width="15.125" style="488" customWidth="1"/>
    <col min="13066" max="13066" width="15.25" style="488" customWidth="1"/>
    <col min="13067" max="13067" width="3.75" style="488" customWidth="1"/>
    <col min="13068" max="13068" width="2.5" style="488" customWidth="1"/>
    <col min="13069" max="13315" width="9" style="488" customWidth="1"/>
    <col min="13316" max="13316" width="1.125" style="488" customWidth="1"/>
    <col min="13317" max="13318" width="15.625" style="488" customWidth="1"/>
    <col min="13319" max="13319" width="15.25" style="488" customWidth="1"/>
    <col min="13320" max="13320" width="17.5" style="488" customWidth="1"/>
    <col min="13321" max="13321" width="15.125" style="488" customWidth="1"/>
    <col min="13322" max="13322" width="15.25" style="488" customWidth="1"/>
    <col min="13323" max="13323" width="3.75" style="488" customWidth="1"/>
    <col min="13324" max="13324" width="2.5" style="488" customWidth="1"/>
    <col min="13325" max="13571" width="9" style="488" customWidth="1"/>
    <col min="13572" max="13572" width="1.125" style="488" customWidth="1"/>
    <col min="13573" max="13574" width="15.625" style="488" customWidth="1"/>
    <col min="13575" max="13575" width="15.25" style="488" customWidth="1"/>
    <col min="13576" max="13576" width="17.5" style="488" customWidth="1"/>
    <col min="13577" max="13577" width="15.125" style="488" customWidth="1"/>
    <col min="13578" max="13578" width="15.25" style="488" customWidth="1"/>
    <col min="13579" max="13579" width="3.75" style="488" customWidth="1"/>
    <col min="13580" max="13580" width="2.5" style="488" customWidth="1"/>
    <col min="13581" max="13827" width="9" style="488" customWidth="1"/>
    <col min="13828" max="13828" width="1.125" style="488" customWidth="1"/>
    <col min="13829" max="13830" width="15.625" style="488" customWidth="1"/>
    <col min="13831" max="13831" width="15.25" style="488" customWidth="1"/>
    <col min="13832" max="13832" width="17.5" style="488" customWidth="1"/>
    <col min="13833" max="13833" width="15.125" style="488" customWidth="1"/>
    <col min="13834" max="13834" width="15.25" style="488" customWidth="1"/>
    <col min="13835" max="13835" width="3.75" style="488" customWidth="1"/>
    <col min="13836" max="13836" width="2.5" style="488" customWidth="1"/>
    <col min="13837" max="14083" width="9" style="488" customWidth="1"/>
    <col min="14084" max="14084" width="1.125" style="488" customWidth="1"/>
    <col min="14085" max="14086" width="15.625" style="488" customWidth="1"/>
    <col min="14087" max="14087" width="15.25" style="488" customWidth="1"/>
    <col min="14088" max="14088" width="17.5" style="488" customWidth="1"/>
    <col min="14089" max="14089" width="15.125" style="488" customWidth="1"/>
    <col min="14090" max="14090" width="15.25" style="488" customWidth="1"/>
    <col min="14091" max="14091" width="3.75" style="488" customWidth="1"/>
    <col min="14092" max="14092" width="2.5" style="488" customWidth="1"/>
    <col min="14093" max="14339" width="9" style="488" customWidth="1"/>
    <col min="14340" max="14340" width="1.125" style="488" customWidth="1"/>
    <col min="14341" max="14342" width="15.625" style="488" customWidth="1"/>
    <col min="14343" max="14343" width="15.25" style="488" customWidth="1"/>
    <col min="14344" max="14344" width="17.5" style="488" customWidth="1"/>
    <col min="14345" max="14345" width="15.125" style="488" customWidth="1"/>
    <col min="14346" max="14346" width="15.25" style="488" customWidth="1"/>
    <col min="14347" max="14347" width="3.75" style="488" customWidth="1"/>
    <col min="14348" max="14348" width="2.5" style="488" customWidth="1"/>
    <col min="14349" max="14595" width="9" style="488" customWidth="1"/>
    <col min="14596" max="14596" width="1.125" style="488" customWidth="1"/>
    <col min="14597" max="14598" width="15.625" style="488" customWidth="1"/>
    <col min="14599" max="14599" width="15.25" style="488" customWidth="1"/>
    <col min="14600" max="14600" width="17.5" style="488" customWidth="1"/>
    <col min="14601" max="14601" width="15.125" style="488" customWidth="1"/>
    <col min="14602" max="14602" width="15.25" style="488" customWidth="1"/>
    <col min="14603" max="14603" width="3.75" style="488" customWidth="1"/>
    <col min="14604" max="14604" width="2.5" style="488" customWidth="1"/>
    <col min="14605" max="14851" width="9" style="488" customWidth="1"/>
    <col min="14852" max="14852" width="1.125" style="488" customWidth="1"/>
    <col min="14853" max="14854" width="15.625" style="488" customWidth="1"/>
    <col min="14855" max="14855" width="15.25" style="488" customWidth="1"/>
    <col min="14856" max="14856" width="17.5" style="488" customWidth="1"/>
    <col min="14857" max="14857" width="15.125" style="488" customWidth="1"/>
    <col min="14858" max="14858" width="15.25" style="488" customWidth="1"/>
    <col min="14859" max="14859" width="3.75" style="488" customWidth="1"/>
    <col min="14860" max="14860" width="2.5" style="488" customWidth="1"/>
    <col min="14861" max="15107" width="9" style="488" customWidth="1"/>
    <col min="15108" max="15108" width="1.125" style="488" customWidth="1"/>
    <col min="15109" max="15110" width="15.625" style="488" customWidth="1"/>
    <col min="15111" max="15111" width="15.25" style="488" customWidth="1"/>
    <col min="15112" max="15112" width="17.5" style="488" customWidth="1"/>
    <col min="15113" max="15113" width="15.125" style="488" customWidth="1"/>
    <col min="15114" max="15114" width="15.25" style="488" customWidth="1"/>
    <col min="15115" max="15115" width="3.75" style="488" customWidth="1"/>
    <col min="15116" max="15116" width="2.5" style="488" customWidth="1"/>
    <col min="15117" max="15363" width="9" style="488" customWidth="1"/>
    <col min="15364" max="15364" width="1.125" style="488" customWidth="1"/>
    <col min="15365" max="15366" width="15.625" style="488" customWidth="1"/>
    <col min="15367" max="15367" width="15.25" style="488" customWidth="1"/>
    <col min="15368" max="15368" width="17.5" style="488" customWidth="1"/>
    <col min="15369" max="15369" width="15.125" style="488" customWidth="1"/>
    <col min="15370" max="15370" width="15.25" style="488" customWidth="1"/>
    <col min="15371" max="15371" width="3.75" style="488" customWidth="1"/>
    <col min="15372" max="15372" width="2.5" style="488" customWidth="1"/>
    <col min="15373" max="15619" width="9" style="488" customWidth="1"/>
    <col min="15620" max="15620" width="1.125" style="488" customWidth="1"/>
    <col min="15621" max="15622" width="15.625" style="488" customWidth="1"/>
    <col min="15623" max="15623" width="15.25" style="488" customWidth="1"/>
    <col min="15624" max="15624" width="17.5" style="488" customWidth="1"/>
    <col min="15625" max="15625" width="15.125" style="488" customWidth="1"/>
    <col min="15626" max="15626" width="15.25" style="488" customWidth="1"/>
    <col min="15627" max="15627" width="3.75" style="488" customWidth="1"/>
    <col min="15628" max="15628" width="2.5" style="488" customWidth="1"/>
    <col min="15629" max="15875" width="9" style="488" customWidth="1"/>
    <col min="15876" max="15876" width="1.125" style="488" customWidth="1"/>
    <col min="15877" max="15878" width="15.625" style="488" customWidth="1"/>
    <col min="15879" max="15879" width="15.25" style="488" customWidth="1"/>
    <col min="15880" max="15880" width="17.5" style="488" customWidth="1"/>
    <col min="15881" max="15881" width="15.125" style="488" customWidth="1"/>
    <col min="15882" max="15882" width="15.25" style="488" customWidth="1"/>
    <col min="15883" max="15883" width="3.75" style="488" customWidth="1"/>
    <col min="15884" max="15884" width="2.5" style="488" customWidth="1"/>
    <col min="15885" max="16131" width="9" style="488" customWidth="1"/>
    <col min="16132" max="16132" width="1.125" style="488" customWidth="1"/>
    <col min="16133" max="16134" width="15.625" style="488" customWidth="1"/>
    <col min="16135" max="16135" width="15.25" style="488" customWidth="1"/>
    <col min="16136" max="16136" width="17.5" style="488" customWidth="1"/>
    <col min="16137" max="16137" width="15.125" style="488" customWidth="1"/>
    <col min="16138" max="16138" width="15.25" style="488" customWidth="1"/>
    <col min="16139" max="16139" width="3.75" style="488" customWidth="1"/>
    <col min="16140" max="16140" width="2.5" style="488" customWidth="1"/>
    <col min="16141" max="16384" width="9" style="488" customWidth="1"/>
  </cols>
  <sheetData>
    <row r="1" spans="1:11" s="799" customFormat="1" ht="19.5" customHeight="1">
      <c r="A1" s="799"/>
      <c r="B1" s="799"/>
      <c r="C1" s="35" t="str">
        <f>HYPERLINK("#加算届出書一覧表!A1","目次へ戻る")</f>
        <v>目次へ戻る</v>
      </c>
      <c r="D1" s="799"/>
      <c r="E1" s="799"/>
      <c r="F1" s="799"/>
      <c r="G1" s="799"/>
      <c r="H1" s="799"/>
      <c r="I1" s="799"/>
      <c r="J1" s="799"/>
      <c r="K1" s="799"/>
    </row>
    <row r="2" spans="1:11" ht="20.100000000000001" customHeight="1">
      <c r="A2" s="198"/>
      <c r="B2" s="197" t="s">
        <v>1192</v>
      </c>
      <c r="C2" s="197"/>
      <c r="D2" s="197"/>
      <c r="E2" s="197"/>
      <c r="F2" s="197"/>
      <c r="G2" s="197"/>
      <c r="H2" s="197"/>
      <c r="I2" s="197"/>
      <c r="J2" s="197"/>
    </row>
    <row r="3" spans="1:11" ht="20.100000000000001" customHeight="1">
      <c r="A3" s="198"/>
      <c r="B3" s="197"/>
      <c r="C3" s="197"/>
      <c r="D3" s="197"/>
      <c r="E3" s="197"/>
      <c r="F3" s="197"/>
      <c r="G3" s="197"/>
      <c r="H3" s="197"/>
      <c r="I3" s="197"/>
      <c r="J3" s="230" t="s">
        <v>797</v>
      </c>
    </row>
    <row r="4" spans="1:11" ht="20.100000000000001" customHeight="1">
      <c r="A4" s="198"/>
      <c r="B4" s="197"/>
      <c r="C4" s="197"/>
      <c r="D4" s="197"/>
      <c r="E4" s="197"/>
      <c r="F4" s="197"/>
      <c r="G4" s="197"/>
      <c r="H4" s="197"/>
      <c r="I4" s="197"/>
      <c r="J4" s="230"/>
    </row>
    <row r="5" spans="1:11" ht="20.100000000000001" customHeight="1">
      <c r="A5" s="249" t="s">
        <v>1194</v>
      </c>
      <c r="B5" s="249"/>
      <c r="C5" s="249"/>
      <c r="D5" s="249"/>
      <c r="E5" s="249"/>
      <c r="F5" s="249"/>
      <c r="G5" s="249"/>
      <c r="H5" s="249"/>
      <c r="I5" s="249"/>
      <c r="J5" s="249"/>
    </row>
    <row r="6" spans="1:11" ht="20.100000000000001" customHeight="1">
      <c r="A6" s="200"/>
      <c r="B6" s="200"/>
      <c r="C6" s="200"/>
      <c r="D6" s="200"/>
      <c r="E6" s="200"/>
      <c r="F6" s="200"/>
      <c r="G6" s="200"/>
      <c r="H6" s="200"/>
      <c r="I6" s="200"/>
      <c r="J6" s="200"/>
    </row>
    <row r="7" spans="1:11" ht="43.5" customHeight="1">
      <c r="A7" s="200"/>
      <c r="B7" s="201" t="s">
        <v>1176</v>
      </c>
      <c r="C7" s="215"/>
      <c r="D7" s="223"/>
      <c r="E7" s="223"/>
      <c r="F7" s="223"/>
      <c r="G7" s="223"/>
      <c r="H7" s="223"/>
      <c r="I7" s="223"/>
      <c r="J7" s="238"/>
    </row>
    <row r="8" spans="1:11" ht="43.5" customHeight="1">
      <c r="A8" s="200"/>
      <c r="B8" s="203" t="s">
        <v>958</v>
      </c>
      <c r="C8" s="215"/>
      <c r="D8" s="223"/>
      <c r="E8" s="223"/>
      <c r="F8" s="223"/>
      <c r="G8" s="223"/>
      <c r="H8" s="223"/>
      <c r="I8" s="223"/>
      <c r="J8" s="238"/>
    </row>
    <row r="9" spans="1:11" ht="43.5" customHeight="1">
      <c r="A9" s="197"/>
      <c r="B9" s="794" t="s">
        <v>960</v>
      </c>
      <c r="C9" s="250" t="s">
        <v>188</v>
      </c>
      <c r="D9" s="253"/>
      <c r="E9" s="253"/>
      <c r="F9" s="253"/>
      <c r="G9" s="253"/>
      <c r="H9" s="253"/>
      <c r="I9" s="253"/>
      <c r="J9" s="255"/>
      <c r="K9" s="806"/>
    </row>
    <row r="10" spans="1:11" ht="19.5" customHeight="1">
      <c r="A10" s="197"/>
      <c r="B10" s="898" t="s">
        <v>975</v>
      </c>
      <c r="C10" s="215" t="s">
        <v>1179</v>
      </c>
      <c r="D10" s="223"/>
      <c r="E10" s="223"/>
      <c r="F10" s="223"/>
      <c r="G10" s="223"/>
      <c r="H10" s="223"/>
      <c r="I10" s="223"/>
      <c r="J10" s="238"/>
    </row>
    <row r="11" spans="1:11" ht="40.5" customHeight="1">
      <c r="A11" s="197"/>
      <c r="B11" s="899"/>
      <c r="C11" s="276" t="s">
        <v>503</v>
      </c>
      <c r="D11" s="276" t="s">
        <v>74</v>
      </c>
      <c r="E11" s="227" t="s">
        <v>1180</v>
      </c>
      <c r="F11" s="227"/>
      <c r="G11" s="227"/>
      <c r="H11" s="276" t="s">
        <v>950</v>
      </c>
      <c r="I11" s="276"/>
      <c r="J11" s="296" t="s">
        <v>272</v>
      </c>
    </row>
    <row r="12" spans="1:11" ht="19.5" customHeight="1">
      <c r="A12" s="197"/>
      <c r="B12" s="899"/>
      <c r="C12" s="228"/>
      <c r="D12" s="228"/>
      <c r="E12" s="227"/>
      <c r="F12" s="227"/>
      <c r="G12" s="227"/>
      <c r="H12" s="247"/>
      <c r="I12" s="227" t="s">
        <v>951</v>
      </c>
      <c r="J12" s="247"/>
    </row>
    <row r="13" spans="1:11" ht="19.5" customHeight="1">
      <c r="A13" s="197"/>
      <c r="B13" s="899"/>
      <c r="C13" s="228"/>
      <c r="D13" s="228"/>
      <c r="E13" s="227"/>
      <c r="F13" s="227"/>
      <c r="G13" s="227"/>
      <c r="H13" s="247"/>
      <c r="I13" s="227" t="s">
        <v>951</v>
      </c>
      <c r="J13" s="247"/>
    </row>
    <row r="14" spans="1:11" ht="19.5" customHeight="1">
      <c r="A14" s="197"/>
      <c r="B14" s="899"/>
      <c r="C14" s="228"/>
      <c r="D14" s="228"/>
      <c r="E14" s="227"/>
      <c r="F14" s="227"/>
      <c r="G14" s="227"/>
      <c r="H14" s="247"/>
      <c r="I14" s="227" t="s">
        <v>951</v>
      </c>
      <c r="J14" s="247"/>
    </row>
    <row r="15" spans="1:11" ht="19.5" customHeight="1">
      <c r="A15" s="197"/>
      <c r="B15" s="899"/>
      <c r="C15" s="899"/>
      <c r="D15" s="232"/>
      <c r="E15" s="245"/>
      <c r="F15" s="245"/>
      <c r="G15" s="245"/>
      <c r="H15" s="197"/>
      <c r="I15" s="245"/>
      <c r="J15" s="234"/>
    </row>
    <row r="16" spans="1:11" ht="19.5" customHeight="1">
      <c r="A16" s="197"/>
      <c r="B16" s="899"/>
      <c r="C16" s="899"/>
      <c r="D16" s="227"/>
      <c r="E16" s="227" t="s">
        <v>629</v>
      </c>
      <c r="F16" s="227" t="s">
        <v>1196</v>
      </c>
      <c r="G16" s="227" t="s">
        <v>579</v>
      </c>
      <c r="H16" s="908" t="s">
        <v>591</v>
      </c>
      <c r="I16" s="912"/>
      <c r="J16" s="234"/>
    </row>
    <row r="17" spans="1:10" ht="19.5" customHeight="1">
      <c r="A17" s="197"/>
      <c r="B17" s="899"/>
      <c r="C17" s="899"/>
      <c r="D17" s="227" t="s">
        <v>1198</v>
      </c>
      <c r="E17" s="229"/>
      <c r="F17" s="229"/>
      <c r="G17" s="905"/>
      <c r="H17" s="909"/>
      <c r="I17" s="913"/>
      <c r="J17" s="234"/>
    </row>
    <row r="18" spans="1:10" ht="19.5" customHeight="1">
      <c r="A18" s="197"/>
      <c r="B18" s="899"/>
      <c r="C18" s="899"/>
      <c r="D18" s="276" t="s">
        <v>357</v>
      </c>
      <c r="E18" s="229"/>
      <c r="F18" s="904"/>
      <c r="G18" s="906"/>
      <c r="H18" s="910"/>
      <c r="I18" s="914"/>
      <c r="J18" s="234"/>
    </row>
    <row r="19" spans="1:10" ht="19.5" customHeight="1">
      <c r="A19" s="197"/>
      <c r="B19" s="899"/>
      <c r="C19" s="899"/>
      <c r="D19" s="902"/>
      <c r="E19" s="230"/>
      <c r="F19" s="230"/>
      <c r="G19" s="230"/>
      <c r="H19" s="911"/>
      <c r="I19" s="911"/>
      <c r="J19" s="234"/>
    </row>
    <row r="20" spans="1:10" ht="19.5" customHeight="1">
      <c r="A20" s="197"/>
      <c r="B20" s="899"/>
      <c r="C20" s="215" t="s">
        <v>547</v>
      </c>
      <c r="D20" s="223"/>
      <c r="E20" s="223"/>
      <c r="F20" s="223"/>
      <c r="G20" s="223"/>
      <c r="H20" s="223"/>
      <c r="I20" s="223"/>
      <c r="J20" s="238"/>
    </row>
    <row r="21" spans="1:10" ht="40.5" customHeight="1">
      <c r="A21" s="197"/>
      <c r="B21" s="899"/>
      <c r="C21" s="276" t="s">
        <v>503</v>
      </c>
      <c r="D21" s="276" t="s">
        <v>74</v>
      </c>
      <c r="E21" s="227" t="s">
        <v>1180</v>
      </c>
      <c r="F21" s="227"/>
      <c r="G21" s="227"/>
      <c r="H21" s="276" t="s">
        <v>950</v>
      </c>
      <c r="I21" s="276"/>
      <c r="J21" s="296" t="s">
        <v>272</v>
      </c>
    </row>
    <row r="22" spans="1:10" ht="19.5" customHeight="1">
      <c r="A22" s="197"/>
      <c r="B22" s="899"/>
      <c r="C22" s="228"/>
      <c r="D22" s="228"/>
      <c r="E22" s="227"/>
      <c r="F22" s="227"/>
      <c r="G22" s="227"/>
      <c r="H22" s="247"/>
      <c r="I22" s="227" t="s">
        <v>951</v>
      </c>
      <c r="J22" s="247"/>
    </row>
    <row r="23" spans="1:10" ht="19.5" customHeight="1">
      <c r="A23" s="197"/>
      <c r="B23" s="899"/>
      <c r="C23" s="228"/>
      <c r="D23" s="228"/>
      <c r="E23" s="227"/>
      <c r="F23" s="227"/>
      <c r="G23" s="227"/>
      <c r="H23" s="247"/>
      <c r="I23" s="227" t="s">
        <v>951</v>
      </c>
      <c r="J23" s="247"/>
    </row>
    <row r="24" spans="1:10" ht="19.5" customHeight="1">
      <c r="A24" s="197"/>
      <c r="B24" s="899"/>
      <c r="C24" s="228"/>
      <c r="D24" s="228"/>
      <c r="E24" s="227"/>
      <c r="F24" s="227"/>
      <c r="G24" s="227"/>
      <c r="H24" s="247"/>
      <c r="I24" s="227" t="s">
        <v>951</v>
      </c>
      <c r="J24" s="247"/>
    </row>
    <row r="25" spans="1:10" ht="19.5" customHeight="1">
      <c r="A25" s="197"/>
      <c r="B25" s="899"/>
      <c r="C25" s="898"/>
      <c r="D25" s="633"/>
      <c r="E25" s="253"/>
      <c r="F25" s="253"/>
      <c r="G25" s="253"/>
      <c r="H25" s="226"/>
      <c r="I25" s="253"/>
      <c r="J25" s="233"/>
    </row>
    <row r="26" spans="1:10" ht="19.5" customHeight="1">
      <c r="A26" s="197"/>
      <c r="B26" s="899"/>
      <c r="C26" s="899"/>
      <c r="D26" s="227"/>
      <c r="E26" s="227" t="s">
        <v>629</v>
      </c>
      <c r="F26" s="227" t="s">
        <v>1196</v>
      </c>
      <c r="G26" s="227" t="s">
        <v>579</v>
      </c>
      <c r="H26" s="908" t="s">
        <v>591</v>
      </c>
      <c r="I26" s="912"/>
      <c r="J26" s="234"/>
    </row>
    <row r="27" spans="1:10" ht="19.5" customHeight="1">
      <c r="A27" s="197"/>
      <c r="B27" s="899"/>
      <c r="C27" s="899"/>
      <c r="D27" s="227" t="s">
        <v>1198</v>
      </c>
      <c r="E27" s="229"/>
      <c r="F27" s="229"/>
      <c r="G27" s="905"/>
      <c r="H27" s="909"/>
      <c r="I27" s="913"/>
      <c r="J27" s="234"/>
    </row>
    <row r="28" spans="1:10" ht="19.5" customHeight="1">
      <c r="A28" s="197"/>
      <c r="B28" s="899"/>
      <c r="C28" s="899"/>
      <c r="D28" s="276" t="s">
        <v>357</v>
      </c>
      <c r="E28" s="229"/>
      <c r="F28" s="904"/>
      <c r="G28" s="906"/>
      <c r="H28" s="910"/>
      <c r="I28" s="914"/>
      <c r="J28" s="234"/>
    </row>
    <row r="29" spans="1:10" ht="19.5" customHeight="1">
      <c r="A29" s="197"/>
      <c r="B29" s="900"/>
      <c r="C29" s="900"/>
      <c r="D29" s="903"/>
      <c r="E29" s="254"/>
      <c r="F29" s="254"/>
      <c r="G29" s="254"/>
      <c r="H29" s="225"/>
      <c r="I29" s="254"/>
      <c r="J29" s="236"/>
    </row>
    <row r="30" spans="1:10" ht="19.5" customHeight="1">
      <c r="A30" s="197"/>
      <c r="B30" s="205" t="s">
        <v>679</v>
      </c>
      <c r="C30" s="901" t="s">
        <v>1187</v>
      </c>
      <c r="D30" s="211"/>
      <c r="E30" s="211"/>
      <c r="F30" s="211"/>
      <c r="G30" s="907"/>
      <c r="H30" s="252" t="s">
        <v>318</v>
      </c>
      <c r="I30" s="254"/>
      <c r="J30" s="257"/>
    </row>
    <row r="31" spans="1:10" ht="30.75" customHeight="1">
      <c r="A31" s="197"/>
      <c r="B31" s="248"/>
      <c r="C31" s="887"/>
      <c r="D31" s="889"/>
      <c r="E31" s="889"/>
      <c r="F31" s="889"/>
      <c r="G31" s="891"/>
      <c r="H31" s="292"/>
      <c r="I31" s="299"/>
      <c r="J31" s="319"/>
    </row>
    <row r="32" spans="1:10" ht="6" customHeight="1">
      <c r="A32" s="197"/>
      <c r="B32" s="197"/>
      <c r="C32" s="197"/>
      <c r="D32" s="197"/>
      <c r="E32" s="197"/>
      <c r="F32" s="197"/>
      <c r="G32" s="197"/>
      <c r="H32" s="197"/>
      <c r="I32" s="197"/>
      <c r="J32" s="197"/>
    </row>
    <row r="33" spans="1:12" ht="64.5" customHeight="1">
      <c r="A33" s="197"/>
      <c r="B33" s="232" t="s">
        <v>1201</v>
      </c>
      <c r="C33" s="232"/>
      <c r="D33" s="232"/>
      <c r="E33" s="232"/>
      <c r="F33" s="232"/>
      <c r="G33" s="232"/>
      <c r="H33" s="232"/>
      <c r="I33" s="232"/>
      <c r="J33" s="232"/>
      <c r="K33" s="473"/>
      <c r="L33" s="473"/>
    </row>
    <row r="34" spans="1:12" ht="33.75" customHeight="1">
      <c r="A34" s="197"/>
      <c r="B34" s="232" t="s">
        <v>1122</v>
      </c>
      <c r="C34" s="232"/>
      <c r="D34" s="232"/>
      <c r="E34" s="232"/>
      <c r="F34" s="232"/>
      <c r="G34" s="232"/>
      <c r="H34" s="232"/>
      <c r="I34" s="232"/>
      <c r="J34" s="232"/>
      <c r="K34" s="473"/>
      <c r="L34" s="473"/>
    </row>
    <row r="35" spans="1:12" ht="17.25" customHeight="1">
      <c r="A35" s="197"/>
      <c r="B35" s="211" t="s">
        <v>1203</v>
      </c>
      <c r="C35" s="211"/>
      <c r="D35" s="211"/>
      <c r="E35" s="211"/>
      <c r="F35" s="211"/>
      <c r="G35" s="211"/>
      <c r="H35" s="211"/>
      <c r="I35" s="211"/>
      <c r="J35" s="211"/>
      <c r="K35" s="473"/>
      <c r="L35" s="473"/>
    </row>
    <row r="36" spans="1:12" ht="7.5" customHeight="1">
      <c r="A36" s="197"/>
      <c r="B36" s="893"/>
      <c r="C36" s="893"/>
      <c r="D36" s="893"/>
      <c r="E36" s="893"/>
      <c r="F36" s="893"/>
      <c r="G36" s="893"/>
      <c r="H36" s="893"/>
      <c r="I36" s="893"/>
      <c r="J36" s="893"/>
    </row>
    <row r="37" spans="1:12">
      <c r="B37" s="473"/>
    </row>
  </sheetData>
  <customSheetViews>
    <customSheetView guid="{0E755BD3-6999-CD45-9159-A46609466F2A}" scale="110" printArea="1" view="pageBreakPreview">
      <selection activeCell="S12" sqref="S12"/>
      <pageMargins left="0.70866141732283472" right="0.70866141732283472" top="0.74803149606299213" bottom="0.74803149606299213" header="0.31496062992125984" footer="0.31496062992125984"/>
      <pageSetup paperSize="9" scale="71" r:id="rId1"/>
    </customSheetView>
  </customSheetViews>
  <mergeCells count="27">
    <mergeCell ref="A5:J5"/>
    <mergeCell ref="C7:J7"/>
    <mergeCell ref="C8:J8"/>
    <mergeCell ref="C9:J9"/>
    <mergeCell ref="C10:J10"/>
    <mergeCell ref="E11:G11"/>
    <mergeCell ref="H11:I11"/>
    <mergeCell ref="E12:G12"/>
    <mergeCell ref="E13:G13"/>
    <mergeCell ref="E14:G14"/>
    <mergeCell ref="C20:J20"/>
    <mergeCell ref="E21:G21"/>
    <mergeCell ref="H21:I21"/>
    <mergeCell ref="E22:G22"/>
    <mergeCell ref="E23:G23"/>
    <mergeCell ref="E24:G24"/>
    <mergeCell ref="H30:J30"/>
    <mergeCell ref="H31:J31"/>
    <mergeCell ref="B33:J33"/>
    <mergeCell ref="B34:J34"/>
    <mergeCell ref="B35:J35"/>
    <mergeCell ref="B36:J36"/>
    <mergeCell ref="H16:I18"/>
    <mergeCell ref="H26:I28"/>
    <mergeCell ref="B30:B31"/>
    <mergeCell ref="C30:G31"/>
    <mergeCell ref="B10:B29"/>
  </mergeCells>
  <phoneticPr fontId="19"/>
  <pageMargins left="0.70866141732283472" right="0.70866141732283472" top="0.74803149606299213" bottom="0.74803149606299213" header="0.31496062992125984" footer="0.31496062992125984"/>
  <pageSetup paperSize="9" scale="71" fitToWidth="1" fitToHeight="1" orientation="portrait" usePrinterDefaults="1"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dimension ref="A1:J18"/>
  <sheetViews>
    <sheetView view="pageBreakPreview" zoomScaleSheetLayoutView="100" workbookViewId="0">
      <selection activeCell="C7" sqref="C7:H7"/>
    </sheetView>
  </sheetViews>
  <sheetFormatPr defaultRowHeight="13.2"/>
  <cols>
    <col min="1" max="1" width="1.25" style="488" customWidth="1"/>
    <col min="2" max="2" width="24.25" style="915" customWidth="1"/>
    <col min="3" max="3" width="4" style="488" customWidth="1"/>
    <col min="4" max="5" width="20.125" style="488" customWidth="1"/>
    <col min="6" max="6" width="12.75" style="488" customWidth="1"/>
    <col min="7" max="7" width="11.25" style="488" customWidth="1"/>
    <col min="8" max="8" width="3.125" style="488" customWidth="1"/>
    <col min="9" max="9" width="0.875" style="488" customWidth="1"/>
    <col min="10" max="10" width="2.5" style="488" customWidth="1"/>
    <col min="11" max="256" width="9" style="488" customWidth="1"/>
    <col min="257" max="257" width="1.25" style="488" customWidth="1"/>
    <col min="258" max="258" width="24.25" style="488" customWidth="1"/>
    <col min="259" max="259" width="4" style="488" customWidth="1"/>
    <col min="260" max="261" width="20.125" style="488" customWidth="1"/>
    <col min="262" max="262" width="12.75" style="488" customWidth="1"/>
    <col min="263" max="263" width="11.25" style="488" customWidth="1"/>
    <col min="264" max="264" width="3.125" style="488" customWidth="1"/>
    <col min="265" max="265" width="3.75" style="488" customWidth="1"/>
    <col min="266" max="266" width="2.5" style="488" customWidth="1"/>
    <col min="267" max="512" width="9" style="488" customWidth="1"/>
    <col min="513" max="513" width="1.25" style="488" customWidth="1"/>
    <col min="514" max="514" width="24.25" style="488" customWidth="1"/>
    <col min="515" max="515" width="4" style="488" customWidth="1"/>
    <col min="516" max="517" width="20.125" style="488" customWidth="1"/>
    <col min="518" max="518" width="12.75" style="488" customWidth="1"/>
    <col min="519" max="519" width="11.25" style="488" customWidth="1"/>
    <col min="520" max="520" width="3.125" style="488" customWidth="1"/>
    <col min="521" max="521" width="3.75" style="488" customWidth="1"/>
    <col min="522" max="522" width="2.5" style="488" customWidth="1"/>
    <col min="523" max="768" width="9" style="488" customWidth="1"/>
    <col min="769" max="769" width="1.25" style="488" customWidth="1"/>
    <col min="770" max="770" width="24.25" style="488" customWidth="1"/>
    <col min="771" max="771" width="4" style="488" customWidth="1"/>
    <col min="772" max="773" width="20.125" style="488" customWidth="1"/>
    <col min="774" max="774" width="12.75" style="488" customWidth="1"/>
    <col min="775" max="775" width="11.25" style="488" customWidth="1"/>
    <col min="776" max="776" width="3.125" style="488" customWidth="1"/>
    <col min="777" max="777" width="3.75" style="488" customWidth="1"/>
    <col min="778" max="778" width="2.5" style="488" customWidth="1"/>
    <col min="779" max="1024" width="9" style="488" customWidth="1"/>
    <col min="1025" max="1025" width="1.25" style="488" customWidth="1"/>
    <col min="1026" max="1026" width="24.25" style="488" customWidth="1"/>
    <col min="1027" max="1027" width="4" style="488" customWidth="1"/>
    <col min="1028" max="1029" width="20.125" style="488" customWidth="1"/>
    <col min="1030" max="1030" width="12.75" style="488" customWidth="1"/>
    <col min="1031" max="1031" width="11.25" style="488" customWidth="1"/>
    <col min="1032" max="1032" width="3.125" style="488" customWidth="1"/>
    <col min="1033" max="1033" width="3.75" style="488" customWidth="1"/>
    <col min="1034" max="1034" width="2.5" style="488" customWidth="1"/>
    <col min="1035" max="1280" width="9" style="488" customWidth="1"/>
    <col min="1281" max="1281" width="1.25" style="488" customWidth="1"/>
    <col min="1282" max="1282" width="24.25" style="488" customWidth="1"/>
    <col min="1283" max="1283" width="4" style="488" customWidth="1"/>
    <col min="1284" max="1285" width="20.125" style="488" customWidth="1"/>
    <col min="1286" max="1286" width="12.75" style="488" customWidth="1"/>
    <col min="1287" max="1287" width="11.25" style="488" customWidth="1"/>
    <col min="1288" max="1288" width="3.125" style="488" customWidth="1"/>
    <col min="1289" max="1289" width="3.75" style="488" customWidth="1"/>
    <col min="1290" max="1290" width="2.5" style="488" customWidth="1"/>
    <col min="1291" max="1536" width="9" style="488" customWidth="1"/>
    <col min="1537" max="1537" width="1.25" style="488" customWidth="1"/>
    <col min="1538" max="1538" width="24.25" style="488" customWidth="1"/>
    <col min="1539" max="1539" width="4" style="488" customWidth="1"/>
    <col min="1540" max="1541" width="20.125" style="488" customWidth="1"/>
    <col min="1542" max="1542" width="12.75" style="488" customWidth="1"/>
    <col min="1543" max="1543" width="11.25" style="488" customWidth="1"/>
    <col min="1544" max="1544" width="3.125" style="488" customWidth="1"/>
    <col min="1545" max="1545" width="3.75" style="488" customWidth="1"/>
    <col min="1546" max="1546" width="2.5" style="488" customWidth="1"/>
    <col min="1547" max="1792" width="9" style="488" customWidth="1"/>
    <col min="1793" max="1793" width="1.25" style="488" customWidth="1"/>
    <col min="1794" max="1794" width="24.25" style="488" customWidth="1"/>
    <col min="1795" max="1795" width="4" style="488" customWidth="1"/>
    <col min="1796" max="1797" width="20.125" style="488" customWidth="1"/>
    <col min="1798" max="1798" width="12.75" style="488" customWidth="1"/>
    <col min="1799" max="1799" width="11.25" style="488" customWidth="1"/>
    <col min="1800" max="1800" width="3.125" style="488" customWidth="1"/>
    <col min="1801" max="1801" width="3.75" style="488" customWidth="1"/>
    <col min="1802" max="1802" width="2.5" style="488" customWidth="1"/>
    <col min="1803" max="2048" width="9" style="488" customWidth="1"/>
    <col min="2049" max="2049" width="1.25" style="488" customWidth="1"/>
    <col min="2050" max="2050" width="24.25" style="488" customWidth="1"/>
    <col min="2051" max="2051" width="4" style="488" customWidth="1"/>
    <col min="2052" max="2053" width="20.125" style="488" customWidth="1"/>
    <col min="2054" max="2054" width="12.75" style="488" customWidth="1"/>
    <col min="2055" max="2055" width="11.25" style="488" customWidth="1"/>
    <col min="2056" max="2056" width="3.125" style="488" customWidth="1"/>
    <col min="2057" max="2057" width="3.75" style="488" customWidth="1"/>
    <col min="2058" max="2058" width="2.5" style="488" customWidth="1"/>
    <col min="2059" max="2304" width="9" style="488" customWidth="1"/>
    <col min="2305" max="2305" width="1.25" style="488" customWidth="1"/>
    <col min="2306" max="2306" width="24.25" style="488" customWidth="1"/>
    <col min="2307" max="2307" width="4" style="488" customWidth="1"/>
    <col min="2308" max="2309" width="20.125" style="488" customWidth="1"/>
    <col min="2310" max="2310" width="12.75" style="488" customWidth="1"/>
    <col min="2311" max="2311" width="11.25" style="488" customWidth="1"/>
    <col min="2312" max="2312" width="3.125" style="488" customWidth="1"/>
    <col min="2313" max="2313" width="3.75" style="488" customWidth="1"/>
    <col min="2314" max="2314" width="2.5" style="488" customWidth="1"/>
    <col min="2315" max="2560" width="9" style="488" customWidth="1"/>
    <col min="2561" max="2561" width="1.25" style="488" customWidth="1"/>
    <col min="2562" max="2562" width="24.25" style="488" customWidth="1"/>
    <col min="2563" max="2563" width="4" style="488" customWidth="1"/>
    <col min="2564" max="2565" width="20.125" style="488" customWidth="1"/>
    <col min="2566" max="2566" width="12.75" style="488" customWidth="1"/>
    <col min="2567" max="2567" width="11.25" style="488" customWidth="1"/>
    <col min="2568" max="2568" width="3.125" style="488" customWidth="1"/>
    <col min="2569" max="2569" width="3.75" style="488" customWidth="1"/>
    <col min="2570" max="2570" width="2.5" style="488" customWidth="1"/>
    <col min="2571" max="2816" width="9" style="488" customWidth="1"/>
    <col min="2817" max="2817" width="1.25" style="488" customWidth="1"/>
    <col min="2818" max="2818" width="24.25" style="488" customWidth="1"/>
    <col min="2819" max="2819" width="4" style="488" customWidth="1"/>
    <col min="2820" max="2821" width="20.125" style="488" customWidth="1"/>
    <col min="2822" max="2822" width="12.75" style="488" customWidth="1"/>
    <col min="2823" max="2823" width="11.25" style="488" customWidth="1"/>
    <col min="2824" max="2824" width="3.125" style="488" customWidth="1"/>
    <col min="2825" max="2825" width="3.75" style="488" customWidth="1"/>
    <col min="2826" max="2826" width="2.5" style="488" customWidth="1"/>
    <col min="2827" max="3072" width="9" style="488" customWidth="1"/>
    <col min="3073" max="3073" width="1.25" style="488" customWidth="1"/>
    <col min="3074" max="3074" width="24.25" style="488" customWidth="1"/>
    <col min="3075" max="3075" width="4" style="488" customWidth="1"/>
    <col min="3076" max="3077" width="20.125" style="488" customWidth="1"/>
    <col min="3078" max="3078" width="12.75" style="488" customWidth="1"/>
    <col min="3079" max="3079" width="11.25" style="488" customWidth="1"/>
    <col min="3080" max="3080" width="3.125" style="488" customWidth="1"/>
    <col min="3081" max="3081" width="3.75" style="488" customWidth="1"/>
    <col min="3082" max="3082" width="2.5" style="488" customWidth="1"/>
    <col min="3083" max="3328" width="9" style="488" customWidth="1"/>
    <col min="3329" max="3329" width="1.25" style="488" customWidth="1"/>
    <col min="3330" max="3330" width="24.25" style="488" customWidth="1"/>
    <col min="3331" max="3331" width="4" style="488" customWidth="1"/>
    <col min="3332" max="3333" width="20.125" style="488" customWidth="1"/>
    <col min="3334" max="3334" width="12.75" style="488" customWidth="1"/>
    <col min="3335" max="3335" width="11.25" style="488" customWidth="1"/>
    <col min="3336" max="3336" width="3.125" style="488" customWidth="1"/>
    <col min="3337" max="3337" width="3.75" style="488" customWidth="1"/>
    <col min="3338" max="3338" width="2.5" style="488" customWidth="1"/>
    <col min="3339" max="3584" width="9" style="488" customWidth="1"/>
    <col min="3585" max="3585" width="1.25" style="488" customWidth="1"/>
    <col min="3586" max="3586" width="24.25" style="488" customWidth="1"/>
    <col min="3587" max="3587" width="4" style="488" customWidth="1"/>
    <col min="3588" max="3589" width="20.125" style="488" customWidth="1"/>
    <col min="3590" max="3590" width="12.75" style="488" customWidth="1"/>
    <col min="3591" max="3591" width="11.25" style="488" customWidth="1"/>
    <col min="3592" max="3592" width="3.125" style="488" customWidth="1"/>
    <col min="3593" max="3593" width="3.75" style="488" customWidth="1"/>
    <col min="3594" max="3594" width="2.5" style="488" customWidth="1"/>
    <col min="3595" max="3840" width="9" style="488" customWidth="1"/>
    <col min="3841" max="3841" width="1.25" style="488" customWidth="1"/>
    <col min="3842" max="3842" width="24.25" style="488" customWidth="1"/>
    <col min="3843" max="3843" width="4" style="488" customWidth="1"/>
    <col min="3844" max="3845" width="20.125" style="488" customWidth="1"/>
    <col min="3846" max="3846" width="12.75" style="488" customWidth="1"/>
    <col min="3847" max="3847" width="11.25" style="488" customWidth="1"/>
    <col min="3848" max="3848" width="3.125" style="488" customWidth="1"/>
    <col min="3849" max="3849" width="3.75" style="488" customWidth="1"/>
    <col min="3850" max="3850" width="2.5" style="488" customWidth="1"/>
    <col min="3851" max="4096" width="9" style="488" customWidth="1"/>
    <col min="4097" max="4097" width="1.25" style="488" customWidth="1"/>
    <col min="4098" max="4098" width="24.25" style="488" customWidth="1"/>
    <col min="4099" max="4099" width="4" style="488" customWidth="1"/>
    <col min="4100" max="4101" width="20.125" style="488" customWidth="1"/>
    <col min="4102" max="4102" width="12.75" style="488" customWidth="1"/>
    <col min="4103" max="4103" width="11.25" style="488" customWidth="1"/>
    <col min="4104" max="4104" width="3.125" style="488" customWidth="1"/>
    <col min="4105" max="4105" width="3.75" style="488" customWidth="1"/>
    <col min="4106" max="4106" width="2.5" style="488" customWidth="1"/>
    <col min="4107" max="4352" width="9" style="488" customWidth="1"/>
    <col min="4353" max="4353" width="1.25" style="488" customWidth="1"/>
    <col min="4354" max="4354" width="24.25" style="488" customWidth="1"/>
    <col min="4355" max="4355" width="4" style="488" customWidth="1"/>
    <col min="4356" max="4357" width="20.125" style="488" customWidth="1"/>
    <col min="4358" max="4358" width="12.75" style="488" customWidth="1"/>
    <col min="4359" max="4359" width="11.25" style="488" customWidth="1"/>
    <col min="4360" max="4360" width="3.125" style="488" customWidth="1"/>
    <col min="4361" max="4361" width="3.75" style="488" customWidth="1"/>
    <col min="4362" max="4362" width="2.5" style="488" customWidth="1"/>
    <col min="4363" max="4608" width="9" style="488" customWidth="1"/>
    <col min="4609" max="4609" width="1.25" style="488" customWidth="1"/>
    <col min="4610" max="4610" width="24.25" style="488" customWidth="1"/>
    <col min="4611" max="4611" width="4" style="488" customWidth="1"/>
    <col min="4612" max="4613" width="20.125" style="488" customWidth="1"/>
    <col min="4614" max="4614" width="12.75" style="488" customWidth="1"/>
    <col min="4615" max="4615" width="11.25" style="488" customWidth="1"/>
    <col min="4616" max="4616" width="3.125" style="488" customWidth="1"/>
    <col min="4617" max="4617" width="3.75" style="488" customWidth="1"/>
    <col min="4618" max="4618" width="2.5" style="488" customWidth="1"/>
    <col min="4619" max="4864" width="9" style="488" customWidth="1"/>
    <col min="4865" max="4865" width="1.25" style="488" customWidth="1"/>
    <col min="4866" max="4866" width="24.25" style="488" customWidth="1"/>
    <col min="4867" max="4867" width="4" style="488" customWidth="1"/>
    <col min="4868" max="4869" width="20.125" style="488" customWidth="1"/>
    <col min="4870" max="4870" width="12.75" style="488" customWidth="1"/>
    <col min="4871" max="4871" width="11.25" style="488" customWidth="1"/>
    <col min="4872" max="4872" width="3.125" style="488" customWidth="1"/>
    <col min="4873" max="4873" width="3.75" style="488" customWidth="1"/>
    <col min="4874" max="4874" width="2.5" style="488" customWidth="1"/>
    <col min="4875" max="5120" width="9" style="488" customWidth="1"/>
    <col min="5121" max="5121" width="1.25" style="488" customWidth="1"/>
    <col min="5122" max="5122" width="24.25" style="488" customWidth="1"/>
    <col min="5123" max="5123" width="4" style="488" customWidth="1"/>
    <col min="5124" max="5125" width="20.125" style="488" customWidth="1"/>
    <col min="5126" max="5126" width="12.75" style="488" customWidth="1"/>
    <col min="5127" max="5127" width="11.25" style="488" customWidth="1"/>
    <col min="5128" max="5128" width="3.125" style="488" customWidth="1"/>
    <col min="5129" max="5129" width="3.75" style="488" customWidth="1"/>
    <col min="5130" max="5130" width="2.5" style="488" customWidth="1"/>
    <col min="5131" max="5376" width="9" style="488" customWidth="1"/>
    <col min="5377" max="5377" width="1.25" style="488" customWidth="1"/>
    <col min="5378" max="5378" width="24.25" style="488" customWidth="1"/>
    <col min="5379" max="5379" width="4" style="488" customWidth="1"/>
    <col min="5380" max="5381" width="20.125" style="488" customWidth="1"/>
    <col min="5382" max="5382" width="12.75" style="488" customWidth="1"/>
    <col min="5383" max="5383" width="11.25" style="488" customWidth="1"/>
    <col min="5384" max="5384" width="3.125" style="488" customWidth="1"/>
    <col min="5385" max="5385" width="3.75" style="488" customWidth="1"/>
    <col min="5386" max="5386" width="2.5" style="488" customWidth="1"/>
    <col min="5387" max="5632" width="9" style="488" customWidth="1"/>
    <col min="5633" max="5633" width="1.25" style="488" customWidth="1"/>
    <col min="5634" max="5634" width="24.25" style="488" customWidth="1"/>
    <col min="5635" max="5635" width="4" style="488" customWidth="1"/>
    <col min="5636" max="5637" width="20.125" style="488" customWidth="1"/>
    <col min="5638" max="5638" width="12.75" style="488" customWidth="1"/>
    <col min="5639" max="5639" width="11.25" style="488" customWidth="1"/>
    <col min="5640" max="5640" width="3.125" style="488" customWidth="1"/>
    <col min="5641" max="5641" width="3.75" style="488" customWidth="1"/>
    <col min="5642" max="5642" width="2.5" style="488" customWidth="1"/>
    <col min="5643" max="5888" width="9" style="488" customWidth="1"/>
    <col min="5889" max="5889" width="1.25" style="488" customWidth="1"/>
    <col min="5890" max="5890" width="24.25" style="488" customWidth="1"/>
    <col min="5891" max="5891" width="4" style="488" customWidth="1"/>
    <col min="5892" max="5893" width="20.125" style="488" customWidth="1"/>
    <col min="5894" max="5894" width="12.75" style="488" customWidth="1"/>
    <col min="5895" max="5895" width="11.25" style="488" customWidth="1"/>
    <col min="5896" max="5896" width="3.125" style="488" customWidth="1"/>
    <col min="5897" max="5897" width="3.75" style="488" customWidth="1"/>
    <col min="5898" max="5898" width="2.5" style="488" customWidth="1"/>
    <col min="5899" max="6144" width="9" style="488" customWidth="1"/>
    <col min="6145" max="6145" width="1.25" style="488" customWidth="1"/>
    <col min="6146" max="6146" width="24.25" style="488" customWidth="1"/>
    <col min="6147" max="6147" width="4" style="488" customWidth="1"/>
    <col min="6148" max="6149" width="20.125" style="488" customWidth="1"/>
    <col min="6150" max="6150" width="12.75" style="488" customWidth="1"/>
    <col min="6151" max="6151" width="11.25" style="488" customWidth="1"/>
    <col min="6152" max="6152" width="3.125" style="488" customWidth="1"/>
    <col min="6153" max="6153" width="3.75" style="488" customWidth="1"/>
    <col min="6154" max="6154" width="2.5" style="488" customWidth="1"/>
    <col min="6155" max="6400" width="9" style="488" customWidth="1"/>
    <col min="6401" max="6401" width="1.25" style="488" customWidth="1"/>
    <col min="6402" max="6402" width="24.25" style="488" customWidth="1"/>
    <col min="6403" max="6403" width="4" style="488" customWidth="1"/>
    <col min="6404" max="6405" width="20.125" style="488" customWidth="1"/>
    <col min="6406" max="6406" width="12.75" style="488" customWidth="1"/>
    <col min="6407" max="6407" width="11.25" style="488" customWidth="1"/>
    <col min="6408" max="6408" width="3.125" style="488" customWidth="1"/>
    <col min="6409" max="6409" width="3.75" style="488" customWidth="1"/>
    <col min="6410" max="6410" width="2.5" style="488" customWidth="1"/>
    <col min="6411" max="6656" width="9" style="488" customWidth="1"/>
    <col min="6657" max="6657" width="1.25" style="488" customWidth="1"/>
    <col min="6658" max="6658" width="24.25" style="488" customWidth="1"/>
    <col min="6659" max="6659" width="4" style="488" customWidth="1"/>
    <col min="6660" max="6661" width="20.125" style="488" customWidth="1"/>
    <col min="6662" max="6662" width="12.75" style="488" customWidth="1"/>
    <col min="6663" max="6663" width="11.25" style="488" customWidth="1"/>
    <col min="6664" max="6664" width="3.125" style="488" customWidth="1"/>
    <col min="6665" max="6665" width="3.75" style="488" customWidth="1"/>
    <col min="6666" max="6666" width="2.5" style="488" customWidth="1"/>
    <col min="6667" max="6912" width="9" style="488" customWidth="1"/>
    <col min="6913" max="6913" width="1.25" style="488" customWidth="1"/>
    <col min="6914" max="6914" width="24.25" style="488" customWidth="1"/>
    <col min="6915" max="6915" width="4" style="488" customWidth="1"/>
    <col min="6916" max="6917" width="20.125" style="488" customWidth="1"/>
    <col min="6918" max="6918" width="12.75" style="488" customWidth="1"/>
    <col min="6919" max="6919" width="11.25" style="488" customWidth="1"/>
    <col min="6920" max="6920" width="3.125" style="488" customWidth="1"/>
    <col min="6921" max="6921" width="3.75" style="488" customWidth="1"/>
    <col min="6922" max="6922" width="2.5" style="488" customWidth="1"/>
    <col min="6923" max="7168" width="9" style="488" customWidth="1"/>
    <col min="7169" max="7169" width="1.25" style="488" customWidth="1"/>
    <col min="7170" max="7170" width="24.25" style="488" customWidth="1"/>
    <col min="7171" max="7171" width="4" style="488" customWidth="1"/>
    <col min="7172" max="7173" width="20.125" style="488" customWidth="1"/>
    <col min="7174" max="7174" width="12.75" style="488" customWidth="1"/>
    <col min="7175" max="7175" width="11.25" style="488" customWidth="1"/>
    <col min="7176" max="7176" width="3.125" style="488" customWidth="1"/>
    <col min="7177" max="7177" width="3.75" style="488" customWidth="1"/>
    <col min="7178" max="7178" width="2.5" style="488" customWidth="1"/>
    <col min="7179" max="7424" width="9" style="488" customWidth="1"/>
    <col min="7425" max="7425" width="1.25" style="488" customWidth="1"/>
    <col min="7426" max="7426" width="24.25" style="488" customWidth="1"/>
    <col min="7427" max="7427" width="4" style="488" customWidth="1"/>
    <col min="7428" max="7429" width="20.125" style="488" customWidth="1"/>
    <col min="7430" max="7430" width="12.75" style="488" customWidth="1"/>
    <col min="7431" max="7431" width="11.25" style="488" customWidth="1"/>
    <col min="7432" max="7432" width="3.125" style="488" customWidth="1"/>
    <col min="7433" max="7433" width="3.75" style="488" customWidth="1"/>
    <col min="7434" max="7434" width="2.5" style="488" customWidth="1"/>
    <col min="7435" max="7680" width="9" style="488" customWidth="1"/>
    <col min="7681" max="7681" width="1.25" style="488" customWidth="1"/>
    <col min="7682" max="7682" width="24.25" style="488" customWidth="1"/>
    <col min="7683" max="7683" width="4" style="488" customWidth="1"/>
    <col min="7684" max="7685" width="20.125" style="488" customWidth="1"/>
    <col min="7686" max="7686" width="12.75" style="488" customWidth="1"/>
    <col min="7687" max="7687" width="11.25" style="488" customWidth="1"/>
    <col min="7688" max="7688" width="3.125" style="488" customWidth="1"/>
    <col min="7689" max="7689" width="3.75" style="488" customWidth="1"/>
    <col min="7690" max="7690" width="2.5" style="488" customWidth="1"/>
    <col min="7691" max="7936" width="9" style="488" customWidth="1"/>
    <col min="7937" max="7937" width="1.25" style="488" customWidth="1"/>
    <col min="7938" max="7938" width="24.25" style="488" customWidth="1"/>
    <col min="7939" max="7939" width="4" style="488" customWidth="1"/>
    <col min="7940" max="7941" width="20.125" style="488" customWidth="1"/>
    <col min="7942" max="7942" width="12.75" style="488" customWidth="1"/>
    <col min="7943" max="7943" width="11.25" style="488" customWidth="1"/>
    <col min="7944" max="7944" width="3.125" style="488" customWidth="1"/>
    <col min="7945" max="7945" width="3.75" style="488" customWidth="1"/>
    <col min="7946" max="7946" width="2.5" style="488" customWidth="1"/>
    <col min="7947" max="8192" width="9" style="488" customWidth="1"/>
    <col min="8193" max="8193" width="1.25" style="488" customWidth="1"/>
    <col min="8194" max="8194" width="24.25" style="488" customWidth="1"/>
    <col min="8195" max="8195" width="4" style="488" customWidth="1"/>
    <col min="8196" max="8197" width="20.125" style="488" customWidth="1"/>
    <col min="8198" max="8198" width="12.75" style="488" customWidth="1"/>
    <col min="8199" max="8199" width="11.25" style="488" customWidth="1"/>
    <col min="8200" max="8200" width="3.125" style="488" customWidth="1"/>
    <col min="8201" max="8201" width="3.75" style="488" customWidth="1"/>
    <col min="8202" max="8202" width="2.5" style="488" customWidth="1"/>
    <col min="8203" max="8448" width="9" style="488" customWidth="1"/>
    <col min="8449" max="8449" width="1.25" style="488" customWidth="1"/>
    <col min="8450" max="8450" width="24.25" style="488" customWidth="1"/>
    <col min="8451" max="8451" width="4" style="488" customWidth="1"/>
    <col min="8452" max="8453" width="20.125" style="488" customWidth="1"/>
    <col min="8454" max="8454" width="12.75" style="488" customWidth="1"/>
    <col min="8455" max="8455" width="11.25" style="488" customWidth="1"/>
    <col min="8456" max="8456" width="3.125" style="488" customWidth="1"/>
    <col min="8457" max="8457" width="3.75" style="488" customWidth="1"/>
    <col min="8458" max="8458" width="2.5" style="488" customWidth="1"/>
    <col min="8459" max="8704" width="9" style="488" customWidth="1"/>
    <col min="8705" max="8705" width="1.25" style="488" customWidth="1"/>
    <col min="8706" max="8706" width="24.25" style="488" customWidth="1"/>
    <col min="8707" max="8707" width="4" style="488" customWidth="1"/>
    <col min="8708" max="8709" width="20.125" style="488" customWidth="1"/>
    <col min="8710" max="8710" width="12.75" style="488" customWidth="1"/>
    <col min="8711" max="8711" width="11.25" style="488" customWidth="1"/>
    <col min="8712" max="8712" width="3.125" style="488" customWidth="1"/>
    <col min="8713" max="8713" width="3.75" style="488" customWidth="1"/>
    <col min="8714" max="8714" width="2.5" style="488" customWidth="1"/>
    <col min="8715" max="8960" width="9" style="488" customWidth="1"/>
    <col min="8961" max="8961" width="1.25" style="488" customWidth="1"/>
    <col min="8962" max="8962" width="24.25" style="488" customWidth="1"/>
    <col min="8963" max="8963" width="4" style="488" customWidth="1"/>
    <col min="8964" max="8965" width="20.125" style="488" customWidth="1"/>
    <col min="8966" max="8966" width="12.75" style="488" customWidth="1"/>
    <col min="8967" max="8967" width="11.25" style="488" customWidth="1"/>
    <col min="8968" max="8968" width="3.125" style="488" customWidth="1"/>
    <col min="8969" max="8969" width="3.75" style="488" customWidth="1"/>
    <col min="8970" max="8970" width="2.5" style="488" customWidth="1"/>
    <col min="8971" max="9216" width="9" style="488" customWidth="1"/>
    <col min="9217" max="9217" width="1.25" style="488" customWidth="1"/>
    <col min="9218" max="9218" width="24.25" style="488" customWidth="1"/>
    <col min="9219" max="9219" width="4" style="488" customWidth="1"/>
    <col min="9220" max="9221" width="20.125" style="488" customWidth="1"/>
    <col min="9222" max="9222" width="12.75" style="488" customWidth="1"/>
    <col min="9223" max="9223" width="11.25" style="488" customWidth="1"/>
    <col min="9224" max="9224" width="3.125" style="488" customWidth="1"/>
    <col min="9225" max="9225" width="3.75" style="488" customWidth="1"/>
    <col min="9226" max="9226" width="2.5" style="488" customWidth="1"/>
    <col min="9227" max="9472" width="9" style="488" customWidth="1"/>
    <col min="9473" max="9473" width="1.25" style="488" customWidth="1"/>
    <col min="9474" max="9474" width="24.25" style="488" customWidth="1"/>
    <col min="9475" max="9475" width="4" style="488" customWidth="1"/>
    <col min="9476" max="9477" width="20.125" style="488" customWidth="1"/>
    <col min="9478" max="9478" width="12.75" style="488" customWidth="1"/>
    <col min="9479" max="9479" width="11.25" style="488" customWidth="1"/>
    <col min="9480" max="9480" width="3.125" style="488" customWidth="1"/>
    <col min="9481" max="9481" width="3.75" style="488" customWidth="1"/>
    <col min="9482" max="9482" width="2.5" style="488" customWidth="1"/>
    <col min="9483" max="9728" width="9" style="488" customWidth="1"/>
    <col min="9729" max="9729" width="1.25" style="488" customWidth="1"/>
    <col min="9730" max="9730" width="24.25" style="488" customWidth="1"/>
    <col min="9731" max="9731" width="4" style="488" customWidth="1"/>
    <col min="9732" max="9733" width="20.125" style="488" customWidth="1"/>
    <col min="9734" max="9734" width="12.75" style="488" customWidth="1"/>
    <col min="9735" max="9735" width="11.25" style="488" customWidth="1"/>
    <col min="9736" max="9736" width="3.125" style="488" customWidth="1"/>
    <col min="9737" max="9737" width="3.75" style="488" customWidth="1"/>
    <col min="9738" max="9738" width="2.5" style="488" customWidth="1"/>
    <col min="9739" max="9984" width="9" style="488" customWidth="1"/>
    <col min="9985" max="9985" width="1.25" style="488" customWidth="1"/>
    <col min="9986" max="9986" width="24.25" style="488" customWidth="1"/>
    <col min="9987" max="9987" width="4" style="488" customWidth="1"/>
    <col min="9988" max="9989" width="20.125" style="488" customWidth="1"/>
    <col min="9990" max="9990" width="12.75" style="488" customWidth="1"/>
    <col min="9991" max="9991" width="11.25" style="488" customWidth="1"/>
    <col min="9992" max="9992" width="3.125" style="488" customWidth="1"/>
    <col min="9993" max="9993" width="3.75" style="488" customWidth="1"/>
    <col min="9994" max="9994" width="2.5" style="488" customWidth="1"/>
    <col min="9995" max="10240" width="9" style="488" customWidth="1"/>
    <col min="10241" max="10241" width="1.25" style="488" customWidth="1"/>
    <col min="10242" max="10242" width="24.25" style="488" customWidth="1"/>
    <col min="10243" max="10243" width="4" style="488" customWidth="1"/>
    <col min="10244" max="10245" width="20.125" style="488" customWidth="1"/>
    <col min="10246" max="10246" width="12.75" style="488" customWidth="1"/>
    <col min="10247" max="10247" width="11.25" style="488" customWidth="1"/>
    <col min="10248" max="10248" width="3.125" style="488" customWidth="1"/>
    <col min="10249" max="10249" width="3.75" style="488" customWidth="1"/>
    <col min="10250" max="10250" width="2.5" style="488" customWidth="1"/>
    <col min="10251" max="10496" width="9" style="488" customWidth="1"/>
    <col min="10497" max="10497" width="1.25" style="488" customWidth="1"/>
    <col min="10498" max="10498" width="24.25" style="488" customWidth="1"/>
    <col min="10499" max="10499" width="4" style="488" customWidth="1"/>
    <col min="10500" max="10501" width="20.125" style="488" customWidth="1"/>
    <col min="10502" max="10502" width="12.75" style="488" customWidth="1"/>
    <col min="10503" max="10503" width="11.25" style="488" customWidth="1"/>
    <col min="10504" max="10504" width="3.125" style="488" customWidth="1"/>
    <col min="10505" max="10505" width="3.75" style="488" customWidth="1"/>
    <col min="10506" max="10506" width="2.5" style="488" customWidth="1"/>
    <col min="10507" max="10752" width="9" style="488" customWidth="1"/>
    <col min="10753" max="10753" width="1.25" style="488" customWidth="1"/>
    <col min="10754" max="10754" width="24.25" style="488" customWidth="1"/>
    <col min="10755" max="10755" width="4" style="488" customWidth="1"/>
    <col min="10756" max="10757" width="20.125" style="488" customWidth="1"/>
    <col min="10758" max="10758" width="12.75" style="488" customWidth="1"/>
    <col min="10759" max="10759" width="11.25" style="488" customWidth="1"/>
    <col min="10760" max="10760" width="3.125" style="488" customWidth="1"/>
    <col min="10761" max="10761" width="3.75" style="488" customWidth="1"/>
    <col min="10762" max="10762" width="2.5" style="488" customWidth="1"/>
    <col min="10763" max="11008" width="9" style="488" customWidth="1"/>
    <col min="11009" max="11009" width="1.25" style="488" customWidth="1"/>
    <col min="11010" max="11010" width="24.25" style="488" customWidth="1"/>
    <col min="11011" max="11011" width="4" style="488" customWidth="1"/>
    <col min="11012" max="11013" width="20.125" style="488" customWidth="1"/>
    <col min="11014" max="11014" width="12.75" style="488" customWidth="1"/>
    <col min="11015" max="11015" width="11.25" style="488" customWidth="1"/>
    <col min="11016" max="11016" width="3.125" style="488" customWidth="1"/>
    <col min="11017" max="11017" width="3.75" style="488" customWidth="1"/>
    <col min="11018" max="11018" width="2.5" style="488" customWidth="1"/>
    <col min="11019" max="11264" width="9" style="488" customWidth="1"/>
    <col min="11265" max="11265" width="1.25" style="488" customWidth="1"/>
    <col min="11266" max="11266" width="24.25" style="488" customWidth="1"/>
    <col min="11267" max="11267" width="4" style="488" customWidth="1"/>
    <col min="11268" max="11269" width="20.125" style="488" customWidth="1"/>
    <col min="11270" max="11270" width="12.75" style="488" customWidth="1"/>
    <col min="11271" max="11271" width="11.25" style="488" customWidth="1"/>
    <col min="11272" max="11272" width="3.125" style="488" customWidth="1"/>
    <col min="11273" max="11273" width="3.75" style="488" customWidth="1"/>
    <col min="11274" max="11274" width="2.5" style="488" customWidth="1"/>
    <col min="11275" max="11520" width="9" style="488" customWidth="1"/>
    <col min="11521" max="11521" width="1.25" style="488" customWidth="1"/>
    <col min="11522" max="11522" width="24.25" style="488" customWidth="1"/>
    <col min="11523" max="11523" width="4" style="488" customWidth="1"/>
    <col min="11524" max="11525" width="20.125" style="488" customWidth="1"/>
    <col min="11526" max="11526" width="12.75" style="488" customWidth="1"/>
    <col min="11527" max="11527" width="11.25" style="488" customWidth="1"/>
    <col min="11528" max="11528" width="3.125" style="488" customWidth="1"/>
    <col min="11529" max="11529" width="3.75" style="488" customWidth="1"/>
    <col min="11530" max="11530" width="2.5" style="488" customWidth="1"/>
    <col min="11531" max="11776" width="9" style="488" customWidth="1"/>
    <col min="11777" max="11777" width="1.25" style="488" customWidth="1"/>
    <col min="11778" max="11778" width="24.25" style="488" customWidth="1"/>
    <col min="11779" max="11779" width="4" style="488" customWidth="1"/>
    <col min="11780" max="11781" width="20.125" style="488" customWidth="1"/>
    <col min="11782" max="11782" width="12.75" style="488" customWidth="1"/>
    <col min="11783" max="11783" width="11.25" style="488" customWidth="1"/>
    <col min="11784" max="11784" width="3.125" style="488" customWidth="1"/>
    <col min="11785" max="11785" width="3.75" style="488" customWidth="1"/>
    <col min="11786" max="11786" width="2.5" style="488" customWidth="1"/>
    <col min="11787" max="12032" width="9" style="488" customWidth="1"/>
    <col min="12033" max="12033" width="1.25" style="488" customWidth="1"/>
    <col min="12034" max="12034" width="24.25" style="488" customWidth="1"/>
    <col min="12035" max="12035" width="4" style="488" customWidth="1"/>
    <col min="12036" max="12037" width="20.125" style="488" customWidth="1"/>
    <col min="12038" max="12038" width="12.75" style="488" customWidth="1"/>
    <col min="12039" max="12039" width="11.25" style="488" customWidth="1"/>
    <col min="12040" max="12040" width="3.125" style="488" customWidth="1"/>
    <col min="12041" max="12041" width="3.75" style="488" customWidth="1"/>
    <col min="12042" max="12042" width="2.5" style="488" customWidth="1"/>
    <col min="12043" max="12288" width="9" style="488" customWidth="1"/>
    <col min="12289" max="12289" width="1.25" style="488" customWidth="1"/>
    <col min="12290" max="12290" width="24.25" style="488" customWidth="1"/>
    <col min="12291" max="12291" width="4" style="488" customWidth="1"/>
    <col min="12292" max="12293" width="20.125" style="488" customWidth="1"/>
    <col min="12294" max="12294" width="12.75" style="488" customWidth="1"/>
    <col min="12295" max="12295" width="11.25" style="488" customWidth="1"/>
    <col min="12296" max="12296" width="3.125" style="488" customWidth="1"/>
    <col min="12297" max="12297" width="3.75" style="488" customWidth="1"/>
    <col min="12298" max="12298" width="2.5" style="488" customWidth="1"/>
    <col min="12299" max="12544" width="9" style="488" customWidth="1"/>
    <col min="12545" max="12545" width="1.25" style="488" customWidth="1"/>
    <col min="12546" max="12546" width="24.25" style="488" customWidth="1"/>
    <col min="12547" max="12547" width="4" style="488" customWidth="1"/>
    <col min="12548" max="12549" width="20.125" style="488" customWidth="1"/>
    <col min="12550" max="12550" width="12.75" style="488" customWidth="1"/>
    <col min="12551" max="12551" width="11.25" style="488" customWidth="1"/>
    <col min="12552" max="12552" width="3.125" style="488" customWidth="1"/>
    <col min="12553" max="12553" width="3.75" style="488" customWidth="1"/>
    <col min="12554" max="12554" width="2.5" style="488" customWidth="1"/>
    <col min="12555" max="12800" width="9" style="488" customWidth="1"/>
    <col min="12801" max="12801" width="1.25" style="488" customWidth="1"/>
    <col min="12802" max="12802" width="24.25" style="488" customWidth="1"/>
    <col min="12803" max="12803" width="4" style="488" customWidth="1"/>
    <col min="12804" max="12805" width="20.125" style="488" customWidth="1"/>
    <col min="12806" max="12806" width="12.75" style="488" customWidth="1"/>
    <col min="12807" max="12807" width="11.25" style="488" customWidth="1"/>
    <col min="12808" max="12808" width="3.125" style="488" customWidth="1"/>
    <col min="12809" max="12809" width="3.75" style="488" customWidth="1"/>
    <col min="12810" max="12810" width="2.5" style="488" customWidth="1"/>
    <col min="12811" max="13056" width="9" style="488" customWidth="1"/>
    <col min="13057" max="13057" width="1.25" style="488" customWidth="1"/>
    <col min="13058" max="13058" width="24.25" style="488" customWidth="1"/>
    <col min="13059" max="13059" width="4" style="488" customWidth="1"/>
    <col min="13060" max="13061" width="20.125" style="488" customWidth="1"/>
    <col min="13062" max="13062" width="12.75" style="488" customWidth="1"/>
    <col min="13063" max="13063" width="11.25" style="488" customWidth="1"/>
    <col min="13064" max="13064" width="3.125" style="488" customWidth="1"/>
    <col min="13065" max="13065" width="3.75" style="488" customWidth="1"/>
    <col min="13066" max="13066" width="2.5" style="488" customWidth="1"/>
    <col min="13067" max="13312" width="9" style="488" customWidth="1"/>
    <col min="13313" max="13313" width="1.25" style="488" customWidth="1"/>
    <col min="13314" max="13314" width="24.25" style="488" customWidth="1"/>
    <col min="13315" max="13315" width="4" style="488" customWidth="1"/>
    <col min="13316" max="13317" width="20.125" style="488" customWidth="1"/>
    <col min="13318" max="13318" width="12.75" style="488" customWidth="1"/>
    <col min="13319" max="13319" width="11.25" style="488" customWidth="1"/>
    <col min="13320" max="13320" width="3.125" style="488" customWidth="1"/>
    <col min="13321" max="13321" width="3.75" style="488" customWidth="1"/>
    <col min="13322" max="13322" width="2.5" style="488" customWidth="1"/>
    <col min="13323" max="13568" width="9" style="488" customWidth="1"/>
    <col min="13569" max="13569" width="1.25" style="488" customWidth="1"/>
    <col min="13570" max="13570" width="24.25" style="488" customWidth="1"/>
    <col min="13571" max="13571" width="4" style="488" customWidth="1"/>
    <col min="13572" max="13573" width="20.125" style="488" customWidth="1"/>
    <col min="13574" max="13574" width="12.75" style="488" customWidth="1"/>
    <col min="13575" max="13575" width="11.25" style="488" customWidth="1"/>
    <col min="13576" max="13576" width="3.125" style="488" customWidth="1"/>
    <col min="13577" max="13577" width="3.75" style="488" customWidth="1"/>
    <col min="13578" max="13578" width="2.5" style="488" customWidth="1"/>
    <col min="13579" max="13824" width="9" style="488" customWidth="1"/>
    <col min="13825" max="13825" width="1.25" style="488" customWidth="1"/>
    <col min="13826" max="13826" width="24.25" style="488" customWidth="1"/>
    <col min="13827" max="13827" width="4" style="488" customWidth="1"/>
    <col min="13828" max="13829" width="20.125" style="488" customWidth="1"/>
    <col min="13830" max="13830" width="12.75" style="488" customWidth="1"/>
    <col min="13831" max="13831" width="11.25" style="488" customWidth="1"/>
    <col min="13832" max="13832" width="3.125" style="488" customWidth="1"/>
    <col min="13833" max="13833" width="3.75" style="488" customWidth="1"/>
    <col min="13834" max="13834" width="2.5" style="488" customWidth="1"/>
    <col min="13835" max="14080" width="9" style="488" customWidth="1"/>
    <col min="14081" max="14081" width="1.25" style="488" customWidth="1"/>
    <col min="14082" max="14082" width="24.25" style="488" customWidth="1"/>
    <col min="14083" max="14083" width="4" style="488" customWidth="1"/>
    <col min="14084" max="14085" width="20.125" style="488" customWidth="1"/>
    <col min="14086" max="14086" width="12.75" style="488" customWidth="1"/>
    <col min="14087" max="14087" width="11.25" style="488" customWidth="1"/>
    <col min="14088" max="14088" width="3.125" style="488" customWidth="1"/>
    <col min="14089" max="14089" width="3.75" style="488" customWidth="1"/>
    <col min="14090" max="14090" width="2.5" style="488" customWidth="1"/>
    <col min="14091" max="14336" width="9" style="488" customWidth="1"/>
    <col min="14337" max="14337" width="1.25" style="488" customWidth="1"/>
    <col min="14338" max="14338" width="24.25" style="488" customWidth="1"/>
    <col min="14339" max="14339" width="4" style="488" customWidth="1"/>
    <col min="14340" max="14341" width="20.125" style="488" customWidth="1"/>
    <col min="14342" max="14342" width="12.75" style="488" customWidth="1"/>
    <col min="14343" max="14343" width="11.25" style="488" customWidth="1"/>
    <col min="14344" max="14344" width="3.125" style="488" customWidth="1"/>
    <col min="14345" max="14345" width="3.75" style="488" customWidth="1"/>
    <col min="14346" max="14346" width="2.5" style="488" customWidth="1"/>
    <col min="14347" max="14592" width="9" style="488" customWidth="1"/>
    <col min="14593" max="14593" width="1.25" style="488" customWidth="1"/>
    <col min="14594" max="14594" width="24.25" style="488" customWidth="1"/>
    <col min="14595" max="14595" width="4" style="488" customWidth="1"/>
    <col min="14596" max="14597" width="20.125" style="488" customWidth="1"/>
    <col min="14598" max="14598" width="12.75" style="488" customWidth="1"/>
    <col min="14599" max="14599" width="11.25" style="488" customWidth="1"/>
    <col min="14600" max="14600" width="3.125" style="488" customWidth="1"/>
    <col min="14601" max="14601" width="3.75" style="488" customWidth="1"/>
    <col min="14602" max="14602" width="2.5" style="488" customWidth="1"/>
    <col min="14603" max="14848" width="9" style="488" customWidth="1"/>
    <col min="14849" max="14849" width="1.25" style="488" customWidth="1"/>
    <col min="14850" max="14850" width="24.25" style="488" customWidth="1"/>
    <col min="14851" max="14851" width="4" style="488" customWidth="1"/>
    <col min="14852" max="14853" width="20.125" style="488" customWidth="1"/>
    <col min="14854" max="14854" width="12.75" style="488" customWidth="1"/>
    <col min="14855" max="14855" width="11.25" style="488" customWidth="1"/>
    <col min="14856" max="14856" width="3.125" style="488" customWidth="1"/>
    <col min="14857" max="14857" width="3.75" style="488" customWidth="1"/>
    <col min="14858" max="14858" width="2.5" style="488" customWidth="1"/>
    <col min="14859" max="15104" width="9" style="488" customWidth="1"/>
    <col min="15105" max="15105" width="1.25" style="488" customWidth="1"/>
    <col min="15106" max="15106" width="24.25" style="488" customWidth="1"/>
    <col min="15107" max="15107" width="4" style="488" customWidth="1"/>
    <col min="15108" max="15109" width="20.125" style="488" customWidth="1"/>
    <col min="15110" max="15110" width="12.75" style="488" customWidth="1"/>
    <col min="15111" max="15111" width="11.25" style="488" customWidth="1"/>
    <col min="15112" max="15112" width="3.125" style="488" customWidth="1"/>
    <col min="15113" max="15113" width="3.75" style="488" customWidth="1"/>
    <col min="15114" max="15114" width="2.5" style="488" customWidth="1"/>
    <col min="15115" max="15360" width="9" style="488" customWidth="1"/>
    <col min="15361" max="15361" width="1.25" style="488" customWidth="1"/>
    <col min="15362" max="15362" width="24.25" style="488" customWidth="1"/>
    <col min="15363" max="15363" width="4" style="488" customWidth="1"/>
    <col min="15364" max="15365" width="20.125" style="488" customWidth="1"/>
    <col min="15366" max="15366" width="12.75" style="488" customWidth="1"/>
    <col min="15367" max="15367" width="11.25" style="488" customWidth="1"/>
    <col min="15368" max="15368" width="3.125" style="488" customWidth="1"/>
    <col min="15369" max="15369" width="3.75" style="488" customWidth="1"/>
    <col min="15370" max="15370" width="2.5" style="488" customWidth="1"/>
    <col min="15371" max="15616" width="9" style="488" customWidth="1"/>
    <col min="15617" max="15617" width="1.25" style="488" customWidth="1"/>
    <col min="15618" max="15618" width="24.25" style="488" customWidth="1"/>
    <col min="15619" max="15619" width="4" style="488" customWidth="1"/>
    <col min="15620" max="15621" width="20.125" style="488" customWidth="1"/>
    <col min="15622" max="15622" width="12.75" style="488" customWidth="1"/>
    <col min="15623" max="15623" width="11.25" style="488" customWidth="1"/>
    <col min="15624" max="15624" width="3.125" style="488" customWidth="1"/>
    <col min="15625" max="15625" width="3.75" style="488" customWidth="1"/>
    <col min="15626" max="15626" width="2.5" style="488" customWidth="1"/>
    <col min="15627" max="15872" width="9" style="488" customWidth="1"/>
    <col min="15873" max="15873" width="1.25" style="488" customWidth="1"/>
    <col min="15874" max="15874" width="24.25" style="488" customWidth="1"/>
    <col min="15875" max="15875" width="4" style="488" customWidth="1"/>
    <col min="15876" max="15877" width="20.125" style="488" customWidth="1"/>
    <col min="15878" max="15878" width="12.75" style="488" customWidth="1"/>
    <col min="15879" max="15879" width="11.25" style="488" customWidth="1"/>
    <col min="15880" max="15880" width="3.125" style="488" customWidth="1"/>
    <col min="15881" max="15881" width="3.75" style="488" customWidth="1"/>
    <col min="15882" max="15882" width="2.5" style="488" customWidth="1"/>
    <col min="15883" max="16128" width="9" style="488" customWidth="1"/>
    <col min="16129" max="16129" width="1.25" style="488" customWidth="1"/>
    <col min="16130" max="16130" width="24.25" style="488" customWidth="1"/>
    <col min="16131" max="16131" width="4" style="488" customWidth="1"/>
    <col min="16132" max="16133" width="20.125" style="488" customWidth="1"/>
    <col min="16134" max="16134" width="12.75" style="488" customWidth="1"/>
    <col min="16135" max="16135" width="11.25" style="488" customWidth="1"/>
    <col min="16136" max="16136" width="3.125" style="488" customWidth="1"/>
    <col min="16137" max="16137" width="3.75" style="488" customWidth="1"/>
    <col min="16138" max="16138" width="2.5" style="488" customWidth="1"/>
    <col min="16139" max="16384" width="9" style="488" customWidth="1"/>
  </cols>
  <sheetData>
    <row r="1" spans="1:10" s="799" customFormat="1" ht="19.5" customHeight="1">
      <c r="A1" s="799"/>
      <c r="B1" s="35" t="str">
        <f>HYPERLINK("#加算届出書一覧表!A1","目次へ戻る")</f>
        <v>目次へ戻る</v>
      </c>
      <c r="C1" s="799"/>
      <c r="D1" s="799"/>
      <c r="E1" s="799"/>
      <c r="F1" s="799"/>
      <c r="G1" s="799"/>
      <c r="H1" s="799"/>
      <c r="I1" s="799"/>
      <c r="J1" s="799"/>
    </row>
    <row r="2" spans="1:10" ht="20.100000000000001" customHeight="1">
      <c r="B2" s="915" t="s">
        <v>167</v>
      </c>
    </row>
    <row r="3" spans="1:10" ht="20.100000000000001" customHeight="1">
      <c r="A3" s="198"/>
      <c r="F3" s="231" t="s">
        <v>797</v>
      </c>
      <c r="G3" s="507"/>
      <c r="H3" s="507"/>
    </row>
    <row r="4" spans="1:10" ht="20.100000000000001" customHeight="1">
      <c r="A4" s="198"/>
      <c r="F4" s="231"/>
    </row>
    <row r="5" spans="1:10" ht="20.100000000000001" customHeight="1">
      <c r="B5" s="249" t="s">
        <v>161</v>
      </c>
      <c r="C5" s="697"/>
      <c r="D5" s="697"/>
      <c r="E5" s="697"/>
      <c r="F5" s="697"/>
      <c r="G5" s="697"/>
      <c r="H5" s="697"/>
    </row>
    <row r="6" spans="1:10" ht="20.100000000000001" customHeight="1">
      <c r="A6" s="200"/>
      <c r="B6" s="916"/>
      <c r="C6" s="200"/>
      <c r="D6" s="200"/>
      <c r="E6" s="200"/>
      <c r="F6" s="200"/>
      <c r="G6" s="200"/>
      <c r="H6" s="200"/>
    </row>
    <row r="7" spans="1:10" ht="36" customHeight="1">
      <c r="A7" s="200"/>
      <c r="B7" s="201" t="s">
        <v>588</v>
      </c>
      <c r="C7" s="265"/>
      <c r="D7" s="267"/>
      <c r="E7" s="267"/>
      <c r="F7" s="267"/>
      <c r="G7" s="267"/>
      <c r="H7" s="272"/>
    </row>
    <row r="8" spans="1:10" ht="36" customHeight="1">
      <c r="A8" s="200"/>
      <c r="B8" s="201" t="s">
        <v>958</v>
      </c>
      <c r="C8" s="919"/>
      <c r="D8" s="919"/>
      <c r="E8" s="919"/>
      <c r="F8" s="919"/>
      <c r="G8" s="919"/>
      <c r="H8" s="919"/>
    </row>
    <row r="9" spans="1:10" ht="36.75" customHeight="1">
      <c r="B9" s="800" t="s">
        <v>960</v>
      </c>
      <c r="C9" s="493" t="s">
        <v>1140</v>
      </c>
      <c r="D9" s="493"/>
      <c r="E9" s="493"/>
      <c r="F9" s="493"/>
      <c r="G9" s="493"/>
      <c r="H9" s="499"/>
    </row>
    <row r="10" spans="1:10" ht="81" customHeight="1">
      <c r="B10" s="917" t="s">
        <v>1128</v>
      </c>
      <c r="C10" s="494" t="s">
        <v>291</v>
      </c>
      <c r="D10" s="700"/>
      <c r="E10" s="700"/>
      <c r="F10" s="702"/>
      <c r="G10" s="699" t="s">
        <v>806</v>
      </c>
      <c r="H10" s="701"/>
    </row>
    <row r="11" spans="1:10" ht="238.5" customHeight="1">
      <c r="B11" s="918" t="s">
        <v>731</v>
      </c>
      <c r="C11" s="494" t="s">
        <v>1204</v>
      </c>
      <c r="D11" s="700"/>
      <c r="E11" s="700"/>
      <c r="F11" s="702"/>
      <c r="G11" s="699" t="s">
        <v>806</v>
      </c>
      <c r="H11" s="701"/>
    </row>
    <row r="12" spans="1:10" ht="75" customHeight="1">
      <c r="B12" s="917" t="s">
        <v>219</v>
      </c>
      <c r="C12" s="494" t="s">
        <v>368</v>
      </c>
      <c r="D12" s="700"/>
      <c r="E12" s="700"/>
      <c r="F12" s="702"/>
      <c r="G12" s="699" t="s">
        <v>806</v>
      </c>
      <c r="H12" s="701"/>
    </row>
    <row r="13" spans="1:10" ht="120.75" customHeight="1">
      <c r="B13" s="918" t="s">
        <v>1206</v>
      </c>
      <c r="C13" s="494" t="s">
        <v>93</v>
      </c>
      <c r="D13" s="700"/>
      <c r="E13" s="700"/>
      <c r="F13" s="702"/>
      <c r="G13" s="699" t="s">
        <v>806</v>
      </c>
      <c r="H13" s="701"/>
    </row>
    <row r="14" spans="1:10" ht="15" customHeight="1"/>
    <row r="15" spans="1:10" ht="42" customHeight="1">
      <c r="B15" s="211" t="s">
        <v>464</v>
      </c>
      <c r="C15" s="211"/>
      <c r="D15" s="211"/>
      <c r="E15" s="211"/>
      <c r="F15" s="211"/>
      <c r="G15" s="211"/>
      <c r="H15" s="211"/>
      <c r="I15" s="473"/>
      <c r="J15" s="473"/>
    </row>
    <row r="16" spans="1:10" ht="20.100000000000001" customHeight="1">
      <c r="B16" s="212" t="s">
        <v>1082</v>
      </c>
      <c r="C16" s="197"/>
      <c r="D16" s="197"/>
      <c r="E16" s="197"/>
      <c r="F16" s="197"/>
      <c r="G16" s="197"/>
      <c r="H16" s="197"/>
      <c r="I16" s="473"/>
      <c r="J16" s="473"/>
    </row>
    <row r="17" spans="2:10" ht="20.100000000000001" customHeight="1">
      <c r="B17" s="212" t="s">
        <v>377</v>
      </c>
      <c r="C17" s="197"/>
      <c r="D17" s="197"/>
      <c r="E17" s="197"/>
      <c r="F17" s="197"/>
      <c r="G17" s="197"/>
      <c r="H17" s="197"/>
      <c r="I17" s="473"/>
      <c r="J17" s="473"/>
    </row>
    <row r="18" spans="2:10">
      <c r="B18" s="588"/>
    </row>
  </sheetData>
  <customSheetViews>
    <customSheetView guid="{0E755BD3-6999-CD45-9159-A46609466F2A}" printArea="1" view="pageBreakPreview">
      <selection activeCell="S12" sqref="S12"/>
      <pageMargins left="0.7" right="0.7" top="0.75" bottom="0.75" header="0.3" footer="0.3"/>
      <pageSetup paperSize="9" scale="79" r:id="rId1"/>
    </customSheetView>
  </customSheetViews>
  <mergeCells count="14">
    <mergeCell ref="F3:H3"/>
    <mergeCell ref="B5:H5"/>
    <mergeCell ref="C7:H7"/>
    <mergeCell ref="C8:H8"/>
    <mergeCell ref="C9:H9"/>
    <mergeCell ref="C10:F10"/>
    <mergeCell ref="G10:H10"/>
    <mergeCell ref="C11:F11"/>
    <mergeCell ref="G11:H11"/>
    <mergeCell ref="C12:F12"/>
    <mergeCell ref="G12:H12"/>
    <mergeCell ref="C13:F13"/>
    <mergeCell ref="G13:H13"/>
    <mergeCell ref="B15:H15"/>
  </mergeCells>
  <phoneticPr fontId="19"/>
  <pageMargins left="0.7" right="0.7" top="0.75" bottom="0.75" header="0.3" footer="0.3"/>
  <pageSetup paperSize="9" scale="79" fitToWidth="1" fitToHeight="1" orientation="portrait" usePrinterDefaults="1"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dimension ref="A1:H50"/>
  <sheetViews>
    <sheetView view="pageBreakPreview" zoomScale="120" zoomScaleNormal="120" zoomScaleSheetLayoutView="120" workbookViewId="0">
      <selection activeCell="D7" sqref="D7:H7"/>
    </sheetView>
  </sheetViews>
  <sheetFormatPr defaultRowHeight="13.2"/>
  <cols>
    <col min="1" max="1" width="9" style="259" customWidth="1"/>
    <col min="2" max="2" width="11.125" style="259" customWidth="1"/>
    <col min="3" max="6" width="9" style="259" customWidth="1"/>
    <col min="7" max="8" width="11.5" style="259" customWidth="1"/>
    <col min="9" max="257" width="9" style="259" customWidth="1"/>
    <col min="258" max="258" width="11.125" style="259" customWidth="1"/>
    <col min="259" max="262" width="9" style="259" customWidth="1"/>
    <col min="263" max="264" width="11.5" style="259" customWidth="1"/>
    <col min="265" max="513" width="9" style="259" customWidth="1"/>
    <col min="514" max="514" width="11.125" style="259" customWidth="1"/>
    <col min="515" max="518" width="9" style="259" customWidth="1"/>
    <col min="519" max="520" width="11.5" style="259" customWidth="1"/>
    <col min="521" max="769" width="9" style="259" customWidth="1"/>
    <col min="770" max="770" width="11.125" style="259" customWidth="1"/>
    <col min="771" max="774" width="9" style="259" customWidth="1"/>
    <col min="775" max="776" width="11.5" style="259" customWidth="1"/>
    <col min="777" max="1025" width="9" style="259" customWidth="1"/>
    <col min="1026" max="1026" width="11.125" style="259" customWidth="1"/>
    <col min="1027" max="1030" width="9" style="259" customWidth="1"/>
    <col min="1031" max="1032" width="11.5" style="259" customWidth="1"/>
    <col min="1033" max="1281" width="9" style="259" customWidth="1"/>
    <col min="1282" max="1282" width="11.125" style="259" customWidth="1"/>
    <col min="1283" max="1286" width="9" style="259" customWidth="1"/>
    <col min="1287" max="1288" width="11.5" style="259" customWidth="1"/>
    <col min="1289" max="1537" width="9" style="259" customWidth="1"/>
    <col min="1538" max="1538" width="11.125" style="259" customWidth="1"/>
    <col min="1539" max="1542" width="9" style="259" customWidth="1"/>
    <col min="1543" max="1544" width="11.5" style="259" customWidth="1"/>
    <col min="1545" max="1793" width="9" style="259" customWidth="1"/>
    <col min="1794" max="1794" width="11.125" style="259" customWidth="1"/>
    <col min="1795" max="1798" width="9" style="259" customWidth="1"/>
    <col min="1799" max="1800" width="11.5" style="259" customWidth="1"/>
    <col min="1801" max="2049" width="9" style="259" customWidth="1"/>
    <col min="2050" max="2050" width="11.125" style="259" customWidth="1"/>
    <col min="2051" max="2054" width="9" style="259" customWidth="1"/>
    <col min="2055" max="2056" width="11.5" style="259" customWidth="1"/>
    <col min="2057" max="2305" width="9" style="259" customWidth="1"/>
    <col min="2306" max="2306" width="11.125" style="259" customWidth="1"/>
    <col min="2307" max="2310" width="9" style="259" customWidth="1"/>
    <col min="2311" max="2312" width="11.5" style="259" customWidth="1"/>
    <col min="2313" max="2561" width="9" style="259" customWidth="1"/>
    <col min="2562" max="2562" width="11.125" style="259" customWidth="1"/>
    <col min="2563" max="2566" width="9" style="259" customWidth="1"/>
    <col min="2567" max="2568" width="11.5" style="259" customWidth="1"/>
    <col min="2569" max="2817" width="9" style="259" customWidth="1"/>
    <col min="2818" max="2818" width="11.125" style="259" customWidth="1"/>
    <col min="2819" max="2822" width="9" style="259" customWidth="1"/>
    <col min="2823" max="2824" width="11.5" style="259" customWidth="1"/>
    <col min="2825" max="3073" width="9" style="259" customWidth="1"/>
    <col min="3074" max="3074" width="11.125" style="259" customWidth="1"/>
    <col min="3075" max="3078" width="9" style="259" customWidth="1"/>
    <col min="3079" max="3080" width="11.5" style="259" customWidth="1"/>
    <col min="3081" max="3329" width="9" style="259" customWidth="1"/>
    <col min="3330" max="3330" width="11.125" style="259" customWidth="1"/>
    <col min="3331" max="3334" width="9" style="259" customWidth="1"/>
    <col min="3335" max="3336" width="11.5" style="259" customWidth="1"/>
    <col min="3337" max="3585" width="9" style="259" customWidth="1"/>
    <col min="3586" max="3586" width="11.125" style="259" customWidth="1"/>
    <col min="3587" max="3590" width="9" style="259" customWidth="1"/>
    <col min="3591" max="3592" width="11.5" style="259" customWidth="1"/>
    <col min="3593" max="3841" width="9" style="259" customWidth="1"/>
    <col min="3842" max="3842" width="11.125" style="259" customWidth="1"/>
    <col min="3843" max="3846" width="9" style="259" customWidth="1"/>
    <col min="3847" max="3848" width="11.5" style="259" customWidth="1"/>
    <col min="3849" max="4097" width="9" style="259" customWidth="1"/>
    <col min="4098" max="4098" width="11.125" style="259" customWidth="1"/>
    <col min="4099" max="4102" width="9" style="259" customWidth="1"/>
    <col min="4103" max="4104" width="11.5" style="259" customWidth="1"/>
    <col min="4105" max="4353" width="9" style="259" customWidth="1"/>
    <col min="4354" max="4354" width="11.125" style="259" customWidth="1"/>
    <col min="4355" max="4358" width="9" style="259" customWidth="1"/>
    <col min="4359" max="4360" width="11.5" style="259" customWidth="1"/>
    <col min="4361" max="4609" width="9" style="259" customWidth="1"/>
    <col min="4610" max="4610" width="11.125" style="259" customWidth="1"/>
    <col min="4611" max="4614" width="9" style="259" customWidth="1"/>
    <col min="4615" max="4616" width="11.5" style="259" customWidth="1"/>
    <col min="4617" max="4865" width="9" style="259" customWidth="1"/>
    <col min="4866" max="4866" width="11.125" style="259" customWidth="1"/>
    <col min="4867" max="4870" width="9" style="259" customWidth="1"/>
    <col min="4871" max="4872" width="11.5" style="259" customWidth="1"/>
    <col min="4873" max="5121" width="9" style="259" customWidth="1"/>
    <col min="5122" max="5122" width="11.125" style="259" customWidth="1"/>
    <col min="5123" max="5126" width="9" style="259" customWidth="1"/>
    <col min="5127" max="5128" width="11.5" style="259" customWidth="1"/>
    <col min="5129" max="5377" width="9" style="259" customWidth="1"/>
    <col min="5378" max="5378" width="11.125" style="259" customWidth="1"/>
    <col min="5379" max="5382" width="9" style="259" customWidth="1"/>
    <col min="5383" max="5384" width="11.5" style="259" customWidth="1"/>
    <col min="5385" max="5633" width="9" style="259" customWidth="1"/>
    <col min="5634" max="5634" width="11.125" style="259" customWidth="1"/>
    <col min="5635" max="5638" width="9" style="259" customWidth="1"/>
    <col min="5639" max="5640" width="11.5" style="259" customWidth="1"/>
    <col min="5641" max="5889" width="9" style="259" customWidth="1"/>
    <col min="5890" max="5890" width="11.125" style="259" customWidth="1"/>
    <col min="5891" max="5894" width="9" style="259" customWidth="1"/>
    <col min="5895" max="5896" width="11.5" style="259" customWidth="1"/>
    <col min="5897" max="6145" width="9" style="259" customWidth="1"/>
    <col min="6146" max="6146" width="11.125" style="259" customWidth="1"/>
    <col min="6147" max="6150" width="9" style="259" customWidth="1"/>
    <col min="6151" max="6152" width="11.5" style="259" customWidth="1"/>
    <col min="6153" max="6401" width="9" style="259" customWidth="1"/>
    <col min="6402" max="6402" width="11.125" style="259" customWidth="1"/>
    <col min="6403" max="6406" width="9" style="259" customWidth="1"/>
    <col min="6407" max="6408" width="11.5" style="259" customWidth="1"/>
    <col min="6409" max="6657" width="9" style="259" customWidth="1"/>
    <col min="6658" max="6658" width="11.125" style="259" customWidth="1"/>
    <col min="6659" max="6662" width="9" style="259" customWidth="1"/>
    <col min="6663" max="6664" width="11.5" style="259" customWidth="1"/>
    <col min="6665" max="6913" width="9" style="259" customWidth="1"/>
    <col min="6914" max="6914" width="11.125" style="259" customWidth="1"/>
    <col min="6915" max="6918" width="9" style="259" customWidth="1"/>
    <col min="6919" max="6920" width="11.5" style="259" customWidth="1"/>
    <col min="6921" max="7169" width="9" style="259" customWidth="1"/>
    <col min="7170" max="7170" width="11.125" style="259" customWidth="1"/>
    <col min="7171" max="7174" width="9" style="259" customWidth="1"/>
    <col min="7175" max="7176" width="11.5" style="259" customWidth="1"/>
    <col min="7177" max="7425" width="9" style="259" customWidth="1"/>
    <col min="7426" max="7426" width="11.125" style="259" customWidth="1"/>
    <col min="7427" max="7430" width="9" style="259" customWidth="1"/>
    <col min="7431" max="7432" width="11.5" style="259" customWidth="1"/>
    <col min="7433" max="7681" width="9" style="259" customWidth="1"/>
    <col min="7682" max="7682" width="11.125" style="259" customWidth="1"/>
    <col min="7683" max="7686" width="9" style="259" customWidth="1"/>
    <col min="7687" max="7688" width="11.5" style="259" customWidth="1"/>
    <col min="7689" max="7937" width="9" style="259" customWidth="1"/>
    <col min="7938" max="7938" width="11.125" style="259" customWidth="1"/>
    <col min="7939" max="7942" width="9" style="259" customWidth="1"/>
    <col min="7943" max="7944" width="11.5" style="259" customWidth="1"/>
    <col min="7945" max="8193" width="9" style="259" customWidth="1"/>
    <col min="8194" max="8194" width="11.125" style="259" customWidth="1"/>
    <col min="8195" max="8198" width="9" style="259" customWidth="1"/>
    <col min="8199" max="8200" width="11.5" style="259" customWidth="1"/>
    <col min="8201" max="8449" width="9" style="259" customWidth="1"/>
    <col min="8450" max="8450" width="11.125" style="259" customWidth="1"/>
    <col min="8451" max="8454" width="9" style="259" customWidth="1"/>
    <col min="8455" max="8456" width="11.5" style="259" customWidth="1"/>
    <col min="8457" max="8705" width="9" style="259" customWidth="1"/>
    <col min="8706" max="8706" width="11.125" style="259" customWidth="1"/>
    <col min="8707" max="8710" width="9" style="259" customWidth="1"/>
    <col min="8711" max="8712" width="11.5" style="259" customWidth="1"/>
    <col min="8713" max="8961" width="9" style="259" customWidth="1"/>
    <col min="8962" max="8962" width="11.125" style="259" customWidth="1"/>
    <col min="8963" max="8966" width="9" style="259" customWidth="1"/>
    <col min="8967" max="8968" width="11.5" style="259" customWidth="1"/>
    <col min="8969" max="9217" width="9" style="259" customWidth="1"/>
    <col min="9218" max="9218" width="11.125" style="259" customWidth="1"/>
    <col min="9219" max="9222" width="9" style="259" customWidth="1"/>
    <col min="9223" max="9224" width="11.5" style="259" customWidth="1"/>
    <col min="9225" max="9473" width="9" style="259" customWidth="1"/>
    <col min="9474" max="9474" width="11.125" style="259" customWidth="1"/>
    <col min="9475" max="9478" width="9" style="259" customWidth="1"/>
    <col min="9479" max="9480" width="11.5" style="259" customWidth="1"/>
    <col min="9481" max="9729" width="9" style="259" customWidth="1"/>
    <col min="9730" max="9730" width="11.125" style="259" customWidth="1"/>
    <col min="9731" max="9734" width="9" style="259" customWidth="1"/>
    <col min="9735" max="9736" width="11.5" style="259" customWidth="1"/>
    <col min="9737" max="9985" width="9" style="259" customWidth="1"/>
    <col min="9986" max="9986" width="11.125" style="259" customWidth="1"/>
    <col min="9987" max="9990" width="9" style="259" customWidth="1"/>
    <col min="9991" max="9992" width="11.5" style="259" customWidth="1"/>
    <col min="9993" max="10241" width="9" style="259" customWidth="1"/>
    <col min="10242" max="10242" width="11.125" style="259" customWidth="1"/>
    <col min="10243" max="10246" width="9" style="259" customWidth="1"/>
    <col min="10247" max="10248" width="11.5" style="259" customWidth="1"/>
    <col min="10249" max="10497" width="9" style="259" customWidth="1"/>
    <col min="10498" max="10498" width="11.125" style="259" customWidth="1"/>
    <col min="10499" max="10502" width="9" style="259" customWidth="1"/>
    <col min="10503" max="10504" width="11.5" style="259" customWidth="1"/>
    <col min="10505" max="10753" width="9" style="259" customWidth="1"/>
    <col min="10754" max="10754" width="11.125" style="259" customWidth="1"/>
    <col min="10755" max="10758" width="9" style="259" customWidth="1"/>
    <col min="10759" max="10760" width="11.5" style="259" customWidth="1"/>
    <col min="10761" max="11009" width="9" style="259" customWidth="1"/>
    <col min="11010" max="11010" width="11.125" style="259" customWidth="1"/>
    <col min="11011" max="11014" width="9" style="259" customWidth="1"/>
    <col min="11015" max="11016" width="11.5" style="259" customWidth="1"/>
    <col min="11017" max="11265" width="9" style="259" customWidth="1"/>
    <col min="11266" max="11266" width="11.125" style="259" customWidth="1"/>
    <col min="11267" max="11270" width="9" style="259" customWidth="1"/>
    <col min="11271" max="11272" width="11.5" style="259" customWidth="1"/>
    <col min="11273" max="11521" width="9" style="259" customWidth="1"/>
    <col min="11522" max="11522" width="11.125" style="259" customWidth="1"/>
    <col min="11523" max="11526" width="9" style="259" customWidth="1"/>
    <col min="11527" max="11528" width="11.5" style="259" customWidth="1"/>
    <col min="11529" max="11777" width="9" style="259" customWidth="1"/>
    <col min="11778" max="11778" width="11.125" style="259" customWidth="1"/>
    <col min="11779" max="11782" width="9" style="259" customWidth="1"/>
    <col min="11783" max="11784" width="11.5" style="259" customWidth="1"/>
    <col min="11785" max="12033" width="9" style="259" customWidth="1"/>
    <col min="12034" max="12034" width="11.125" style="259" customWidth="1"/>
    <col min="12035" max="12038" width="9" style="259" customWidth="1"/>
    <col min="12039" max="12040" width="11.5" style="259" customWidth="1"/>
    <col min="12041" max="12289" width="9" style="259" customWidth="1"/>
    <col min="12290" max="12290" width="11.125" style="259" customWidth="1"/>
    <col min="12291" max="12294" width="9" style="259" customWidth="1"/>
    <col min="12295" max="12296" width="11.5" style="259" customWidth="1"/>
    <col min="12297" max="12545" width="9" style="259" customWidth="1"/>
    <col min="12546" max="12546" width="11.125" style="259" customWidth="1"/>
    <col min="12547" max="12550" width="9" style="259" customWidth="1"/>
    <col min="12551" max="12552" width="11.5" style="259" customWidth="1"/>
    <col min="12553" max="12801" width="9" style="259" customWidth="1"/>
    <col min="12802" max="12802" width="11.125" style="259" customWidth="1"/>
    <col min="12803" max="12806" width="9" style="259" customWidth="1"/>
    <col min="12807" max="12808" width="11.5" style="259" customWidth="1"/>
    <col min="12809" max="13057" width="9" style="259" customWidth="1"/>
    <col min="13058" max="13058" width="11.125" style="259" customWidth="1"/>
    <col min="13059" max="13062" width="9" style="259" customWidth="1"/>
    <col min="13063" max="13064" width="11.5" style="259" customWidth="1"/>
    <col min="13065" max="13313" width="9" style="259" customWidth="1"/>
    <col min="13314" max="13314" width="11.125" style="259" customWidth="1"/>
    <col min="13315" max="13318" width="9" style="259" customWidth="1"/>
    <col min="13319" max="13320" width="11.5" style="259" customWidth="1"/>
    <col min="13321" max="13569" width="9" style="259" customWidth="1"/>
    <col min="13570" max="13570" width="11.125" style="259" customWidth="1"/>
    <col min="13571" max="13574" width="9" style="259" customWidth="1"/>
    <col min="13575" max="13576" width="11.5" style="259" customWidth="1"/>
    <col min="13577" max="13825" width="9" style="259" customWidth="1"/>
    <col min="13826" max="13826" width="11.125" style="259" customWidth="1"/>
    <col min="13827" max="13830" width="9" style="259" customWidth="1"/>
    <col min="13831" max="13832" width="11.5" style="259" customWidth="1"/>
    <col min="13833" max="14081" width="9" style="259" customWidth="1"/>
    <col min="14082" max="14082" width="11.125" style="259" customWidth="1"/>
    <col min="14083" max="14086" width="9" style="259" customWidth="1"/>
    <col min="14087" max="14088" width="11.5" style="259" customWidth="1"/>
    <col min="14089" max="14337" width="9" style="259" customWidth="1"/>
    <col min="14338" max="14338" width="11.125" style="259" customWidth="1"/>
    <col min="14339" max="14342" width="9" style="259" customWidth="1"/>
    <col min="14343" max="14344" width="11.5" style="259" customWidth="1"/>
    <col min="14345" max="14593" width="9" style="259" customWidth="1"/>
    <col min="14594" max="14594" width="11.125" style="259" customWidth="1"/>
    <col min="14595" max="14598" width="9" style="259" customWidth="1"/>
    <col min="14599" max="14600" width="11.5" style="259" customWidth="1"/>
    <col min="14601" max="14849" width="9" style="259" customWidth="1"/>
    <col min="14850" max="14850" width="11.125" style="259" customWidth="1"/>
    <col min="14851" max="14854" width="9" style="259" customWidth="1"/>
    <col min="14855" max="14856" width="11.5" style="259" customWidth="1"/>
    <col min="14857" max="15105" width="9" style="259" customWidth="1"/>
    <col min="15106" max="15106" width="11.125" style="259" customWidth="1"/>
    <col min="15107" max="15110" width="9" style="259" customWidth="1"/>
    <col min="15111" max="15112" width="11.5" style="259" customWidth="1"/>
    <col min="15113" max="15361" width="9" style="259" customWidth="1"/>
    <col min="15362" max="15362" width="11.125" style="259" customWidth="1"/>
    <col min="15363" max="15366" width="9" style="259" customWidth="1"/>
    <col min="15367" max="15368" width="11.5" style="259" customWidth="1"/>
    <col min="15369" max="15617" width="9" style="259" customWidth="1"/>
    <col min="15618" max="15618" width="11.125" style="259" customWidth="1"/>
    <col min="15619" max="15622" width="9" style="259" customWidth="1"/>
    <col min="15623" max="15624" width="11.5" style="259" customWidth="1"/>
    <col min="15625" max="15873" width="9" style="259" customWidth="1"/>
    <col min="15874" max="15874" width="11.125" style="259" customWidth="1"/>
    <col min="15875" max="15878" width="9" style="259" customWidth="1"/>
    <col min="15879" max="15880" width="11.5" style="259" customWidth="1"/>
    <col min="15881" max="16129" width="9" style="259" customWidth="1"/>
    <col min="16130" max="16130" width="11.125" style="259" customWidth="1"/>
    <col min="16131" max="16134" width="9" style="259" customWidth="1"/>
    <col min="16135" max="16136" width="11.5" style="259" customWidth="1"/>
    <col min="16137" max="16384" width="9" style="259" customWidth="1"/>
  </cols>
  <sheetData>
    <row r="1" spans="1:8" s="260" customFormat="1" ht="19.5" customHeight="1">
      <c r="C1" s="35" t="str">
        <f>HYPERLINK("#加算届出書一覧表!A1","目次へ戻る")</f>
        <v>目次へ戻る</v>
      </c>
    </row>
    <row r="2" spans="1:8" ht="20.100000000000001" customHeight="1">
      <c r="A2" s="39" t="s">
        <v>1032</v>
      </c>
    </row>
    <row r="3" spans="1:8" ht="20.100000000000001" customHeight="1">
      <c r="A3" s="39"/>
      <c r="B3" s="39"/>
      <c r="C3" s="39"/>
      <c r="D3" s="39"/>
      <c r="E3" s="39"/>
      <c r="F3" s="39"/>
      <c r="G3" s="780" t="s">
        <v>1092</v>
      </c>
      <c r="H3" s="780"/>
    </row>
    <row r="4" spans="1:8" ht="20.100000000000001" customHeight="1">
      <c r="A4" s="39"/>
      <c r="B4" s="39"/>
      <c r="C4" s="39"/>
      <c r="D4" s="39"/>
      <c r="E4" s="39"/>
      <c r="F4" s="39"/>
      <c r="G4" s="780"/>
      <c r="H4" s="780"/>
    </row>
    <row r="5" spans="1:8" s="274" customFormat="1" ht="20.100000000000001" customHeight="1">
      <c r="A5" s="920" t="s">
        <v>310</v>
      </c>
      <c r="B5" s="926"/>
      <c r="C5" s="926"/>
      <c r="D5" s="926"/>
      <c r="E5" s="926"/>
      <c r="F5" s="926"/>
      <c r="G5" s="926"/>
      <c r="H5" s="926"/>
    </row>
    <row r="6" spans="1:8" s="274" customFormat="1" ht="20.100000000000001" customHeight="1">
      <c r="A6" s="920"/>
      <c r="B6" s="926"/>
      <c r="C6" s="926"/>
      <c r="D6" s="926"/>
      <c r="E6" s="926"/>
      <c r="F6" s="926"/>
      <c r="G6" s="926"/>
      <c r="H6" s="926"/>
    </row>
    <row r="7" spans="1:8" s="274" customFormat="1" ht="33.75" customHeight="1">
      <c r="A7" s="50" t="s">
        <v>1208</v>
      </c>
      <c r="B7" s="50"/>
      <c r="C7" s="50"/>
      <c r="D7" s="930"/>
      <c r="E7" s="931"/>
      <c r="F7" s="931"/>
      <c r="G7" s="931"/>
      <c r="H7" s="933"/>
    </row>
    <row r="8" spans="1:8" s="274" customFormat="1" ht="33.75" customHeight="1">
      <c r="A8" s="921" t="s">
        <v>617</v>
      </c>
      <c r="B8" s="921"/>
      <c r="C8" s="921"/>
      <c r="D8" s="846" t="s">
        <v>937</v>
      </c>
      <c r="E8" s="119"/>
      <c r="F8" s="119"/>
      <c r="G8" s="119"/>
      <c r="H8" s="793"/>
    </row>
    <row r="9" spans="1:8" ht="19.5" customHeight="1">
      <c r="A9" s="922" t="s">
        <v>1210</v>
      </c>
      <c r="B9" s="36"/>
      <c r="C9" s="36"/>
      <c r="D9" s="36"/>
      <c r="E9" s="28"/>
      <c r="F9" s="36"/>
      <c r="G9" s="36"/>
      <c r="H9" s="934"/>
    </row>
    <row r="10" spans="1:8" ht="19.5" customHeight="1">
      <c r="A10" s="923" t="s">
        <v>1063</v>
      </c>
      <c r="B10" s="778" t="s">
        <v>171</v>
      </c>
      <c r="C10" s="29"/>
      <c r="D10" s="29"/>
      <c r="E10" s="29"/>
      <c r="F10" s="29"/>
      <c r="G10" s="29" t="s">
        <v>136</v>
      </c>
      <c r="H10" s="29"/>
    </row>
    <row r="11" spans="1:8" ht="18" customHeight="1">
      <c r="A11" s="923"/>
      <c r="B11" s="927"/>
      <c r="C11" s="29" t="s">
        <v>1211</v>
      </c>
      <c r="D11" s="29"/>
      <c r="E11" s="29" t="s">
        <v>543</v>
      </c>
      <c r="F11" s="29"/>
      <c r="G11" s="29"/>
      <c r="H11" s="29"/>
    </row>
    <row r="12" spans="1:8" ht="19.5" customHeight="1">
      <c r="A12" s="923"/>
      <c r="B12" s="928"/>
      <c r="C12" s="29"/>
      <c r="D12" s="29"/>
      <c r="E12" s="29" t="s">
        <v>1096</v>
      </c>
      <c r="F12" s="29"/>
      <c r="G12" s="29"/>
      <c r="H12" s="29"/>
    </row>
    <row r="13" spans="1:8" ht="19.5" customHeight="1">
      <c r="A13" s="923"/>
      <c r="B13" s="928"/>
      <c r="C13" s="29" t="s">
        <v>266</v>
      </c>
      <c r="D13" s="29"/>
      <c r="E13" s="29"/>
      <c r="F13" s="29"/>
      <c r="G13" s="29"/>
      <c r="H13" s="29"/>
    </row>
    <row r="14" spans="1:8" ht="19.5" customHeight="1">
      <c r="A14" s="923"/>
      <c r="B14" s="928"/>
      <c r="C14" s="29" t="s">
        <v>473</v>
      </c>
      <c r="D14" s="29"/>
      <c r="E14" s="29"/>
      <c r="F14" s="29"/>
      <c r="G14" s="932"/>
      <c r="H14" s="932"/>
    </row>
    <row r="15" spans="1:8" ht="15" customHeight="1">
      <c r="A15" s="923" t="s">
        <v>1212</v>
      </c>
      <c r="B15" s="772" t="s">
        <v>147</v>
      </c>
      <c r="C15" s="929"/>
      <c r="D15" s="929"/>
      <c r="E15" s="929"/>
      <c r="F15" s="929"/>
      <c r="G15" s="29"/>
      <c r="H15" s="29"/>
    </row>
    <row r="16" spans="1:8" ht="15" customHeight="1">
      <c r="A16" s="923"/>
      <c r="B16" s="29" t="s">
        <v>777</v>
      </c>
      <c r="C16" s="29"/>
      <c r="D16" s="29"/>
      <c r="E16" s="29" t="s">
        <v>726</v>
      </c>
      <c r="F16" s="29"/>
      <c r="G16" s="29"/>
      <c r="H16" s="29"/>
    </row>
    <row r="17" spans="1:8" ht="15" customHeight="1">
      <c r="A17" s="923"/>
      <c r="B17" s="29">
        <v>1</v>
      </c>
      <c r="C17" s="929"/>
      <c r="D17" s="929"/>
      <c r="E17" s="929"/>
      <c r="F17" s="929"/>
      <c r="G17" s="929"/>
      <c r="H17" s="929"/>
    </row>
    <row r="18" spans="1:8" ht="15" customHeight="1">
      <c r="A18" s="923"/>
      <c r="B18" s="29">
        <v>2</v>
      </c>
      <c r="C18" s="929"/>
      <c r="D18" s="929"/>
      <c r="E18" s="929"/>
      <c r="F18" s="929"/>
      <c r="G18" s="929"/>
      <c r="H18" s="929"/>
    </row>
    <row r="19" spans="1:8" ht="15" customHeight="1">
      <c r="A19" s="923"/>
      <c r="B19" s="29">
        <v>3</v>
      </c>
      <c r="C19" s="929"/>
      <c r="D19" s="929"/>
      <c r="E19" s="929"/>
      <c r="F19" s="929"/>
      <c r="G19" s="929"/>
      <c r="H19" s="929"/>
    </row>
    <row r="20" spans="1:8" ht="15" customHeight="1">
      <c r="A20" s="923"/>
      <c r="B20" s="29">
        <v>4</v>
      </c>
      <c r="C20" s="929"/>
      <c r="D20" s="929"/>
      <c r="E20" s="929"/>
      <c r="F20" s="929"/>
      <c r="G20" s="929"/>
      <c r="H20" s="929"/>
    </row>
    <row r="21" spans="1:8" ht="15" customHeight="1">
      <c r="A21" s="923"/>
      <c r="B21" s="29">
        <v>5</v>
      </c>
      <c r="C21" s="929"/>
      <c r="D21" s="929"/>
      <c r="E21" s="929"/>
      <c r="F21" s="929"/>
      <c r="G21" s="929"/>
      <c r="H21" s="929"/>
    </row>
    <row r="22" spans="1:8" ht="15" customHeight="1">
      <c r="A22" s="923"/>
      <c r="B22" s="29">
        <v>6</v>
      </c>
      <c r="C22" s="929"/>
      <c r="D22" s="929"/>
      <c r="E22" s="929"/>
      <c r="F22" s="929"/>
      <c r="G22" s="929"/>
      <c r="H22" s="929"/>
    </row>
    <row r="23" spans="1:8" ht="15" customHeight="1">
      <c r="A23" s="923"/>
      <c r="B23" s="29">
        <v>7</v>
      </c>
      <c r="C23" s="929"/>
      <c r="D23" s="929"/>
      <c r="E23" s="929"/>
      <c r="F23" s="929"/>
      <c r="G23" s="929"/>
      <c r="H23" s="929"/>
    </row>
    <row r="24" spans="1:8" ht="15" customHeight="1">
      <c r="A24" s="923"/>
      <c r="B24" s="29">
        <v>8</v>
      </c>
      <c r="C24" s="929"/>
      <c r="D24" s="929"/>
      <c r="E24" s="929"/>
      <c r="F24" s="929"/>
      <c r="G24" s="929"/>
      <c r="H24" s="929"/>
    </row>
    <row r="25" spans="1:8" ht="15" customHeight="1">
      <c r="A25" s="923"/>
      <c r="B25" s="29">
        <v>9</v>
      </c>
      <c r="C25" s="929"/>
      <c r="D25" s="929"/>
      <c r="E25" s="929"/>
      <c r="F25" s="929"/>
      <c r="G25" s="929"/>
      <c r="H25" s="929"/>
    </row>
    <row r="26" spans="1:8" ht="15" customHeight="1">
      <c r="A26" s="923"/>
      <c r="B26" s="29">
        <v>10</v>
      </c>
      <c r="C26" s="929"/>
      <c r="D26" s="929"/>
      <c r="E26" s="929"/>
      <c r="F26" s="929"/>
      <c r="G26" s="929"/>
      <c r="H26" s="929"/>
    </row>
    <row r="27" spans="1:8" ht="15" customHeight="1">
      <c r="A27" s="923"/>
      <c r="B27" s="29">
        <v>11</v>
      </c>
      <c r="C27" s="929"/>
      <c r="D27" s="929"/>
      <c r="E27" s="929"/>
      <c r="F27" s="929"/>
      <c r="G27" s="929"/>
      <c r="H27" s="929"/>
    </row>
    <row r="28" spans="1:8" ht="15" customHeight="1">
      <c r="A28" s="923"/>
      <c r="B28" s="29">
        <v>12</v>
      </c>
      <c r="C28" s="929"/>
      <c r="D28" s="929"/>
      <c r="E28" s="929"/>
      <c r="F28" s="929"/>
      <c r="G28" s="929"/>
      <c r="H28" s="929"/>
    </row>
    <row r="29" spans="1:8" ht="15" customHeight="1">
      <c r="A29" s="923"/>
      <c r="B29" s="29">
        <v>13</v>
      </c>
      <c r="C29" s="929"/>
      <c r="D29" s="929"/>
      <c r="E29" s="929"/>
      <c r="F29" s="929"/>
      <c r="G29" s="929"/>
      <c r="H29" s="929"/>
    </row>
    <row r="30" spans="1:8" ht="15" customHeight="1">
      <c r="A30" s="923"/>
      <c r="B30" s="29">
        <v>14</v>
      </c>
      <c r="C30" s="929"/>
      <c r="D30" s="929"/>
      <c r="E30" s="929"/>
      <c r="F30" s="929"/>
      <c r="G30" s="929"/>
      <c r="H30" s="929"/>
    </row>
    <row r="31" spans="1:8" ht="15" customHeight="1">
      <c r="A31" s="923"/>
      <c r="B31" s="29">
        <v>15</v>
      </c>
      <c r="C31" s="929"/>
      <c r="D31" s="929"/>
      <c r="E31" s="929"/>
      <c r="F31" s="929"/>
      <c r="G31" s="929"/>
      <c r="H31" s="929"/>
    </row>
    <row r="32" spans="1:8" ht="15" customHeight="1">
      <c r="A32" s="923"/>
      <c r="B32" s="29">
        <v>16</v>
      </c>
      <c r="C32" s="929"/>
      <c r="D32" s="929"/>
      <c r="E32" s="929"/>
      <c r="F32" s="929"/>
      <c r="G32" s="929"/>
      <c r="H32" s="929"/>
    </row>
    <row r="33" spans="1:8" ht="15" customHeight="1">
      <c r="A33" s="923"/>
      <c r="B33" s="29">
        <v>17</v>
      </c>
      <c r="C33" s="929"/>
      <c r="D33" s="929"/>
      <c r="E33" s="929"/>
      <c r="F33" s="929"/>
      <c r="G33" s="929"/>
      <c r="H33" s="929"/>
    </row>
    <row r="34" spans="1:8" ht="15" customHeight="1">
      <c r="A34" s="923"/>
      <c r="B34" s="29">
        <v>18</v>
      </c>
      <c r="C34" s="929"/>
      <c r="D34" s="929"/>
      <c r="E34" s="929"/>
      <c r="F34" s="929"/>
      <c r="G34" s="929"/>
      <c r="H34" s="929"/>
    </row>
    <row r="35" spans="1:8" ht="15" customHeight="1">
      <c r="A35" s="923"/>
      <c r="B35" s="29">
        <v>19</v>
      </c>
      <c r="C35" s="929"/>
      <c r="D35" s="929"/>
      <c r="E35" s="929"/>
      <c r="F35" s="929"/>
      <c r="G35" s="929"/>
      <c r="H35" s="929"/>
    </row>
    <row r="36" spans="1:8" ht="15" customHeight="1">
      <c r="A36" s="923"/>
      <c r="B36" s="29">
        <v>20</v>
      </c>
      <c r="C36" s="929"/>
      <c r="D36" s="929"/>
      <c r="E36" s="929"/>
      <c r="F36" s="929"/>
      <c r="G36" s="929"/>
      <c r="H36" s="929"/>
    </row>
    <row r="37" spans="1:8" ht="15" customHeight="1">
      <c r="A37" s="923"/>
      <c r="B37" s="29">
        <v>21</v>
      </c>
      <c r="C37" s="929"/>
      <c r="D37" s="929"/>
      <c r="E37" s="929"/>
      <c r="F37" s="929"/>
      <c r="G37" s="929"/>
      <c r="H37" s="929"/>
    </row>
    <row r="38" spans="1:8" ht="15" customHeight="1">
      <c r="A38" s="923"/>
      <c r="B38" s="29">
        <v>22</v>
      </c>
      <c r="C38" s="929"/>
      <c r="D38" s="929"/>
      <c r="E38" s="929"/>
      <c r="F38" s="929"/>
      <c r="G38" s="929"/>
      <c r="H38" s="929"/>
    </row>
    <row r="39" spans="1:8" ht="15" customHeight="1">
      <c r="A39" s="923"/>
      <c r="B39" s="29">
        <v>23</v>
      </c>
      <c r="C39" s="929"/>
      <c r="D39" s="929"/>
      <c r="E39" s="929"/>
      <c r="F39" s="929"/>
      <c r="G39" s="929"/>
      <c r="H39" s="929"/>
    </row>
    <row r="40" spans="1:8" ht="15" customHeight="1">
      <c r="A40" s="923"/>
      <c r="B40" s="29">
        <v>24</v>
      </c>
      <c r="C40" s="929"/>
      <c r="D40" s="929"/>
      <c r="E40" s="929"/>
      <c r="F40" s="929"/>
      <c r="G40" s="929"/>
      <c r="H40" s="929"/>
    </row>
    <row r="41" spans="1:8" ht="15" customHeight="1">
      <c r="A41" s="923"/>
      <c r="B41" s="29">
        <v>25</v>
      </c>
      <c r="C41" s="929"/>
      <c r="D41" s="929"/>
      <c r="E41" s="929"/>
      <c r="F41" s="929"/>
      <c r="G41" s="929"/>
      <c r="H41" s="929"/>
    </row>
    <row r="42" spans="1:8" ht="15" customHeight="1">
      <c r="A42" s="923"/>
      <c r="B42" s="29">
        <v>26</v>
      </c>
      <c r="C42" s="929"/>
      <c r="D42" s="929"/>
      <c r="E42" s="929"/>
      <c r="F42" s="929"/>
      <c r="G42" s="929"/>
      <c r="H42" s="929"/>
    </row>
    <row r="43" spans="1:8" ht="15" customHeight="1">
      <c r="A43" s="923"/>
      <c r="B43" s="29">
        <v>27</v>
      </c>
      <c r="C43" s="929"/>
      <c r="D43" s="929"/>
      <c r="E43" s="929"/>
      <c r="F43" s="929"/>
      <c r="G43" s="929"/>
      <c r="H43" s="929"/>
    </row>
    <row r="44" spans="1:8" ht="15" customHeight="1">
      <c r="A44" s="923"/>
      <c r="B44" s="29">
        <v>28</v>
      </c>
      <c r="C44" s="929"/>
      <c r="D44" s="929"/>
      <c r="E44" s="929"/>
      <c r="F44" s="929"/>
      <c r="G44" s="929"/>
      <c r="H44" s="929"/>
    </row>
    <row r="45" spans="1:8" ht="15" customHeight="1">
      <c r="A45" s="923"/>
      <c r="B45" s="29">
        <v>29</v>
      </c>
      <c r="C45" s="929"/>
      <c r="D45" s="929"/>
      <c r="E45" s="929"/>
      <c r="F45" s="929"/>
      <c r="G45" s="929"/>
      <c r="H45" s="929"/>
    </row>
    <row r="46" spans="1:8" ht="15" customHeight="1">
      <c r="A46" s="923"/>
      <c r="B46" s="29">
        <v>30</v>
      </c>
      <c r="C46" s="929"/>
      <c r="D46" s="929"/>
      <c r="E46" s="929"/>
      <c r="F46" s="929"/>
      <c r="G46" s="929"/>
      <c r="H46" s="929"/>
    </row>
    <row r="47" spans="1:8" ht="15" customHeight="1">
      <c r="A47" s="924"/>
      <c r="B47" s="27"/>
      <c r="C47" s="39"/>
      <c r="D47" s="39"/>
      <c r="E47" s="39"/>
      <c r="F47" s="39"/>
      <c r="G47" s="39"/>
      <c r="H47" s="39"/>
    </row>
    <row r="48" spans="1:8" ht="15" customHeight="1">
      <c r="A48" s="925" t="s">
        <v>1213</v>
      </c>
      <c r="B48" s="39"/>
      <c r="C48" s="39"/>
      <c r="D48" s="39"/>
      <c r="E48" s="39"/>
      <c r="F48" s="39"/>
      <c r="G48" s="39"/>
      <c r="H48" s="39"/>
    </row>
    <row r="49" spans="1:8" ht="15" customHeight="1">
      <c r="A49" s="925" t="s">
        <v>1216</v>
      </c>
      <c r="B49" s="39"/>
      <c r="C49" s="39"/>
      <c r="D49" s="39"/>
      <c r="E49" s="39"/>
      <c r="F49" s="39"/>
      <c r="G49" s="39"/>
      <c r="H49" s="39"/>
    </row>
    <row r="50" spans="1:8" ht="15" customHeight="1">
      <c r="A50" s="925" t="s">
        <v>1217</v>
      </c>
      <c r="B50" s="39"/>
      <c r="C50" s="39"/>
      <c r="D50" s="39"/>
      <c r="E50" s="39"/>
      <c r="F50" s="39"/>
      <c r="G50" s="39"/>
      <c r="H50" s="39"/>
    </row>
  </sheetData>
  <customSheetViews>
    <customSheetView guid="{0E755BD3-6999-CD45-9159-A46609466F2A}" scale="120" printArea="1" view="pageBreakPreview">
      <selection activeCell="S12" sqref="S12"/>
      <pageMargins left="0.39370078740157483" right="0.39370078740157483" top="0.78740157480314965" bottom="0.47244094488188981" header="0.51181102362204722" footer="0.39370078740157483"/>
      <printOptions horizontalCentered="1"/>
      <pageSetup paperSize="9" scale="89" r:id="rId1"/>
      <headerFooter alignWithMargins="0"/>
    </customSheetView>
  </customSheetViews>
  <mergeCells count="86">
    <mergeCell ref="G3:H3"/>
    <mergeCell ref="A5:H5"/>
    <mergeCell ref="A7:C7"/>
    <mergeCell ref="D7:H7"/>
    <mergeCell ref="A8:C8"/>
    <mergeCell ref="D8:H8"/>
    <mergeCell ref="A9:D9"/>
    <mergeCell ref="E9:H9"/>
    <mergeCell ref="B10:F10"/>
    <mergeCell ref="G10:H10"/>
    <mergeCell ref="E11:F11"/>
    <mergeCell ref="G11:H11"/>
    <mergeCell ref="E12:F12"/>
    <mergeCell ref="G12:H12"/>
    <mergeCell ref="C13:F13"/>
    <mergeCell ref="G13:H13"/>
    <mergeCell ref="C14:F14"/>
    <mergeCell ref="G14:H14"/>
    <mergeCell ref="B15:F15"/>
    <mergeCell ref="G15:H15"/>
    <mergeCell ref="B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A10:A14"/>
    <mergeCell ref="B11:B14"/>
    <mergeCell ref="C11:D12"/>
    <mergeCell ref="A15:A46"/>
  </mergeCells>
  <phoneticPr fontId="19"/>
  <printOptions horizontalCentered="1"/>
  <pageMargins left="0.39370078740157483" right="0.39370078740157483" top="0.78740157480314965" bottom="0.47244094488188981" header="0.51181102362204722" footer="0.39370078740157483"/>
  <pageSetup paperSize="9" scale="89" fitToWidth="1" fitToHeight="1" orientation="portrait" usePrinterDefaults="1" r:id="rId2"/>
  <headerFooter alignWithMargins="0"/>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A1:AI38"/>
  <sheetViews>
    <sheetView view="pageBreakPreview" zoomScaleSheetLayoutView="100" workbookViewId="0">
      <selection activeCell="L7" sqref="L7:AI7"/>
    </sheetView>
  </sheetViews>
  <sheetFormatPr defaultColWidth="9" defaultRowHeight="21" customHeight="1"/>
  <cols>
    <col min="1" max="39" width="2.625" style="935" customWidth="1"/>
    <col min="40" max="16384" width="9" style="935"/>
  </cols>
  <sheetData>
    <row r="1" spans="1:35" s="936" customFormat="1" ht="19.5" customHeight="1">
      <c r="A1" s="936"/>
      <c r="B1" s="936"/>
      <c r="C1" s="947" t="str">
        <f>HYPERLINK("#加算届出書一覧表!A1","目次へ戻る")</f>
        <v>目次へ戻る</v>
      </c>
      <c r="D1" s="957"/>
      <c r="E1" s="957"/>
      <c r="F1" s="957"/>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c r="AF1" s="936"/>
      <c r="AG1" s="936"/>
      <c r="AH1" s="936"/>
      <c r="AI1" s="936"/>
    </row>
    <row r="2" spans="1:35" ht="20.100000000000001" customHeight="1">
      <c r="A2" s="836" t="s">
        <v>25</v>
      </c>
      <c r="B2" s="836"/>
      <c r="C2" s="836"/>
      <c r="D2" s="836"/>
      <c r="E2" s="836"/>
      <c r="AD2" s="73"/>
      <c r="AE2" s="73"/>
      <c r="AF2" s="73"/>
      <c r="AG2" s="73"/>
      <c r="AH2" s="73"/>
      <c r="AI2" s="73"/>
    </row>
    <row r="3" spans="1:35" ht="20.100000000000001" customHeight="1">
      <c r="A3" s="39"/>
      <c r="Z3" s="688" t="s">
        <v>1092</v>
      </c>
      <c r="AA3" s="688"/>
      <c r="AB3" s="688"/>
      <c r="AC3" s="688"/>
      <c r="AD3" s="688"/>
      <c r="AE3" s="688"/>
      <c r="AF3" s="688"/>
      <c r="AG3" s="688"/>
      <c r="AH3" s="688"/>
      <c r="AI3" s="688"/>
    </row>
    <row r="4" spans="1:35" ht="20.100000000000001" customHeight="1">
      <c r="A4" s="39"/>
      <c r="AD4" s="73"/>
      <c r="AE4" s="73"/>
      <c r="AF4" s="73"/>
      <c r="AG4" s="73"/>
      <c r="AH4" s="73"/>
      <c r="AI4" s="73"/>
    </row>
    <row r="5" spans="1:35" ht="20.100000000000001" customHeight="1">
      <c r="A5" s="707" t="s">
        <v>845</v>
      </c>
      <c r="B5" s="707"/>
      <c r="C5" s="707"/>
      <c r="D5" s="707"/>
      <c r="E5" s="707"/>
      <c r="F5" s="707"/>
      <c r="G5" s="707"/>
      <c r="H5" s="707"/>
      <c r="I5" s="707"/>
      <c r="J5" s="707"/>
      <c r="K5" s="707"/>
      <c r="L5" s="707"/>
      <c r="M5" s="707"/>
      <c r="N5" s="707"/>
      <c r="O5" s="707"/>
      <c r="P5" s="707"/>
      <c r="Q5" s="707"/>
      <c r="R5" s="707"/>
      <c r="S5" s="707"/>
      <c r="T5" s="707"/>
      <c r="U5" s="707"/>
      <c r="V5" s="707"/>
      <c r="W5" s="707"/>
      <c r="X5" s="707"/>
      <c r="Y5" s="707"/>
      <c r="Z5" s="707"/>
      <c r="AA5" s="707"/>
      <c r="AB5" s="707"/>
      <c r="AC5" s="707"/>
      <c r="AD5" s="707"/>
      <c r="AE5" s="707"/>
      <c r="AF5" s="707"/>
      <c r="AG5" s="707"/>
      <c r="AH5" s="707"/>
      <c r="AI5" s="707"/>
    </row>
    <row r="6" spans="1:35" ht="20.100000000000001" customHeight="1"/>
    <row r="7" spans="1:35" ht="21" customHeight="1">
      <c r="A7" s="937" t="s">
        <v>172</v>
      </c>
      <c r="B7" s="937"/>
      <c r="C7" s="937"/>
      <c r="D7" s="937"/>
      <c r="E7" s="937"/>
      <c r="F7" s="937"/>
      <c r="G7" s="937"/>
      <c r="H7" s="937"/>
      <c r="I7" s="937"/>
      <c r="J7" s="937"/>
      <c r="K7" s="937"/>
      <c r="L7" s="964"/>
      <c r="M7" s="964"/>
      <c r="N7" s="964"/>
      <c r="O7" s="964"/>
      <c r="P7" s="964"/>
      <c r="Q7" s="964"/>
      <c r="R7" s="964"/>
      <c r="S7" s="964"/>
      <c r="T7" s="964"/>
      <c r="U7" s="964"/>
      <c r="V7" s="964"/>
      <c r="W7" s="964"/>
      <c r="X7" s="964"/>
      <c r="Y7" s="964"/>
      <c r="Z7" s="964"/>
      <c r="AA7" s="964"/>
      <c r="AB7" s="964"/>
      <c r="AC7" s="964"/>
      <c r="AD7" s="964"/>
      <c r="AE7" s="964"/>
      <c r="AF7" s="964"/>
      <c r="AG7" s="964"/>
      <c r="AH7" s="964"/>
      <c r="AI7" s="964"/>
    </row>
    <row r="8" spans="1:35" ht="21" customHeight="1">
      <c r="A8" s="937" t="s">
        <v>1218</v>
      </c>
      <c r="B8" s="937"/>
      <c r="C8" s="937"/>
      <c r="D8" s="937"/>
      <c r="E8" s="937"/>
      <c r="F8" s="937"/>
      <c r="G8" s="937"/>
      <c r="H8" s="937"/>
      <c r="I8" s="937"/>
      <c r="J8" s="937"/>
      <c r="K8" s="937"/>
      <c r="L8" s="964"/>
      <c r="M8" s="964"/>
      <c r="N8" s="964"/>
      <c r="O8" s="964"/>
      <c r="P8" s="964"/>
      <c r="Q8" s="964"/>
      <c r="R8" s="964"/>
      <c r="S8" s="964"/>
      <c r="T8" s="964"/>
      <c r="U8" s="964"/>
      <c r="V8" s="964"/>
      <c r="W8" s="964"/>
      <c r="X8" s="964"/>
      <c r="Y8" s="964"/>
      <c r="Z8" s="964"/>
      <c r="AA8" s="964"/>
      <c r="AB8" s="964"/>
      <c r="AC8" s="964"/>
      <c r="AD8" s="964"/>
      <c r="AE8" s="964"/>
      <c r="AF8" s="964"/>
      <c r="AG8" s="964"/>
      <c r="AH8" s="964"/>
      <c r="AI8" s="964"/>
    </row>
    <row r="9" spans="1:35" ht="21" customHeight="1">
      <c r="A9" s="681" t="s">
        <v>225</v>
      </c>
      <c r="B9" s="681"/>
      <c r="C9" s="681"/>
      <c r="D9" s="681"/>
      <c r="E9" s="681"/>
      <c r="F9" s="681"/>
      <c r="G9" s="681"/>
      <c r="H9" s="681"/>
      <c r="I9" s="681"/>
      <c r="J9" s="681"/>
      <c r="K9" s="681"/>
      <c r="L9" s="962" t="s">
        <v>1222</v>
      </c>
      <c r="M9" s="962"/>
      <c r="N9" s="962"/>
      <c r="O9" s="962"/>
      <c r="P9" s="962"/>
      <c r="Q9" s="962"/>
      <c r="R9" s="962"/>
      <c r="S9" s="962"/>
      <c r="T9" s="962"/>
      <c r="U9" s="962"/>
      <c r="V9" s="962"/>
      <c r="W9" s="962"/>
      <c r="X9" s="962"/>
      <c r="Y9" s="962"/>
      <c r="Z9" s="962"/>
      <c r="AA9" s="962"/>
      <c r="AB9" s="962"/>
      <c r="AC9" s="962"/>
      <c r="AD9" s="962"/>
      <c r="AE9" s="962"/>
      <c r="AF9" s="962"/>
      <c r="AG9" s="962"/>
      <c r="AH9" s="962"/>
      <c r="AI9" s="965"/>
    </row>
    <row r="10" spans="1:35" ht="21" customHeight="1">
      <c r="A10" s="938" t="s">
        <v>1223</v>
      </c>
      <c r="B10" s="938"/>
      <c r="C10" s="948" t="s">
        <v>156</v>
      </c>
      <c r="D10" s="958"/>
      <c r="E10" s="958"/>
      <c r="F10" s="958"/>
      <c r="G10" s="958"/>
      <c r="H10" s="958"/>
      <c r="I10" s="958"/>
      <c r="J10" s="958"/>
      <c r="K10" s="958"/>
      <c r="L10" s="958"/>
      <c r="M10" s="958"/>
      <c r="N10" s="958"/>
      <c r="O10" s="958"/>
      <c r="P10" s="958"/>
      <c r="Q10" s="958"/>
      <c r="R10" s="958"/>
      <c r="S10" s="958"/>
      <c r="T10" s="958"/>
      <c r="U10" s="966"/>
      <c r="V10" s="954" t="s">
        <v>1224</v>
      </c>
      <c r="W10" s="962"/>
      <c r="X10" s="962"/>
      <c r="Y10" s="962"/>
      <c r="Z10" s="962"/>
      <c r="AA10" s="962"/>
      <c r="AB10" s="962"/>
      <c r="AC10" s="962"/>
      <c r="AD10" s="962"/>
      <c r="AE10" s="962"/>
      <c r="AF10" s="962"/>
      <c r="AG10" s="962"/>
      <c r="AH10" s="962"/>
      <c r="AI10" s="965"/>
    </row>
    <row r="11" spans="1:35" ht="21" customHeight="1">
      <c r="A11" s="939"/>
      <c r="B11" s="939"/>
      <c r="C11" s="949"/>
      <c r="D11" s="681" t="s">
        <v>1225</v>
      </c>
      <c r="E11" s="681"/>
      <c r="F11" s="681"/>
      <c r="G11" s="681"/>
      <c r="H11" s="681"/>
      <c r="I11" s="681"/>
      <c r="J11" s="681"/>
      <c r="K11" s="681"/>
      <c r="L11" s="681"/>
      <c r="M11" s="681"/>
      <c r="N11" s="681"/>
      <c r="O11" s="681"/>
      <c r="P11" s="681"/>
      <c r="Q11" s="681"/>
      <c r="R11" s="681"/>
      <c r="S11" s="681"/>
      <c r="T11" s="681"/>
      <c r="U11" s="681"/>
      <c r="V11" s="681" t="s">
        <v>1226</v>
      </c>
      <c r="W11" s="681"/>
      <c r="X11" s="681"/>
      <c r="Y11" s="681"/>
      <c r="Z11" s="681"/>
      <c r="AA11" s="681"/>
      <c r="AB11" s="681"/>
      <c r="AC11" s="681"/>
      <c r="AD11" s="681"/>
      <c r="AE11" s="681"/>
      <c r="AF11" s="681"/>
      <c r="AG11" s="681"/>
      <c r="AH11" s="681"/>
      <c r="AI11" s="681"/>
    </row>
    <row r="12" spans="1:35" ht="21" customHeight="1">
      <c r="A12" s="938"/>
      <c r="B12" s="938"/>
      <c r="C12" s="949"/>
      <c r="D12" s="954" t="s">
        <v>365</v>
      </c>
      <c r="E12" s="962"/>
      <c r="F12" s="962"/>
      <c r="G12" s="962"/>
      <c r="H12" s="962"/>
      <c r="I12" s="962"/>
      <c r="J12" s="962"/>
      <c r="K12" s="962"/>
      <c r="L12" s="954"/>
      <c r="M12" s="962"/>
      <c r="N12" s="962"/>
      <c r="O12" s="962"/>
      <c r="P12" s="962"/>
      <c r="Q12" s="962"/>
      <c r="R12" s="971" t="s">
        <v>879</v>
      </c>
      <c r="S12" s="971"/>
      <c r="T12" s="971"/>
      <c r="U12" s="972"/>
      <c r="V12" s="954"/>
      <c r="W12" s="962"/>
      <c r="X12" s="962"/>
      <c r="Y12" s="962"/>
      <c r="Z12" s="962"/>
      <c r="AA12" s="962"/>
      <c r="AB12" s="962"/>
      <c r="AC12" s="962"/>
      <c r="AD12" s="962"/>
      <c r="AE12" s="962"/>
      <c r="AF12" s="971" t="s">
        <v>1074</v>
      </c>
      <c r="AG12" s="971"/>
      <c r="AH12" s="971"/>
      <c r="AI12" s="972"/>
    </row>
    <row r="13" spans="1:35" ht="21" customHeight="1">
      <c r="A13" s="938"/>
      <c r="B13" s="938"/>
      <c r="C13" s="949"/>
      <c r="D13" s="954" t="s">
        <v>906</v>
      </c>
      <c r="E13" s="962"/>
      <c r="F13" s="962"/>
      <c r="G13" s="962"/>
      <c r="H13" s="962"/>
      <c r="I13" s="962"/>
      <c r="J13" s="962"/>
      <c r="K13" s="962"/>
      <c r="L13" s="954"/>
      <c r="M13" s="962"/>
      <c r="N13" s="962"/>
      <c r="O13" s="962"/>
      <c r="P13" s="962"/>
      <c r="Q13" s="962"/>
      <c r="R13" s="971" t="s">
        <v>879</v>
      </c>
      <c r="S13" s="971"/>
      <c r="T13" s="971"/>
      <c r="U13" s="972"/>
      <c r="V13" s="954"/>
      <c r="W13" s="962"/>
      <c r="X13" s="962"/>
      <c r="Y13" s="962"/>
      <c r="Z13" s="962"/>
      <c r="AA13" s="962"/>
      <c r="AB13" s="962"/>
      <c r="AC13" s="962"/>
      <c r="AD13" s="962"/>
      <c r="AE13" s="962"/>
      <c r="AF13" s="971" t="s">
        <v>1074</v>
      </c>
      <c r="AG13" s="971"/>
      <c r="AH13" s="971"/>
      <c r="AI13" s="972"/>
    </row>
    <row r="14" spans="1:35" ht="21" customHeight="1">
      <c r="A14" s="938"/>
      <c r="B14" s="938"/>
      <c r="C14" s="949"/>
      <c r="D14" s="954" t="s">
        <v>296</v>
      </c>
      <c r="E14" s="962"/>
      <c r="F14" s="962"/>
      <c r="G14" s="962"/>
      <c r="H14" s="962"/>
      <c r="I14" s="962"/>
      <c r="J14" s="962"/>
      <c r="K14" s="962"/>
      <c r="L14" s="954"/>
      <c r="M14" s="962"/>
      <c r="N14" s="962"/>
      <c r="O14" s="962"/>
      <c r="P14" s="962"/>
      <c r="Q14" s="962"/>
      <c r="R14" s="971" t="s">
        <v>879</v>
      </c>
      <c r="S14" s="971"/>
      <c r="T14" s="971"/>
      <c r="U14" s="972"/>
      <c r="V14" s="954"/>
      <c r="W14" s="962"/>
      <c r="X14" s="962"/>
      <c r="Y14" s="962"/>
      <c r="Z14" s="962"/>
      <c r="AA14" s="962"/>
      <c r="AB14" s="962"/>
      <c r="AC14" s="962"/>
      <c r="AD14" s="962"/>
      <c r="AE14" s="962"/>
      <c r="AF14" s="971" t="s">
        <v>1074</v>
      </c>
      <c r="AG14" s="971"/>
      <c r="AH14" s="971"/>
      <c r="AI14" s="972"/>
    </row>
    <row r="15" spans="1:35" ht="21" customHeight="1">
      <c r="A15" s="938"/>
      <c r="B15" s="938"/>
      <c r="C15" s="949"/>
      <c r="D15" s="954" t="s">
        <v>1227</v>
      </c>
      <c r="E15" s="962"/>
      <c r="F15" s="962"/>
      <c r="G15" s="962"/>
      <c r="H15" s="962"/>
      <c r="I15" s="962"/>
      <c r="J15" s="962"/>
      <c r="K15" s="962"/>
      <c r="L15" s="954"/>
      <c r="M15" s="962"/>
      <c r="N15" s="962"/>
      <c r="O15" s="962"/>
      <c r="P15" s="962"/>
      <c r="Q15" s="962"/>
      <c r="R15" s="971" t="s">
        <v>879</v>
      </c>
      <c r="S15" s="971"/>
      <c r="T15" s="971"/>
      <c r="U15" s="972"/>
      <c r="V15" s="954"/>
      <c r="W15" s="962"/>
      <c r="X15" s="962"/>
      <c r="Y15" s="962"/>
      <c r="Z15" s="962"/>
      <c r="AA15" s="962"/>
      <c r="AB15" s="962"/>
      <c r="AC15" s="962"/>
      <c r="AD15" s="962"/>
      <c r="AE15" s="962"/>
      <c r="AF15" s="971" t="s">
        <v>1074</v>
      </c>
      <c r="AG15" s="971"/>
      <c r="AH15" s="971"/>
      <c r="AI15" s="972"/>
    </row>
    <row r="16" spans="1:35" ht="21" customHeight="1">
      <c r="A16" s="938"/>
      <c r="B16" s="938"/>
      <c r="C16" s="950"/>
      <c r="D16" s="954" t="s">
        <v>1228</v>
      </c>
      <c r="E16" s="962"/>
      <c r="F16" s="962"/>
      <c r="G16" s="962"/>
      <c r="H16" s="962"/>
      <c r="I16" s="962"/>
      <c r="J16" s="962"/>
      <c r="K16" s="962"/>
      <c r="L16" s="954"/>
      <c r="M16" s="962"/>
      <c r="N16" s="962"/>
      <c r="O16" s="962"/>
      <c r="P16" s="962"/>
      <c r="Q16" s="962"/>
      <c r="R16" s="971" t="s">
        <v>879</v>
      </c>
      <c r="S16" s="971"/>
      <c r="T16" s="971"/>
      <c r="U16" s="972"/>
      <c r="V16" s="954"/>
      <c r="W16" s="962"/>
      <c r="X16" s="962"/>
      <c r="Y16" s="962"/>
      <c r="Z16" s="962"/>
      <c r="AA16" s="962"/>
      <c r="AB16" s="962"/>
      <c r="AC16" s="962"/>
      <c r="AD16" s="962"/>
      <c r="AE16" s="962"/>
      <c r="AF16" s="971" t="s">
        <v>1074</v>
      </c>
      <c r="AG16" s="971"/>
      <c r="AH16" s="971"/>
      <c r="AI16" s="972"/>
    </row>
    <row r="17" spans="1:35" ht="21" customHeight="1">
      <c r="A17" s="938"/>
      <c r="B17" s="938"/>
      <c r="C17" s="681" t="s">
        <v>1229</v>
      </c>
      <c r="D17" s="681"/>
      <c r="E17" s="681"/>
      <c r="F17" s="681"/>
      <c r="G17" s="681"/>
      <c r="H17" s="681"/>
      <c r="I17" s="681"/>
      <c r="J17" s="681"/>
      <c r="K17" s="681"/>
      <c r="L17" s="681"/>
      <c r="M17" s="681"/>
      <c r="N17" s="681"/>
      <c r="O17" s="681"/>
      <c r="P17" s="681"/>
      <c r="Q17" s="681"/>
      <c r="R17" s="681"/>
      <c r="S17" s="681"/>
      <c r="T17" s="681"/>
      <c r="U17" s="681"/>
      <c r="V17" s="681"/>
      <c r="W17" s="681"/>
      <c r="X17" s="681"/>
      <c r="Y17" s="681"/>
      <c r="Z17" s="681"/>
      <c r="AA17" s="681"/>
      <c r="AB17" s="681"/>
      <c r="AC17" s="681"/>
      <c r="AD17" s="681"/>
      <c r="AE17" s="681"/>
      <c r="AF17" s="681"/>
      <c r="AG17" s="681"/>
      <c r="AH17" s="681"/>
      <c r="AI17" s="681"/>
    </row>
    <row r="18" spans="1:35" ht="21" customHeight="1">
      <c r="A18" s="938"/>
      <c r="B18" s="938"/>
      <c r="C18" s="951"/>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74"/>
    </row>
    <row r="19" spans="1:35" ht="21" customHeight="1">
      <c r="A19" s="938"/>
      <c r="B19" s="938"/>
      <c r="C19" s="952"/>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75"/>
    </row>
    <row r="20" spans="1:35" ht="21" customHeight="1">
      <c r="A20" s="938"/>
      <c r="B20" s="938"/>
      <c r="C20" s="953"/>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76"/>
    </row>
    <row r="21" spans="1:35" ht="21" customHeight="1">
      <c r="A21" s="940" t="s">
        <v>1230</v>
      </c>
      <c r="B21" s="944"/>
      <c r="C21" s="954" t="s">
        <v>858</v>
      </c>
      <c r="D21" s="962"/>
      <c r="E21" s="962"/>
      <c r="F21" s="962"/>
      <c r="G21" s="962"/>
      <c r="H21" s="962"/>
      <c r="I21" s="962"/>
      <c r="J21" s="962"/>
      <c r="K21" s="962"/>
      <c r="L21" s="965"/>
      <c r="M21" s="681" t="s">
        <v>503</v>
      </c>
      <c r="N21" s="681"/>
      <c r="O21" s="681"/>
      <c r="P21" s="681"/>
      <c r="Q21" s="681"/>
      <c r="R21" s="681"/>
      <c r="S21" s="681"/>
      <c r="T21" s="681"/>
      <c r="U21" s="681"/>
      <c r="V21" s="681"/>
      <c r="W21" s="681"/>
      <c r="X21" s="681"/>
      <c r="Y21" s="681"/>
      <c r="Z21" s="962" t="s">
        <v>75</v>
      </c>
      <c r="AA21" s="962"/>
      <c r="AB21" s="962"/>
      <c r="AC21" s="962"/>
      <c r="AD21" s="962"/>
      <c r="AE21" s="962"/>
      <c r="AF21" s="962"/>
      <c r="AG21" s="962"/>
      <c r="AH21" s="962"/>
      <c r="AI21" s="965"/>
    </row>
    <row r="22" spans="1:35" ht="21" customHeight="1">
      <c r="A22" s="941"/>
      <c r="B22" s="945"/>
      <c r="C22" s="681" t="s">
        <v>689</v>
      </c>
      <c r="D22" s="681"/>
      <c r="E22" s="681"/>
      <c r="F22" s="681"/>
      <c r="G22" s="681"/>
      <c r="H22" s="681" t="s">
        <v>1232</v>
      </c>
      <c r="I22" s="681"/>
      <c r="J22" s="681"/>
      <c r="K22" s="681"/>
      <c r="L22" s="681"/>
      <c r="M22" s="681"/>
      <c r="N22" s="681"/>
      <c r="O22" s="681"/>
      <c r="P22" s="681"/>
      <c r="Q22" s="681"/>
      <c r="R22" s="681"/>
      <c r="S22" s="681"/>
      <c r="T22" s="681"/>
      <c r="U22" s="681"/>
      <c r="V22" s="681"/>
      <c r="W22" s="681"/>
      <c r="X22" s="681"/>
      <c r="Y22" s="681"/>
      <c r="Z22" s="681"/>
      <c r="AA22" s="681"/>
      <c r="AB22" s="681"/>
      <c r="AC22" s="681"/>
      <c r="AD22" s="681"/>
      <c r="AE22" s="681"/>
      <c r="AF22" s="681"/>
      <c r="AG22" s="954"/>
      <c r="AH22" s="973" t="s">
        <v>665</v>
      </c>
      <c r="AI22" s="977"/>
    </row>
    <row r="23" spans="1:35" ht="21" customHeight="1">
      <c r="A23" s="941"/>
      <c r="B23" s="945"/>
      <c r="C23" s="681"/>
      <c r="D23" s="681"/>
      <c r="E23" s="681"/>
      <c r="F23" s="681"/>
      <c r="G23" s="681"/>
      <c r="H23" s="681" t="s">
        <v>1234</v>
      </c>
      <c r="I23" s="681"/>
      <c r="J23" s="681"/>
      <c r="K23" s="681"/>
      <c r="L23" s="681"/>
      <c r="M23" s="681"/>
      <c r="N23" s="681"/>
      <c r="O23" s="681"/>
      <c r="P23" s="681"/>
      <c r="Q23" s="681"/>
      <c r="R23" s="681"/>
      <c r="S23" s="681"/>
      <c r="T23" s="681"/>
      <c r="U23" s="681"/>
      <c r="V23" s="681"/>
      <c r="W23" s="681"/>
      <c r="X23" s="681"/>
      <c r="Y23" s="681"/>
      <c r="Z23" s="681"/>
      <c r="AA23" s="681"/>
      <c r="AB23" s="681"/>
      <c r="AC23" s="681"/>
      <c r="AD23" s="681"/>
      <c r="AE23" s="681"/>
      <c r="AF23" s="681"/>
      <c r="AG23" s="954"/>
      <c r="AH23" s="973" t="s">
        <v>665</v>
      </c>
      <c r="AI23" s="977"/>
    </row>
    <row r="24" spans="1:35" ht="21" customHeight="1">
      <c r="A24" s="941"/>
      <c r="B24" s="945"/>
      <c r="C24" s="681" t="s">
        <v>168</v>
      </c>
      <c r="D24" s="681"/>
      <c r="E24" s="681"/>
      <c r="F24" s="681"/>
      <c r="G24" s="681"/>
      <c r="H24" s="681" t="s">
        <v>1232</v>
      </c>
      <c r="I24" s="681"/>
      <c r="J24" s="681"/>
      <c r="K24" s="681"/>
      <c r="L24" s="681"/>
      <c r="M24" s="681"/>
      <c r="N24" s="681"/>
      <c r="O24" s="681"/>
      <c r="P24" s="681"/>
      <c r="Q24" s="681"/>
      <c r="R24" s="681"/>
      <c r="S24" s="681"/>
      <c r="T24" s="681"/>
      <c r="U24" s="681"/>
      <c r="V24" s="681"/>
      <c r="W24" s="681"/>
      <c r="X24" s="681"/>
      <c r="Y24" s="681"/>
      <c r="Z24" s="681"/>
      <c r="AA24" s="681"/>
      <c r="AB24" s="681"/>
      <c r="AC24" s="681"/>
      <c r="AD24" s="681"/>
      <c r="AE24" s="681"/>
      <c r="AF24" s="681"/>
      <c r="AG24" s="954"/>
      <c r="AH24" s="973" t="s">
        <v>665</v>
      </c>
      <c r="AI24" s="977"/>
    </row>
    <row r="25" spans="1:35" ht="21" customHeight="1">
      <c r="A25" s="941"/>
      <c r="B25" s="945"/>
      <c r="C25" s="681"/>
      <c r="D25" s="681"/>
      <c r="E25" s="681"/>
      <c r="F25" s="681"/>
      <c r="G25" s="681"/>
      <c r="H25" s="681" t="s">
        <v>1234</v>
      </c>
      <c r="I25" s="681"/>
      <c r="J25" s="681"/>
      <c r="K25" s="681"/>
      <c r="L25" s="681"/>
      <c r="M25" s="681"/>
      <c r="N25" s="681"/>
      <c r="O25" s="681"/>
      <c r="P25" s="681"/>
      <c r="Q25" s="681"/>
      <c r="R25" s="681"/>
      <c r="S25" s="681"/>
      <c r="T25" s="681"/>
      <c r="U25" s="681"/>
      <c r="V25" s="681"/>
      <c r="W25" s="681"/>
      <c r="X25" s="681"/>
      <c r="Y25" s="681"/>
      <c r="Z25" s="681"/>
      <c r="AA25" s="681"/>
      <c r="AB25" s="681"/>
      <c r="AC25" s="681"/>
      <c r="AD25" s="681"/>
      <c r="AE25" s="681"/>
      <c r="AF25" s="681"/>
      <c r="AG25" s="954"/>
      <c r="AH25" s="973" t="s">
        <v>665</v>
      </c>
      <c r="AI25" s="977"/>
    </row>
    <row r="26" spans="1:35" ht="21" customHeight="1">
      <c r="A26" s="941"/>
      <c r="B26" s="945"/>
      <c r="C26" s="954" t="s">
        <v>1236</v>
      </c>
      <c r="D26" s="962"/>
      <c r="E26" s="962"/>
      <c r="F26" s="962"/>
      <c r="G26" s="962"/>
      <c r="H26" s="962"/>
      <c r="I26" s="962"/>
      <c r="J26" s="962"/>
      <c r="K26" s="962"/>
      <c r="L26" s="965"/>
      <c r="M26" s="969"/>
      <c r="N26" s="971"/>
      <c r="O26" s="971"/>
      <c r="P26" s="971"/>
      <c r="Q26" s="971"/>
      <c r="R26" s="971"/>
      <c r="S26" s="971"/>
      <c r="T26" s="971"/>
      <c r="U26" s="971"/>
      <c r="V26" s="971"/>
      <c r="W26" s="971"/>
      <c r="X26" s="971"/>
      <c r="Y26" s="971"/>
      <c r="Z26" s="971"/>
      <c r="AA26" s="971"/>
      <c r="AB26" s="971"/>
      <c r="AC26" s="971"/>
      <c r="AD26" s="971"/>
      <c r="AE26" s="971"/>
      <c r="AF26" s="971"/>
      <c r="AG26" s="971"/>
      <c r="AH26" s="971"/>
      <c r="AI26" s="972"/>
    </row>
    <row r="27" spans="1:35" ht="21" customHeight="1">
      <c r="A27" s="941"/>
      <c r="B27" s="945"/>
      <c r="C27" s="948" t="s">
        <v>1237</v>
      </c>
      <c r="D27" s="958"/>
      <c r="E27" s="958"/>
      <c r="F27" s="958"/>
      <c r="G27" s="958"/>
      <c r="H27" s="958"/>
      <c r="I27" s="958"/>
      <c r="J27" s="958"/>
      <c r="K27" s="958"/>
      <c r="L27" s="966"/>
      <c r="M27" s="970"/>
      <c r="N27" s="959"/>
      <c r="O27" s="959"/>
      <c r="P27" s="959"/>
      <c r="Q27" s="959"/>
      <c r="R27" s="959"/>
      <c r="S27" s="959"/>
      <c r="T27" s="959"/>
      <c r="U27" s="959"/>
      <c r="V27" s="959"/>
      <c r="W27" s="959"/>
      <c r="X27" s="959"/>
      <c r="Y27" s="959"/>
      <c r="Z27" s="959"/>
      <c r="AA27" s="959"/>
      <c r="AB27" s="959"/>
      <c r="AC27" s="959"/>
      <c r="AD27" s="959"/>
      <c r="AE27" s="959"/>
      <c r="AF27" s="959"/>
      <c r="AG27" s="959"/>
      <c r="AH27" s="959"/>
      <c r="AI27" s="974"/>
    </row>
    <row r="28" spans="1:35" ht="21" customHeight="1">
      <c r="A28" s="941"/>
      <c r="B28" s="945"/>
      <c r="C28" s="955"/>
      <c r="D28" s="936"/>
      <c r="E28" s="936"/>
      <c r="F28" s="936"/>
      <c r="G28" s="936"/>
      <c r="H28" s="936"/>
      <c r="I28" s="936"/>
      <c r="J28" s="936"/>
      <c r="K28" s="936"/>
      <c r="L28" s="967"/>
      <c r="M28" s="952"/>
      <c r="N28" s="960"/>
      <c r="O28" s="960"/>
      <c r="P28" s="960"/>
      <c r="Q28" s="960"/>
      <c r="R28" s="960"/>
      <c r="S28" s="960"/>
      <c r="T28" s="960"/>
      <c r="U28" s="960"/>
      <c r="V28" s="960"/>
      <c r="W28" s="960"/>
      <c r="X28" s="960"/>
      <c r="Y28" s="960"/>
      <c r="Z28" s="960"/>
      <c r="AA28" s="960"/>
      <c r="AB28" s="960"/>
      <c r="AC28" s="960"/>
      <c r="AD28" s="960"/>
      <c r="AE28" s="960"/>
      <c r="AF28" s="960"/>
      <c r="AG28" s="960"/>
      <c r="AH28" s="960"/>
      <c r="AI28" s="975"/>
    </row>
    <row r="29" spans="1:35" ht="21" customHeight="1">
      <c r="A29" s="941"/>
      <c r="B29" s="945"/>
      <c r="C29" s="955"/>
      <c r="D29" s="936"/>
      <c r="E29" s="936"/>
      <c r="F29" s="936"/>
      <c r="G29" s="936"/>
      <c r="H29" s="936"/>
      <c r="I29" s="936"/>
      <c r="J29" s="936"/>
      <c r="K29" s="936"/>
      <c r="L29" s="967"/>
      <c r="M29" s="952"/>
      <c r="N29" s="960"/>
      <c r="O29" s="960"/>
      <c r="P29" s="960"/>
      <c r="Q29" s="960"/>
      <c r="R29" s="960"/>
      <c r="S29" s="960"/>
      <c r="T29" s="960"/>
      <c r="U29" s="960"/>
      <c r="V29" s="960"/>
      <c r="W29" s="960"/>
      <c r="X29" s="960"/>
      <c r="Y29" s="960"/>
      <c r="Z29" s="960"/>
      <c r="AA29" s="960"/>
      <c r="AB29" s="960"/>
      <c r="AC29" s="960"/>
      <c r="AD29" s="960"/>
      <c r="AE29" s="960"/>
      <c r="AF29" s="960"/>
      <c r="AG29" s="960"/>
      <c r="AH29" s="960"/>
      <c r="AI29" s="975"/>
    </row>
    <row r="30" spans="1:35" ht="21" customHeight="1">
      <c r="A30" s="942"/>
      <c r="B30" s="946"/>
      <c r="C30" s="956"/>
      <c r="D30" s="963"/>
      <c r="E30" s="963"/>
      <c r="F30" s="963"/>
      <c r="G30" s="963"/>
      <c r="H30" s="963"/>
      <c r="I30" s="963"/>
      <c r="J30" s="963"/>
      <c r="K30" s="963"/>
      <c r="L30" s="968"/>
      <c r="M30" s="953"/>
      <c r="N30" s="961"/>
      <c r="O30" s="961"/>
      <c r="P30" s="961"/>
      <c r="Q30" s="961"/>
      <c r="R30" s="961"/>
      <c r="S30" s="961"/>
      <c r="T30" s="961"/>
      <c r="U30" s="961"/>
      <c r="V30" s="961"/>
      <c r="W30" s="961"/>
      <c r="X30" s="961"/>
      <c r="Y30" s="961"/>
      <c r="Z30" s="961"/>
      <c r="AA30" s="961"/>
      <c r="AB30" s="961"/>
      <c r="AC30" s="961"/>
      <c r="AD30" s="961"/>
      <c r="AE30" s="961"/>
      <c r="AF30" s="961"/>
      <c r="AG30" s="961"/>
      <c r="AH30" s="961"/>
      <c r="AI30" s="976"/>
    </row>
    <row r="31" spans="1:35" ht="21" customHeight="1">
      <c r="A31" s="943"/>
      <c r="B31" s="943"/>
      <c r="C31" s="936"/>
      <c r="D31" s="936"/>
      <c r="E31" s="936"/>
      <c r="F31" s="936"/>
      <c r="G31" s="936"/>
      <c r="H31" s="936"/>
      <c r="I31" s="936"/>
      <c r="J31" s="936"/>
      <c r="K31" s="936"/>
      <c r="L31" s="936"/>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row>
    <row r="32" spans="1:35" ht="20.100000000000001" customHeight="1">
      <c r="A32" s="48" t="s">
        <v>1239</v>
      </c>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row>
    <row r="33" spans="1:35" ht="20.100000000000001" customHeight="1">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row>
    <row r="34" spans="1:35" ht="39" customHeight="1">
      <c r="A34" s="48" t="s">
        <v>474</v>
      </c>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row>
    <row r="35" spans="1:35" ht="20.100000000000001" customHeight="1">
      <c r="A35" s="48" t="s">
        <v>1240</v>
      </c>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row>
    <row r="36" spans="1:35" ht="20.100000000000001"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row>
    <row r="37" spans="1:35" ht="20.100000000000001" customHeight="1">
      <c r="A37" s="48" t="s">
        <v>1241</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row>
    <row r="38" spans="1:35" ht="20.100000000000001" customHeight="1">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row>
  </sheetData>
  <customSheetViews>
    <customSheetView guid="{0E755BD3-6999-CD45-9159-A46609466F2A}" fitToPage="1" printArea="1" view="pageBreakPreview">
      <selection activeCell="R12" sqref="R12:U12"/>
      <pageMargins left="0.78740157480314965" right="0.39370078740157483" top="0.39370078740157483" bottom="0.35433070866141736" header="0.31496062992125984" footer="0.27559055118110237"/>
      <printOptions horizontalCentered="1"/>
      <pageSetup paperSize="9" r:id="rId1"/>
      <headerFooter alignWithMargins="0"/>
    </customSheetView>
  </customSheetViews>
  <mergeCells count="70">
    <mergeCell ref="C1:F1"/>
    <mergeCell ref="A2:E2"/>
    <mergeCell ref="AD2:AI2"/>
    <mergeCell ref="Z3:AI3"/>
    <mergeCell ref="A5:AI5"/>
    <mergeCell ref="A7:K7"/>
    <mergeCell ref="L7:AI7"/>
    <mergeCell ref="A8:K8"/>
    <mergeCell ref="L8:AI8"/>
    <mergeCell ref="A9:K9"/>
    <mergeCell ref="L9:AI9"/>
    <mergeCell ref="C10:U10"/>
    <mergeCell ref="V10:AI10"/>
    <mergeCell ref="D11:U11"/>
    <mergeCell ref="V11:AI11"/>
    <mergeCell ref="D12:K12"/>
    <mergeCell ref="L12:Q12"/>
    <mergeCell ref="R12:U12"/>
    <mergeCell ref="V12:AE12"/>
    <mergeCell ref="AF12:AI12"/>
    <mergeCell ref="D13:K13"/>
    <mergeCell ref="L13:Q13"/>
    <mergeCell ref="R13:U13"/>
    <mergeCell ref="V13:AE13"/>
    <mergeCell ref="AF13:AI13"/>
    <mergeCell ref="D14:K14"/>
    <mergeCell ref="L14:Q14"/>
    <mergeCell ref="R14:U14"/>
    <mergeCell ref="V14:AE14"/>
    <mergeCell ref="AF14:AI14"/>
    <mergeCell ref="D15:K15"/>
    <mergeCell ref="L15:Q15"/>
    <mergeCell ref="R15:U15"/>
    <mergeCell ref="V15:AE15"/>
    <mergeCell ref="AF15:AI15"/>
    <mergeCell ref="D16:K16"/>
    <mergeCell ref="L16:Q16"/>
    <mergeCell ref="R16:U16"/>
    <mergeCell ref="V16:AE16"/>
    <mergeCell ref="AF16:AI16"/>
    <mergeCell ref="C17:AI17"/>
    <mergeCell ref="C21:L21"/>
    <mergeCell ref="M21:Y21"/>
    <mergeCell ref="Z21:AI21"/>
    <mergeCell ref="H22:L22"/>
    <mergeCell ref="M22:Y22"/>
    <mergeCell ref="Z22:AG22"/>
    <mergeCell ref="H23:L23"/>
    <mergeCell ref="M23:Y23"/>
    <mergeCell ref="Z23:AG23"/>
    <mergeCell ref="H24:L24"/>
    <mergeCell ref="M24:Y24"/>
    <mergeCell ref="Z24:AG24"/>
    <mergeCell ref="H25:L25"/>
    <mergeCell ref="M25:Y25"/>
    <mergeCell ref="Z25:AG25"/>
    <mergeCell ref="C26:L26"/>
    <mergeCell ref="M26:AI26"/>
    <mergeCell ref="A34:AI34"/>
    <mergeCell ref="C11:C16"/>
    <mergeCell ref="C18:AI20"/>
    <mergeCell ref="C22:G23"/>
    <mergeCell ref="C24:G25"/>
    <mergeCell ref="C27:L30"/>
    <mergeCell ref="M27:AI30"/>
    <mergeCell ref="A32:AI33"/>
    <mergeCell ref="A35:AI36"/>
    <mergeCell ref="A37:AI38"/>
    <mergeCell ref="A10:B20"/>
    <mergeCell ref="A21:B30"/>
  </mergeCells>
  <phoneticPr fontId="19"/>
  <printOptions horizontalCentered="1"/>
  <pageMargins left="0.78740157480314965" right="0.39370078740157483" top="0.39370078740157483" bottom="0.35433070866141736" header="0.31496062992125984" footer="0.27559055118110237"/>
  <pageSetup paperSize="9" scale="90" fitToWidth="1" fitToHeight="1" orientation="portrait" usePrinterDefaults="1" r:id="rId2"/>
  <headerFooter alignWithMargins="0"/>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dimension ref="A1:J24"/>
  <sheetViews>
    <sheetView view="pageBreakPreview" topLeftCell="A19" zoomScale="110" zoomScaleSheetLayoutView="110" workbookViewId="0">
      <selection activeCell="F37" sqref="F37"/>
    </sheetView>
  </sheetViews>
  <sheetFormatPr defaultRowHeight="13.5"/>
  <cols>
    <col min="1" max="1" width="1.875" style="814" customWidth="1"/>
    <col min="2" max="2" width="10.125" style="814" customWidth="1"/>
    <col min="3" max="3" width="3.625" style="814" customWidth="1"/>
    <col min="4" max="4" width="18.75" style="814" customWidth="1"/>
    <col min="5" max="9" width="12.625" style="814" customWidth="1"/>
    <col min="10" max="10" width="1.75" style="814" customWidth="1"/>
    <col min="11" max="256" width="9" style="814" customWidth="1"/>
    <col min="257" max="257" width="1.875" style="814" customWidth="1"/>
    <col min="258" max="258" width="10.125" style="814" customWidth="1"/>
    <col min="259" max="259" width="3.625" style="814" customWidth="1"/>
    <col min="260" max="260" width="18.75" style="814" customWidth="1"/>
    <col min="261" max="265" width="12.625" style="814" customWidth="1"/>
    <col min="266" max="512" width="9" style="814" customWidth="1"/>
    <col min="513" max="513" width="1.875" style="814" customWidth="1"/>
    <col min="514" max="514" width="10.125" style="814" customWidth="1"/>
    <col min="515" max="515" width="3.625" style="814" customWidth="1"/>
    <col min="516" max="516" width="18.75" style="814" customWidth="1"/>
    <col min="517" max="521" width="12.625" style="814" customWidth="1"/>
    <col min="522" max="768" width="9" style="814" customWidth="1"/>
    <col min="769" max="769" width="1.875" style="814" customWidth="1"/>
    <col min="770" max="770" width="10.125" style="814" customWidth="1"/>
    <col min="771" max="771" width="3.625" style="814" customWidth="1"/>
    <col min="772" max="772" width="18.75" style="814" customWidth="1"/>
    <col min="773" max="777" width="12.625" style="814" customWidth="1"/>
    <col min="778" max="1024" width="9" style="814" customWidth="1"/>
    <col min="1025" max="1025" width="1.875" style="814" customWidth="1"/>
    <col min="1026" max="1026" width="10.125" style="814" customWidth="1"/>
    <col min="1027" max="1027" width="3.625" style="814" customWidth="1"/>
    <col min="1028" max="1028" width="18.75" style="814" customWidth="1"/>
    <col min="1029" max="1033" width="12.625" style="814" customWidth="1"/>
    <col min="1034" max="1280" width="9" style="814" customWidth="1"/>
    <col min="1281" max="1281" width="1.875" style="814" customWidth="1"/>
    <col min="1282" max="1282" width="10.125" style="814" customWidth="1"/>
    <col min="1283" max="1283" width="3.625" style="814" customWidth="1"/>
    <col min="1284" max="1284" width="18.75" style="814" customWidth="1"/>
    <col min="1285" max="1289" width="12.625" style="814" customWidth="1"/>
    <col min="1290" max="1536" width="9" style="814" customWidth="1"/>
    <col min="1537" max="1537" width="1.875" style="814" customWidth="1"/>
    <col min="1538" max="1538" width="10.125" style="814" customWidth="1"/>
    <col min="1539" max="1539" width="3.625" style="814" customWidth="1"/>
    <col min="1540" max="1540" width="18.75" style="814" customWidth="1"/>
    <col min="1541" max="1545" width="12.625" style="814" customWidth="1"/>
    <col min="1546" max="1792" width="9" style="814" customWidth="1"/>
    <col min="1793" max="1793" width="1.875" style="814" customWidth="1"/>
    <col min="1794" max="1794" width="10.125" style="814" customWidth="1"/>
    <col min="1795" max="1795" width="3.625" style="814" customWidth="1"/>
    <col min="1796" max="1796" width="18.75" style="814" customWidth="1"/>
    <col min="1797" max="1801" width="12.625" style="814" customWidth="1"/>
    <col min="1802" max="2048" width="9" style="814" customWidth="1"/>
    <col min="2049" max="2049" width="1.875" style="814" customWidth="1"/>
    <col min="2050" max="2050" width="10.125" style="814" customWidth="1"/>
    <col min="2051" max="2051" width="3.625" style="814" customWidth="1"/>
    <col min="2052" max="2052" width="18.75" style="814" customWidth="1"/>
    <col min="2053" max="2057" width="12.625" style="814" customWidth="1"/>
    <col min="2058" max="2304" width="9" style="814" customWidth="1"/>
    <col min="2305" max="2305" width="1.875" style="814" customWidth="1"/>
    <col min="2306" max="2306" width="10.125" style="814" customWidth="1"/>
    <col min="2307" max="2307" width="3.625" style="814" customWidth="1"/>
    <col min="2308" max="2308" width="18.75" style="814" customWidth="1"/>
    <col min="2309" max="2313" width="12.625" style="814" customWidth="1"/>
    <col min="2314" max="2560" width="9" style="814" customWidth="1"/>
    <col min="2561" max="2561" width="1.875" style="814" customWidth="1"/>
    <col min="2562" max="2562" width="10.125" style="814" customWidth="1"/>
    <col min="2563" max="2563" width="3.625" style="814" customWidth="1"/>
    <col min="2564" max="2564" width="18.75" style="814" customWidth="1"/>
    <col min="2565" max="2569" width="12.625" style="814" customWidth="1"/>
    <col min="2570" max="2816" width="9" style="814" customWidth="1"/>
    <col min="2817" max="2817" width="1.875" style="814" customWidth="1"/>
    <col min="2818" max="2818" width="10.125" style="814" customWidth="1"/>
    <col min="2819" max="2819" width="3.625" style="814" customWidth="1"/>
    <col min="2820" max="2820" width="18.75" style="814" customWidth="1"/>
    <col min="2821" max="2825" width="12.625" style="814" customWidth="1"/>
    <col min="2826" max="3072" width="9" style="814" customWidth="1"/>
    <col min="3073" max="3073" width="1.875" style="814" customWidth="1"/>
    <col min="3074" max="3074" width="10.125" style="814" customWidth="1"/>
    <col min="3075" max="3075" width="3.625" style="814" customWidth="1"/>
    <col min="3076" max="3076" width="18.75" style="814" customWidth="1"/>
    <col min="3077" max="3081" width="12.625" style="814" customWidth="1"/>
    <col min="3082" max="3328" width="9" style="814" customWidth="1"/>
    <col min="3329" max="3329" width="1.875" style="814" customWidth="1"/>
    <col min="3330" max="3330" width="10.125" style="814" customWidth="1"/>
    <col min="3331" max="3331" width="3.625" style="814" customWidth="1"/>
    <col min="3332" max="3332" width="18.75" style="814" customWidth="1"/>
    <col min="3333" max="3337" width="12.625" style="814" customWidth="1"/>
    <col min="3338" max="3584" width="9" style="814" customWidth="1"/>
    <col min="3585" max="3585" width="1.875" style="814" customWidth="1"/>
    <col min="3586" max="3586" width="10.125" style="814" customWidth="1"/>
    <col min="3587" max="3587" width="3.625" style="814" customWidth="1"/>
    <col min="3588" max="3588" width="18.75" style="814" customWidth="1"/>
    <col min="3589" max="3593" width="12.625" style="814" customWidth="1"/>
    <col min="3594" max="3840" width="9" style="814" customWidth="1"/>
    <col min="3841" max="3841" width="1.875" style="814" customWidth="1"/>
    <col min="3842" max="3842" width="10.125" style="814" customWidth="1"/>
    <col min="3843" max="3843" width="3.625" style="814" customWidth="1"/>
    <col min="3844" max="3844" width="18.75" style="814" customWidth="1"/>
    <col min="3845" max="3849" width="12.625" style="814" customWidth="1"/>
    <col min="3850" max="4096" width="9" style="814" customWidth="1"/>
    <col min="4097" max="4097" width="1.875" style="814" customWidth="1"/>
    <col min="4098" max="4098" width="10.125" style="814" customWidth="1"/>
    <col min="4099" max="4099" width="3.625" style="814" customWidth="1"/>
    <col min="4100" max="4100" width="18.75" style="814" customWidth="1"/>
    <col min="4101" max="4105" width="12.625" style="814" customWidth="1"/>
    <col min="4106" max="4352" width="9" style="814" customWidth="1"/>
    <col min="4353" max="4353" width="1.875" style="814" customWidth="1"/>
    <col min="4354" max="4354" width="10.125" style="814" customWidth="1"/>
    <col min="4355" max="4355" width="3.625" style="814" customWidth="1"/>
    <col min="4356" max="4356" width="18.75" style="814" customWidth="1"/>
    <col min="4357" max="4361" width="12.625" style="814" customWidth="1"/>
    <col min="4362" max="4608" width="9" style="814" customWidth="1"/>
    <col min="4609" max="4609" width="1.875" style="814" customWidth="1"/>
    <col min="4610" max="4610" width="10.125" style="814" customWidth="1"/>
    <col min="4611" max="4611" width="3.625" style="814" customWidth="1"/>
    <col min="4612" max="4612" width="18.75" style="814" customWidth="1"/>
    <col min="4613" max="4617" width="12.625" style="814" customWidth="1"/>
    <col min="4618" max="4864" width="9" style="814" customWidth="1"/>
    <col min="4865" max="4865" width="1.875" style="814" customWidth="1"/>
    <col min="4866" max="4866" width="10.125" style="814" customWidth="1"/>
    <col min="4867" max="4867" width="3.625" style="814" customWidth="1"/>
    <col min="4868" max="4868" width="18.75" style="814" customWidth="1"/>
    <col min="4869" max="4873" width="12.625" style="814" customWidth="1"/>
    <col min="4874" max="5120" width="9" style="814" customWidth="1"/>
    <col min="5121" max="5121" width="1.875" style="814" customWidth="1"/>
    <col min="5122" max="5122" width="10.125" style="814" customWidth="1"/>
    <col min="5123" max="5123" width="3.625" style="814" customWidth="1"/>
    <col min="5124" max="5124" width="18.75" style="814" customWidth="1"/>
    <col min="5125" max="5129" width="12.625" style="814" customWidth="1"/>
    <col min="5130" max="5376" width="9" style="814" customWidth="1"/>
    <col min="5377" max="5377" width="1.875" style="814" customWidth="1"/>
    <col min="5378" max="5378" width="10.125" style="814" customWidth="1"/>
    <col min="5379" max="5379" width="3.625" style="814" customWidth="1"/>
    <col min="5380" max="5380" width="18.75" style="814" customWidth="1"/>
    <col min="5381" max="5385" width="12.625" style="814" customWidth="1"/>
    <col min="5386" max="5632" width="9" style="814" customWidth="1"/>
    <col min="5633" max="5633" width="1.875" style="814" customWidth="1"/>
    <col min="5634" max="5634" width="10.125" style="814" customWidth="1"/>
    <col min="5635" max="5635" width="3.625" style="814" customWidth="1"/>
    <col min="5636" max="5636" width="18.75" style="814" customWidth="1"/>
    <col min="5637" max="5641" width="12.625" style="814" customWidth="1"/>
    <col min="5642" max="5888" width="9" style="814" customWidth="1"/>
    <col min="5889" max="5889" width="1.875" style="814" customWidth="1"/>
    <col min="5890" max="5890" width="10.125" style="814" customWidth="1"/>
    <col min="5891" max="5891" width="3.625" style="814" customWidth="1"/>
    <col min="5892" max="5892" width="18.75" style="814" customWidth="1"/>
    <col min="5893" max="5897" width="12.625" style="814" customWidth="1"/>
    <col min="5898" max="6144" width="9" style="814" customWidth="1"/>
    <col min="6145" max="6145" width="1.875" style="814" customWidth="1"/>
    <col min="6146" max="6146" width="10.125" style="814" customWidth="1"/>
    <col min="6147" max="6147" width="3.625" style="814" customWidth="1"/>
    <col min="6148" max="6148" width="18.75" style="814" customWidth="1"/>
    <col min="6149" max="6153" width="12.625" style="814" customWidth="1"/>
    <col min="6154" max="6400" width="9" style="814" customWidth="1"/>
    <col min="6401" max="6401" width="1.875" style="814" customWidth="1"/>
    <col min="6402" max="6402" width="10.125" style="814" customWidth="1"/>
    <col min="6403" max="6403" width="3.625" style="814" customWidth="1"/>
    <col min="6404" max="6404" width="18.75" style="814" customWidth="1"/>
    <col min="6405" max="6409" width="12.625" style="814" customWidth="1"/>
    <col min="6410" max="6656" width="9" style="814" customWidth="1"/>
    <col min="6657" max="6657" width="1.875" style="814" customWidth="1"/>
    <col min="6658" max="6658" width="10.125" style="814" customWidth="1"/>
    <col min="6659" max="6659" width="3.625" style="814" customWidth="1"/>
    <col min="6660" max="6660" width="18.75" style="814" customWidth="1"/>
    <col min="6661" max="6665" width="12.625" style="814" customWidth="1"/>
    <col min="6666" max="6912" width="9" style="814" customWidth="1"/>
    <col min="6913" max="6913" width="1.875" style="814" customWidth="1"/>
    <col min="6914" max="6914" width="10.125" style="814" customWidth="1"/>
    <col min="6915" max="6915" width="3.625" style="814" customWidth="1"/>
    <col min="6916" max="6916" width="18.75" style="814" customWidth="1"/>
    <col min="6917" max="6921" width="12.625" style="814" customWidth="1"/>
    <col min="6922" max="7168" width="9" style="814" customWidth="1"/>
    <col min="7169" max="7169" width="1.875" style="814" customWidth="1"/>
    <col min="7170" max="7170" width="10.125" style="814" customWidth="1"/>
    <col min="7171" max="7171" width="3.625" style="814" customWidth="1"/>
    <col min="7172" max="7172" width="18.75" style="814" customWidth="1"/>
    <col min="7173" max="7177" width="12.625" style="814" customWidth="1"/>
    <col min="7178" max="7424" width="9" style="814" customWidth="1"/>
    <col min="7425" max="7425" width="1.875" style="814" customWidth="1"/>
    <col min="7426" max="7426" width="10.125" style="814" customWidth="1"/>
    <col min="7427" max="7427" width="3.625" style="814" customWidth="1"/>
    <col min="7428" max="7428" width="18.75" style="814" customWidth="1"/>
    <col min="7429" max="7433" width="12.625" style="814" customWidth="1"/>
    <col min="7434" max="7680" width="9" style="814" customWidth="1"/>
    <col min="7681" max="7681" width="1.875" style="814" customWidth="1"/>
    <col min="7682" max="7682" width="10.125" style="814" customWidth="1"/>
    <col min="7683" max="7683" width="3.625" style="814" customWidth="1"/>
    <col min="7684" max="7684" width="18.75" style="814" customWidth="1"/>
    <col min="7685" max="7689" width="12.625" style="814" customWidth="1"/>
    <col min="7690" max="7936" width="9" style="814" customWidth="1"/>
    <col min="7937" max="7937" width="1.875" style="814" customWidth="1"/>
    <col min="7938" max="7938" width="10.125" style="814" customWidth="1"/>
    <col min="7939" max="7939" width="3.625" style="814" customWidth="1"/>
    <col min="7940" max="7940" width="18.75" style="814" customWidth="1"/>
    <col min="7941" max="7945" width="12.625" style="814" customWidth="1"/>
    <col min="7946" max="8192" width="9" style="814" customWidth="1"/>
    <col min="8193" max="8193" width="1.875" style="814" customWidth="1"/>
    <col min="8194" max="8194" width="10.125" style="814" customWidth="1"/>
    <col min="8195" max="8195" width="3.625" style="814" customWidth="1"/>
    <col min="8196" max="8196" width="18.75" style="814" customWidth="1"/>
    <col min="8197" max="8201" width="12.625" style="814" customWidth="1"/>
    <col min="8202" max="8448" width="9" style="814" customWidth="1"/>
    <col min="8449" max="8449" width="1.875" style="814" customWidth="1"/>
    <col min="8450" max="8450" width="10.125" style="814" customWidth="1"/>
    <col min="8451" max="8451" width="3.625" style="814" customWidth="1"/>
    <col min="8452" max="8452" width="18.75" style="814" customWidth="1"/>
    <col min="8453" max="8457" width="12.625" style="814" customWidth="1"/>
    <col min="8458" max="8704" width="9" style="814" customWidth="1"/>
    <col min="8705" max="8705" width="1.875" style="814" customWidth="1"/>
    <col min="8706" max="8706" width="10.125" style="814" customWidth="1"/>
    <col min="8707" max="8707" width="3.625" style="814" customWidth="1"/>
    <col min="8708" max="8708" width="18.75" style="814" customWidth="1"/>
    <col min="8709" max="8713" width="12.625" style="814" customWidth="1"/>
    <col min="8714" max="8960" width="9" style="814" customWidth="1"/>
    <col min="8961" max="8961" width="1.875" style="814" customWidth="1"/>
    <col min="8962" max="8962" width="10.125" style="814" customWidth="1"/>
    <col min="8963" max="8963" width="3.625" style="814" customWidth="1"/>
    <col min="8964" max="8964" width="18.75" style="814" customWidth="1"/>
    <col min="8965" max="8969" width="12.625" style="814" customWidth="1"/>
    <col min="8970" max="9216" width="9" style="814" customWidth="1"/>
    <col min="9217" max="9217" width="1.875" style="814" customWidth="1"/>
    <col min="9218" max="9218" width="10.125" style="814" customWidth="1"/>
    <col min="9219" max="9219" width="3.625" style="814" customWidth="1"/>
    <col min="9220" max="9220" width="18.75" style="814" customWidth="1"/>
    <col min="9221" max="9225" width="12.625" style="814" customWidth="1"/>
    <col min="9226" max="9472" width="9" style="814" customWidth="1"/>
    <col min="9473" max="9473" width="1.875" style="814" customWidth="1"/>
    <col min="9474" max="9474" width="10.125" style="814" customWidth="1"/>
    <col min="9475" max="9475" width="3.625" style="814" customWidth="1"/>
    <col min="9476" max="9476" width="18.75" style="814" customWidth="1"/>
    <col min="9477" max="9481" width="12.625" style="814" customWidth="1"/>
    <col min="9482" max="9728" width="9" style="814" customWidth="1"/>
    <col min="9729" max="9729" width="1.875" style="814" customWidth="1"/>
    <col min="9730" max="9730" width="10.125" style="814" customWidth="1"/>
    <col min="9731" max="9731" width="3.625" style="814" customWidth="1"/>
    <col min="9732" max="9732" width="18.75" style="814" customWidth="1"/>
    <col min="9733" max="9737" width="12.625" style="814" customWidth="1"/>
    <col min="9738" max="9984" width="9" style="814" customWidth="1"/>
    <col min="9985" max="9985" width="1.875" style="814" customWidth="1"/>
    <col min="9986" max="9986" width="10.125" style="814" customWidth="1"/>
    <col min="9987" max="9987" width="3.625" style="814" customWidth="1"/>
    <col min="9988" max="9988" width="18.75" style="814" customWidth="1"/>
    <col min="9989" max="9993" width="12.625" style="814" customWidth="1"/>
    <col min="9994" max="10240" width="9" style="814" customWidth="1"/>
    <col min="10241" max="10241" width="1.875" style="814" customWidth="1"/>
    <col min="10242" max="10242" width="10.125" style="814" customWidth="1"/>
    <col min="10243" max="10243" width="3.625" style="814" customWidth="1"/>
    <col min="10244" max="10244" width="18.75" style="814" customWidth="1"/>
    <col min="10245" max="10249" width="12.625" style="814" customWidth="1"/>
    <col min="10250" max="10496" width="9" style="814" customWidth="1"/>
    <col min="10497" max="10497" width="1.875" style="814" customWidth="1"/>
    <col min="10498" max="10498" width="10.125" style="814" customWidth="1"/>
    <col min="10499" max="10499" width="3.625" style="814" customWidth="1"/>
    <col min="10500" max="10500" width="18.75" style="814" customWidth="1"/>
    <col min="10501" max="10505" width="12.625" style="814" customWidth="1"/>
    <col min="10506" max="10752" width="9" style="814" customWidth="1"/>
    <col min="10753" max="10753" width="1.875" style="814" customWidth="1"/>
    <col min="10754" max="10754" width="10.125" style="814" customWidth="1"/>
    <col min="10755" max="10755" width="3.625" style="814" customWidth="1"/>
    <col min="10756" max="10756" width="18.75" style="814" customWidth="1"/>
    <col min="10757" max="10761" width="12.625" style="814" customWidth="1"/>
    <col min="10762" max="11008" width="9" style="814" customWidth="1"/>
    <col min="11009" max="11009" width="1.875" style="814" customWidth="1"/>
    <col min="11010" max="11010" width="10.125" style="814" customWidth="1"/>
    <col min="11011" max="11011" width="3.625" style="814" customWidth="1"/>
    <col min="11012" max="11012" width="18.75" style="814" customWidth="1"/>
    <col min="11013" max="11017" width="12.625" style="814" customWidth="1"/>
    <col min="11018" max="11264" width="9" style="814" customWidth="1"/>
    <col min="11265" max="11265" width="1.875" style="814" customWidth="1"/>
    <col min="11266" max="11266" width="10.125" style="814" customWidth="1"/>
    <col min="11267" max="11267" width="3.625" style="814" customWidth="1"/>
    <col min="11268" max="11268" width="18.75" style="814" customWidth="1"/>
    <col min="11269" max="11273" width="12.625" style="814" customWidth="1"/>
    <col min="11274" max="11520" width="9" style="814" customWidth="1"/>
    <col min="11521" max="11521" width="1.875" style="814" customWidth="1"/>
    <col min="11522" max="11522" width="10.125" style="814" customWidth="1"/>
    <col min="11523" max="11523" width="3.625" style="814" customWidth="1"/>
    <col min="11524" max="11524" width="18.75" style="814" customWidth="1"/>
    <col min="11525" max="11529" width="12.625" style="814" customWidth="1"/>
    <col min="11530" max="11776" width="9" style="814" customWidth="1"/>
    <col min="11777" max="11777" width="1.875" style="814" customWidth="1"/>
    <col min="11778" max="11778" width="10.125" style="814" customWidth="1"/>
    <col min="11779" max="11779" width="3.625" style="814" customWidth="1"/>
    <col min="11780" max="11780" width="18.75" style="814" customWidth="1"/>
    <col min="11781" max="11785" width="12.625" style="814" customWidth="1"/>
    <col min="11786" max="12032" width="9" style="814" customWidth="1"/>
    <col min="12033" max="12033" width="1.875" style="814" customWidth="1"/>
    <col min="12034" max="12034" width="10.125" style="814" customWidth="1"/>
    <col min="12035" max="12035" width="3.625" style="814" customWidth="1"/>
    <col min="12036" max="12036" width="18.75" style="814" customWidth="1"/>
    <col min="12037" max="12041" width="12.625" style="814" customWidth="1"/>
    <col min="12042" max="12288" width="9" style="814" customWidth="1"/>
    <col min="12289" max="12289" width="1.875" style="814" customWidth="1"/>
    <col min="12290" max="12290" width="10.125" style="814" customWidth="1"/>
    <col min="12291" max="12291" width="3.625" style="814" customWidth="1"/>
    <col min="12292" max="12292" width="18.75" style="814" customWidth="1"/>
    <col min="12293" max="12297" width="12.625" style="814" customWidth="1"/>
    <col min="12298" max="12544" width="9" style="814" customWidth="1"/>
    <col min="12545" max="12545" width="1.875" style="814" customWidth="1"/>
    <col min="12546" max="12546" width="10.125" style="814" customWidth="1"/>
    <col min="12547" max="12547" width="3.625" style="814" customWidth="1"/>
    <col min="12548" max="12548" width="18.75" style="814" customWidth="1"/>
    <col min="12549" max="12553" width="12.625" style="814" customWidth="1"/>
    <col min="12554" max="12800" width="9" style="814" customWidth="1"/>
    <col min="12801" max="12801" width="1.875" style="814" customWidth="1"/>
    <col min="12802" max="12802" width="10.125" style="814" customWidth="1"/>
    <col min="12803" max="12803" width="3.625" style="814" customWidth="1"/>
    <col min="12804" max="12804" width="18.75" style="814" customWidth="1"/>
    <col min="12805" max="12809" width="12.625" style="814" customWidth="1"/>
    <col min="12810" max="13056" width="9" style="814" customWidth="1"/>
    <col min="13057" max="13057" width="1.875" style="814" customWidth="1"/>
    <col min="13058" max="13058" width="10.125" style="814" customWidth="1"/>
    <col min="13059" max="13059" width="3.625" style="814" customWidth="1"/>
    <col min="13060" max="13060" width="18.75" style="814" customWidth="1"/>
    <col min="13061" max="13065" width="12.625" style="814" customWidth="1"/>
    <col min="13066" max="13312" width="9" style="814" customWidth="1"/>
    <col min="13313" max="13313" width="1.875" style="814" customWidth="1"/>
    <col min="13314" max="13314" width="10.125" style="814" customWidth="1"/>
    <col min="13315" max="13315" width="3.625" style="814" customWidth="1"/>
    <col min="13316" max="13316" width="18.75" style="814" customWidth="1"/>
    <col min="13317" max="13321" width="12.625" style="814" customWidth="1"/>
    <col min="13322" max="13568" width="9" style="814" customWidth="1"/>
    <col min="13569" max="13569" width="1.875" style="814" customWidth="1"/>
    <col min="13570" max="13570" width="10.125" style="814" customWidth="1"/>
    <col min="13571" max="13571" width="3.625" style="814" customWidth="1"/>
    <col min="13572" max="13572" width="18.75" style="814" customWidth="1"/>
    <col min="13573" max="13577" width="12.625" style="814" customWidth="1"/>
    <col min="13578" max="13824" width="9" style="814" customWidth="1"/>
    <col min="13825" max="13825" width="1.875" style="814" customWidth="1"/>
    <col min="13826" max="13826" width="10.125" style="814" customWidth="1"/>
    <col min="13827" max="13827" width="3.625" style="814" customWidth="1"/>
    <col min="13828" max="13828" width="18.75" style="814" customWidth="1"/>
    <col min="13829" max="13833" width="12.625" style="814" customWidth="1"/>
    <col min="13834" max="14080" width="9" style="814" customWidth="1"/>
    <col min="14081" max="14081" width="1.875" style="814" customWidth="1"/>
    <col min="14082" max="14082" width="10.125" style="814" customWidth="1"/>
    <col min="14083" max="14083" width="3.625" style="814" customWidth="1"/>
    <col min="14084" max="14084" width="18.75" style="814" customWidth="1"/>
    <col min="14085" max="14089" width="12.625" style="814" customWidth="1"/>
    <col min="14090" max="14336" width="9" style="814" customWidth="1"/>
    <col min="14337" max="14337" width="1.875" style="814" customWidth="1"/>
    <col min="14338" max="14338" width="10.125" style="814" customWidth="1"/>
    <col min="14339" max="14339" width="3.625" style="814" customWidth="1"/>
    <col min="14340" max="14340" width="18.75" style="814" customWidth="1"/>
    <col min="14341" max="14345" width="12.625" style="814" customWidth="1"/>
    <col min="14346" max="14592" width="9" style="814" customWidth="1"/>
    <col min="14593" max="14593" width="1.875" style="814" customWidth="1"/>
    <col min="14594" max="14594" width="10.125" style="814" customWidth="1"/>
    <col min="14595" max="14595" width="3.625" style="814" customWidth="1"/>
    <col min="14596" max="14596" width="18.75" style="814" customWidth="1"/>
    <col min="14597" max="14601" width="12.625" style="814" customWidth="1"/>
    <col min="14602" max="14848" width="9" style="814" customWidth="1"/>
    <col min="14849" max="14849" width="1.875" style="814" customWidth="1"/>
    <col min="14850" max="14850" width="10.125" style="814" customWidth="1"/>
    <col min="14851" max="14851" width="3.625" style="814" customWidth="1"/>
    <col min="14852" max="14852" width="18.75" style="814" customWidth="1"/>
    <col min="14853" max="14857" width="12.625" style="814" customWidth="1"/>
    <col min="14858" max="15104" width="9" style="814" customWidth="1"/>
    <col min="15105" max="15105" width="1.875" style="814" customWidth="1"/>
    <col min="15106" max="15106" width="10.125" style="814" customWidth="1"/>
    <col min="15107" max="15107" width="3.625" style="814" customWidth="1"/>
    <col min="15108" max="15108" width="18.75" style="814" customWidth="1"/>
    <col min="15109" max="15113" width="12.625" style="814" customWidth="1"/>
    <col min="15114" max="15360" width="9" style="814" customWidth="1"/>
    <col min="15361" max="15361" width="1.875" style="814" customWidth="1"/>
    <col min="15362" max="15362" width="10.125" style="814" customWidth="1"/>
    <col min="15363" max="15363" width="3.625" style="814" customWidth="1"/>
    <col min="15364" max="15364" width="18.75" style="814" customWidth="1"/>
    <col min="15365" max="15369" width="12.625" style="814" customWidth="1"/>
    <col min="15370" max="15616" width="9" style="814" customWidth="1"/>
    <col min="15617" max="15617" width="1.875" style="814" customWidth="1"/>
    <col min="15618" max="15618" width="10.125" style="814" customWidth="1"/>
    <col min="15619" max="15619" width="3.625" style="814" customWidth="1"/>
    <col min="15620" max="15620" width="18.75" style="814" customWidth="1"/>
    <col min="15621" max="15625" width="12.625" style="814" customWidth="1"/>
    <col min="15626" max="15872" width="9" style="814" customWidth="1"/>
    <col min="15873" max="15873" width="1.875" style="814" customWidth="1"/>
    <col min="15874" max="15874" width="10.125" style="814" customWidth="1"/>
    <col min="15875" max="15875" width="3.625" style="814" customWidth="1"/>
    <col min="15876" max="15876" width="18.75" style="814" customWidth="1"/>
    <col min="15877" max="15881" width="12.625" style="814" customWidth="1"/>
    <col min="15882" max="16128" width="9" style="814" customWidth="1"/>
    <col min="16129" max="16129" width="1.875" style="814" customWidth="1"/>
    <col min="16130" max="16130" width="10.125" style="814" customWidth="1"/>
    <col min="16131" max="16131" width="3.625" style="814" customWidth="1"/>
    <col min="16132" max="16132" width="18.75" style="814" customWidth="1"/>
    <col min="16133" max="16137" width="12.625" style="814" customWidth="1"/>
    <col min="16138" max="16384" width="9" style="814" customWidth="1"/>
  </cols>
  <sheetData>
    <row r="1" spans="1:10" s="883" customFormat="1" ht="19.5" customHeight="1">
      <c r="C1" s="947" t="str">
        <f>HYPERLINK("#加算届出書一覧表!A1","目次へ戻る")</f>
        <v>目次へ戻る</v>
      </c>
      <c r="D1" s="957"/>
    </row>
    <row r="2" spans="1:10" ht="20.100000000000001" customHeight="1">
      <c r="A2" s="182"/>
      <c r="B2" s="182" t="s">
        <v>1242</v>
      </c>
      <c r="C2" s="182"/>
      <c r="D2" s="182"/>
      <c r="E2" s="182"/>
      <c r="F2" s="182"/>
      <c r="G2" s="182"/>
      <c r="H2" s="182"/>
      <c r="I2" s="182"/>
      <c r="J2" s="182"/>
    </row>
    <row r="3" spans="1:10" ht="20.100000000000001" customHeight="1">
      <c r="A3" s="182"/>
      <c r="B3" s="182"/>
      <c r="C3" s="182"/>
      <c r="D3" s="182"/>
      <c r="E3" s="182"/>
      <c r="F3" s="182"/>
      <c r="G3" s="182"/>
      <c r="H3" s="182"/>
      <c r="I3" s="1020" t="s">
        <v>1092</v>
      </c>
      <c r="J3" s="182"/>
    </row>
    <row r="4" spans="1:10" ht="20.100000000000001" customHeight="1">
      <c r="A4" s="182"/>
      <c r="B4" s="182"/>
      <c r="C4" s="182"/>
      <c r="D4" s="182"/>
      <c r="E4" s="182"/>
      <c r="F4" s="182"/>
      <c r="G4" s="182"/>
      <c r="H4" s="182"/>
      <c r="I4" s="1020"/>
      <c r="J4" s="182"/>
    </row>
    <row r="5" spans="1:10" ht="20.100000000000001" customHeight="1">
      <c r="A5" s="182"/>
      <c r="B5" s="978" t="s">
        <v>1245</v>
      </c>
      <c r="C5" s="978"/>
      <c r="D5" s="978"/>
      <c r="E5" s="978"/>
      <c r="F5" s="978"/>
      <c r="G5" s="978"/>
      <c r="H5" s="978"/>
      <c r="I5" s="978"/>
      <c r="J5" s="182"/>
    </row>
    <row r="6" spans="1:10" ht="20.100000000000001" customHeight="1">
      <c r="A6" s="182"/>
      <c r="B6" s="979"/>
      <c r="C6" s="979"/>
      <c r="D6" s="979"/>
      <c r="E6" s="979"/>
      <c r="F6" s="979"/>
      <c r="G6" s="979"/>
      <c r="H6" s="979"/>
      <c r="I6" s="979"/>
      <c r="J6" s="182"/>
    </row>
    <row r="7" spans="1:10" ht="30" customHeight="1">
      <c r="A7" s="182"/>
      <c r="B7" s="980" t="s">
        <v>1246</v>
      </c>
      <c r="C7" s="986"/>
      <c r="D7" s="986"/>
      <c r="E7" s="997"/>
      <c r="F7" s="1008"/>
      <c r="G7" s="1008"/>
      <c r="H7" s="1008"/>
      <c r="I7" s="1021"/>
      <c r="J7" s="1033"/>
    </row>
    <row r="8" spans="1:10" ht="30" customHeight="1">
      <c r="A8" s="182"/>
      <c r="B8" s="981" t="s">
        <v>800</v>
      </c>
      <c r="C8" s="987"/>
      <c r="D8" s="987"/>
      <c r="E8" s="998" t="s">
        <v>1140</v>
      </c>
      <c r="F8" s="1009"/>
      <c r="G8" s="1009"/>
      <c r="H8" s="1009"/>
      <c r="I8" s="1022"/>
      <c r="J8" s="1033"/>
    </row>
    <row r="9" spans="1:10" ht="30" customHeight="1">
      <c r="A9" s="182"/>
      <c r="B9" s="982" t="s">
        <v>1033</v>
      </c>
      <c r="C9" s="988">
        <v>1</v>
      </c>
      <c r="D9" s="993" t="s">
        <v>358</v>
      </c>
      <c r="E9" s="996"/>
      <c r="F9" s="996"/>
      <c r="G9" s="996"/>
      <c r="H9" s="996"/>
      <c r="I9" s="1023"/>
      <c r="J9" s="182"/>
    </row>
    <row r="10" spans="1:10" ht="30" customHeight="1">
      <c r="A10" s="182"/>
      <c r="B10" s="982"/>
      <c r="C10" s="989">
        <v>2</v>
      </c>
      <c r="D10" s="994" t="s">
        <v>118</v>
      </c>
      <c r="E10" s="999" t="s">
        <v>1149</v>
      </c>
      <c r="F10" s="1010" t="s">
        <v>250</v>
      </c>
      <c r="G10" s="1014"/>
      <c r="H10" s="1017"/>
      <c r="I10" s="1024" t="s">
        <v>466</v>
      </c>
      <c r="J10" s="182"/>
    </row>
    <row r="11" spans="1:10" ht="30" customHeight="1">
      <c r="A11" s="182"/>
      <c r="B11" s="982"/>
      <c r="C11" s="989"/>
      <c r="D11" s="994"/>
      <c r="E11" s="1000"/>
      <c r="F11" s="1011" t="s">
        <v>1248</v>
      </c>
      <c r="G11" s="1015" t="s">
        <v>1250</v>
      </c>
      <c r="H11" s="1018" t="s">
        <v>1252</v>
      </c>
      <c r="I11" s="1025"/>
      <c r="J11" s="182"/>
    </row>
    <row r="12" spans="1:10" ht="49.5" customHeight="1">
      <c r="A12" s="182"/>
      <c r="B12" s="982"/>
      <c r="C12" s="989"/>
      <c r="D12" s="994"/>
      <c r="E12" s="1001"/>
      <c r="F12" s="1012"/>
      <c r="G12" s="1016"/>
      <c r="H12" s="1019"/>
      <c r="I12" s="1026"/>
      <c r="J12" s="182"/>
    </row>
    <row r="13" spans="1:10" ht="30" customHeight="1">
      <c r="A13" s="182"/>
      <c r="B13" s="982"/>
      <c r="C13" s="989">
        <v>3</v>
      </c>
      <c r="D13" s="989" t="s">
        <v>1254</v>
      </c>
      <c r="E13" s="1003"/>
      <c r="F13" s="1003"/>
      <c r="G13" s="1003"/>
      <c r="H13" s="1003"/>
      <c r="I13" s="1027"/>
      <c r="J13" s="182"/>
    </row>
    <row r="14" spans="1:10" ht="30" customHeight="1">
      <c r="A14" s="182"/>
      <c r="B14" s="982"/>
      <c r="C14" s="989"/>
      <c r="D14" s="989"/>
      <c r="E14" s="1002"/>
      <c r="F14" s="1002"/>
      <c r="G14" s="1002"/>
      <c r="H14" s="1002"/>
      <c r="I14" s="1028"/>
      <c r="J14" s="182"/>
    </row>
    <row r="15" spans="1:10" ht="30" customHeight="1">
      <c r="A15" s="182"/>
      <c r="B15" s="982"/>
      <c r="C15" s="988">
        <v>4</v>
      </c>
      <c r="D15" s="995" t="s">
        <v>1255</v>
      </c>
      <c r="E15" s="1004"/>
      <c r="F15" s="1004"/>
      <c r="G15" s="1004"/>
      <c r="H15" s="1004"/>
      <c r="I15" s="1029"/>
      <c r="J15" s="182"/>
    </row>
    <row r="16" spans="1:10" ht="30" customHeight="1">
      <c r="A16" s="182"/>
      <c r="B16" s="982"/>
      <c r="C16" s="988"/>
      <c r="D16" s="996"/>
      <c r="E16" s="1003"/>
      <c r="F16" s="1003"/>
      <c r="G16" s="1003"/>
      <c r="H16" s="1003"/>
      <c r="I16" s="1027"/>
      <c r="J16" s="182"/>
    </row>
    <row r="17" spans="1:10" ht="42" customHeight="1">
      <c r="A17" s="182"/>
      <c r="B17" s="983" t="s">
        <v>837</v>
      </c>
      <c r="C17" s="990">
        <v>1</v>
      </c>
      <c r="D17" s="990" t="s">
        <v>107</v>
      </c>
      <c r="E17" s="1005"/>
      <c r="F17" s="1005"/>
      <c r="G17" s="1005"/>
      <c r="H17" s="1005"/>
      <c r="I17" s="1030"/>
      <c r="J17" s="182"/>
    </row>
    <row r="18" spans="1:10" ht="54" customHeight="1">
      <c r="A18" s="182"/>
      <c r="B18" s="982"/>
      <c r="C18" s="991">
        <v>2</v>
      </c>
      <c r="D18" s="991" t="s">
        <v>1257</v>
      </c>
      <c r="E18" s="1006"/>
      <c r="F18" s="1006"/>
      <c r="G18" s="1006"/>
      <c r="H18" s="1006"/>
      <c r="I18" s="1031"/>
      <c r="J18" s="182"/>
    </row>
    <row r="19" spans="1:10" ht="54" customHeight="1">
      <c r="A19" s="182"/>
      <c r="B19" s="984"/>
      <c r="C19" s="992">
        <v>3</v>
      </c>
      <c r="D19" s="992" t="s">
        <v>1255</v>
      </c>
      <c r="E19" s="1007"/>
      <c r="F19" s="1013"/>
      <c r="G19" s="1013"/>
      <c r="H19" s="1013"/>
      <c r="I19" s="1032"/>
      <c r="J19" s="182"/>
    </row>
    <row r="20" spans="1:10" ht="21.75" customHeight="1">
      <c r="A20" s="182"/>
      <c r="B20" s="985" t="s">
        <v>383</v>
      </c>
      <c r="C20" s="985"/>
      <c r="D20" s="985"/>
      <c r="E20" s="985"/>
      <c r="F20" s="985"/>
      <c r="G20" s="985"/>
      <c r="H20" s="985"/>
      <c r="I20" s="985"/>
      <c r="J20" s="182"/>
    </row>
    <row r="21" spans="1:10" ht="51" customHeight="1">
      <c r="A21" s="182"/>
      <c r="B21" s="172" t="s">
        <v>848</v>
      </c>
      <c r="C21" s="172"/>
      <c r="D21" s="172"/>
      <c r="E21" s="172"/>
      <c r="F21" s="172"/>
      <c r="G21" s="172"/>
      <c r="H21" s="172"/>
      <c r="I21" s="172"/>
      <c r="J21" s="182"/>
    </row>
    <row r="22" spans="1:10" ht="39.75" customHeight="1">
      <c r="A22" s="182"/>
      <c r="B22" s="172" t="s">
        <v>1258</v>
      </c>
      <c r="C22" s="172"/>
      <c r="D22" s="172"/>
      <c r="E22" s="172"/>
      <c r="F22" s="172"/>
      <c r="G22" s="172"/>
      <c r="H22" s="172"/>
      <c r="I22" s="172"/>
      <c r="J22" s="182"/>
    </row>
    <row r="23" spans="1:10" ht="24.75" customHeight="1">
      <c r="A23" s="182"/>
      <c r="B23" s="173" t="s">
        <v>1260</v>
      </c>
      <c r="C23" s="173"/>
      <c r="D23" s="173"/>
      <c r="E23" s="173"/>
      <c r="F23" s="173"/>
      <c r="G23" s="173"/>
      <c r="H23" s="173"/>
      <c r="I23" s="173"/>
      <c r="J23" s="182"/>
    </row>
    <row r="24" spans="1:10" ht="33.75" customHeight="1">
      <c r="A24" s="182"/>
      <c r="B24" s="173" t="s">
        <v>326</v>
      </c>
      <c r="C24" s="173"/>
      <c r="D24" s="173"/>
      <c r="E24" s="173"/>
      <c r="F24" s="173"/>
      <c r="G24" s="173"/>
      <c r="H24" s="173"/>
      <c r="I24" s="173"/>
      <c r="J24" s="182"/>
    </row>
  </sheetData>
  <customSheetViews>
    <customSheetView guid="{0E755BD3-6999-CD45-9159-A46609466F2A}" scale="110" printArea="1" view="pageBreakPreview">
      <selection activeCell="S12" sqref="S12"/>
      <pageMargins left="0.7" right="0.7" top="0.75" bottom="0.75" header="0.3" footer="0.3"/>
      <pageSetup paperSize="9" scale="81" r:id="rId1"/>
    </customSheetView>
  </customSheetViews>
  <mergeCells count="28">
    <mergeCell ref="C1:D1"/>
    <mergeCell ref="B5:I5"/>
    <mergeCell ref="B7:D7"/>
    <mergeCell ref="E7:I7"/>
    <mergeCell ref="B8:D8"/>
    <mergeCell ref="E8:I8"/>
    <mergeCell ref="E9:I9"/>
    <mergeCell ref="F10:H10"/>
    <mergeCell ref="E17:I17"/>
    <mergeCell ref="E18:I18"/>
    <mergeCell ref="E19:I19"/>
    <mergeCell ref="B20:I20"/>
    <mergeCell ref="B21:I21"/>
    <mergeCell ref="B22:I22"/>
    <mergeCell ref="B23:I23"/>
    <mergeCell ref="B24:I24"/>
    <mergeCell ref="C10:C12"/>
    <mergeCell ref="D10:D12"/>
    <mergeCell ref="E10:E11"/>
    <mergeCell ref="I10:I11"/>
    <mergeCell ref="C13:C14"/>
    <mergeCell ref="D13:D14"/>
    <mergeCell ref="E13:I14"/>
    <mergeCell ref="C15:C16"/>
    <mergeCell ref="D15:D16"/>
    <mergeCell ref="E15:I16"/>
    <mergeCell ref="B17:B19"/>
    <mergeCell ref="B9:B16"/>
  </mergeCells>
  <phoneticPr fontId="19"/>
  <pageMargins left="0.7" right="0.7" top="0.75" bottom="0.75" header="0.3" footer="0.3"/>
  <pageSetup paperSize="9" scale="81" fitToWidth="1" fitToHeight="1" orientation="portrait" usePrinterDefaults="1"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dimension ref="A1:L57"/>
  <sheetViews>
    <sheetView view="pageBreakPreview" topLeftCell="A40" zoomScale="85" zoomScaleSheetLayoutView="85" workbookViewId="0">
      <selection activeCell="B57" sqref="B57:L57"/>
    </sheetView>
  </sheetViews>
  <sheetFormatPr defaultRowHeight="13.5"/>
  <cols>
    <col min="1" max="1" width="1.875" style="814" customWidth="1"/>
    <col min="2" max="2" width="10.125" style="814" customWidth="1"/>
    <col min="3" max="3" width="3.625" style="814" customWidth="1"/>
    <col min="4" max="4" width="20.5" style="814" customWidth="1"/>
    <col min="5" max="5" width="21.25" style="814" customWidth="1"/>
    <col min="6" max="12" width="12.625" style="814" customWidth="1"/>
    <col min="13" max="256" width="9" style="814" customWidth="1"/>
    <col min="257" max="257" width="1.875" style="814" customWidth="1"/>
    <col min="258" max="258" width="10.125" style="814" customWidth="1"/>
    <col min="259" max="259" width="3.625" style="814" customWidth="1"/>
    <col min="260" max="260" width="18.75" style="814" customWidth="1"/>
    <col min="261" max="261" width="21.25" style="814" customWidth="1"/>
    <col min="262" max="266" width="12.625" style="814" customWidth="1"/>
    <col min="267" max="512" width="9" style="814" customWidth="1"/>
    <col min="513" max="513" width="1.875" style="814" customWidth="1"/>
    <col min="514" max="514" width="10.125" style="814" customWidth="1"/>
    <col min="515" max="515" width="3.625" style="814" customWidth="1"/>
    <col min="516" max="516" width="18.75" style="814" customWidth="1"/>
    <col min="517" max="517" width="21.25" style="814" customWidth="1"/>
    <col min="518" max="522" width="12.625" style="814" customWidth="1"/>
    <col min="523" max="768" width="9" style="814" customWidth="1"/>
    <col min="769" max="769" width="1.875" style="814" customWidth="1"/>
    <col min="770" max="770" width="10.125" style="814" customWidth="1"/>
    <col min="771" max="771" width="3.625" style="814" customWidth="1"/>
    <col min="772" max="772" width="18.75" style="814" customWidth="1"/>
    <col min="773" max="773" width="21.25" style="814" customWidth="1"/>
    <col min="774" max="778" width="12.625" style="814" customWidth="1"/>
    <col min="779" max="1024" width="9" style="814" customWidth="1"/>
    <col min="1025" max="1025" width="1.875" style="814" customWidth="1"/>
    <col min="1026" max="1026" width="10.125" style="814" customWidth="1"/>
    <col min="1027" max="1027" width="3.625" style="814" customWidth="1"/>
    <col min="1028" max="1028" width="18.75" style="814" customWidth="1"/>
    <col min="1029" max="1029" width="21.25" style="814" customWidth="1"/>
    <col min="1030" max="1034" width="12.625" style="814" customWidth="1"/>
    <col min="1035" max="1280" width="9" style="814" customWidth="1"/>
    <col min="1281" max="1281" width="1.875" style="814" customWidth="1"/>
    <col min="1282" max="1282" width="10.125" style="814" customWidth="1"/>
    <col min="1283" max="1283" width="3.625" style="814" customWidth="1"/>
    <col min="1284" max="1284" width="18.75" style="814" customWidth="1"/>
    <col min="1285" max="1285" width="21.25" style="814" customWidth="1"/>
    <col min="1286" max="1290" width="12.625" style="814" customWidth="1"/>
    <col min="1291" max="1536" width="9" style="814" customWidth="1"/>
    <col min="1537" max="1537" width="1.875" style="814" customWidth="1"/>
    <col min="1538" max="1538" width="10.125" style="814" customWidth="1"/>
    <col min="1539" max="1539" width="3.625" style="814" customWidth="1"/>
    <col min="1540" max="1540" width="18.75" style="814" customWidth="1"/>
    <col min="1541" max="1541" width="21.25" style="814" customWidth="1"/>
    <col min="1542" max="1546" width="12.625" style="814" customWidth="1"/>
    <col min="1547" max="1792" width="9" style="814" customWidth="1"/>
    <col min="1793" max="1793" width="1.875" style="814" customWidth="1"/>
    <col min="1794" max="1794" width="10.125" style="814" customWidth="1"/>
    <col min="1795" max="1795" width="3.625" style="814" customWidth="1"/>
    <col min="1796" max="1796" width="18.75" style="814" customWidth="1"/>
    <col min="1797" max="1797" width="21.25" style="814" customWidth="1"/>
    <col min="1798" max="1802" width="12.625" style="814" customWidth="1"/>
    <col min="1803" max="2048" width="9" style="814" customWidth="1"/>
    <col min="2049" max="2049" width="1.875" style="814" customWidth="1"/>
    <col min="2050" max="2050" width="10.125" style="814" customWidth="1"/>
    <col min="2051" max="2051" width="3.625" style="814" customWidth="1"/>
    <col min="2052" max="2052" width="18.75" style="814" customWidth="1"/>
    <col min="2053" max="2053" width="21.25" style="814" customWidth="1"/>
    <col min="2054" max="2058" width="12.625" style="814" customWidth="1"/>
    <col min="2059" max="2304" width="9" style="814" customWidth="1"/>
    <col min="2305" max="2305" width="1.875" style="814" customWidth="1"/>
    <col min="2306" max="2306" width="10.125" style="814" customWidth="1"/>
    <col min="2307" max="2307" width="3.625" style="814" customWidth="1"/>
    <col min="2308" max="2308" width="18.75" style="814" customWidth="1"/>
    <col min="2309" max="2309" width="21.25" style="814" customWidth="1"/>
    <col min="2310" max="2314" width="12.625" style="814" customWidth="1"/>
    <col min="2315" max="2560" width="9" style="814" customWidth="1"/>
    <col min="2561" max="2561" width="1.875" style="814" customWidth="1"/>
    <col min="2562" max="2562" width="10.125" style="814" customWidth="1"/>
    <col min="2563" max="2563" width="3.625" style="814" customWidth="1"/>
    <col min="2564" max="2564" width="18.75" style="814" customWidth="1"/>
    <col min="2565" max="2565" width="21.25" style="814" customWidth="1"/>
    <col min="2566" max="2570" width="12.625" style="814" customWidth="1"/>
    <col min="2571" max="2816" width="9" style="814" customWidth="1"/>
    <col min="2817" max="2817" width="1.875" style="814" customWidth="1"/>
    <col min="2818" max="2818" width="10.125" style="814" customWidth="1"/>
    <col min="2819" max="2819" width="3.625" style="814" customWidth="1"/>
    <col min="2820" max="2820" width="18.75" style="814" customWidth="1"/>
    <col min="2821" max="2821" width="21.25" style="814" customWidth="1"/>
    <col min="2822" max="2826" width="12.625" style="814" customWidth="1"/>
    <col min="2827" max="3072" width="9" style="814" customWidth="1"/>
    <col min="3073" max="3073" width="1.875" style="814" customWidth="1"/>
    <col min="3074" max="3074" width="10.125" style="814" customWidth="1"/>
    <col min="3075" max="3075" width="3.625" style="814" customWidth="1"/>
    <col min="3076" max="3076" width="18.75" style="814" customWidth="1"/>
    <col min="3077" max="3077" width="21.25" style="814" customWidth="1"/>
    <col min="3078" max="3082" width="12.625" style="814" customWidth="1"/>
    <col min="3083" max="3328" width="9" style="814" customWidth="1"/>
    <col min="3329" max="3329" width="1.875" style="814" customWidth="1"/>
    <col min="3330" max="3330" width="10.125" style="814" customWidth="1"/>
    <col min="3331" max="3331" width="3.625" style="814" customWidth="1"/>
    <col min="3332" max="3332" width="18.75" style="814" customWidth="1"/>
    <col min="3333" max="3333" width="21.25" style="814" customWidth="1"/>
    <col min="3334" max="3338" width="12.625" style="814" customWidth="1"/>
    <col min="3339" max="3584" width="9" style="814" customWidth="1"/>
    <col min="3585" max="3585" width="1.875" style="814" customWidth="1"/>
    <col min="3586" max="3586" width="10.125" style="814" customWidth="1"/>
    <col min="3587" max="3587" width="3.625" style="814" customWidth="1"/>
    <col min="3588" max="3588" width="18.75" style="814" customWidth="1"/>
    <col min="3589" max="3589" width="21.25" style="814" customWidth="1"/>
    <col min="3590" max="3594" width="12.625" style="814" customWidth="1"/>
    <col min="3595" max="3840" width="9" style="814" customWidth="1"/>
    <col min="3841" max="3841" width="1.875" style="814" customWidth="1"/>
    <col min="3842" max="3842" width="10.125" style="814" customWidth="1"/>
    <col min="3843" max="3843" width="3.625" style="814" customWidth="1"/>
    <col min="3844" max="3844" width="18.75" style="814" customWidth="1"/>
    <col min="3845" max="3845" width="21.25" style="814" customWidth="1"/>
    <col min="3846" max="3850" width="12.625" style="814" customWidth="1"/>
    <col min="3851" max="4096" width="9" style="814" customWidth="1"/>
    <col min="4097" max="4097" width="1.875" style="814" customWidth="1"/>
    <col min="4098" max="4098" width="10.125" style="814" customWidth="1"/>
    <col min="4099" max="4099" width="3.625" style="814" customWidth="1"/>
    <col min="4100" max="4100" width="18.75" style="814" customWidth="1"/>
    <col min="4101" max="4101" width="21.25" style="814" customWidth="1"/>
    <col min="4102" max="4106" width="12.625" style="814" customWidth="1"/>
    <col min="4107" max="4352" width="9" style="814" customWidth="1"/>
    <col min="4353" max="4353" width="1.875" style="814" customWidth="1"/>
    <col min="4354" max="4354" width="10.125" style="814" customWidth="1"/>
    <col min="4355" max="4355" width="3.625" style="814" customWidth="1"/>
    <col min="4356" max="4356" width="18.75" style="814" customWidth="1"/>
    <col min="4357" max="4357" width="21.25" style="814" customWidth="1"/>
    <col min="4358" max="4362" width="12.625" style="814" customWidth="1"/>
    <col min="4363" max="4608" width="9" style="814" customWidth="1"/>
    <col min="4609" max="4609" width="1.875" style="814" customWidth="1"/>
    <col min="4610" max="4610" width="10.125" style="814" customWidth="1"/>
    <col min="4611" max="4611" width="3.625" style="814" customWidth="1"/>
    <col min="4612" max="4612" width="18.75" style="814" customWidth="1"/>
    <col min="4613" max="4613" width="21.25" style="814" customWidth="1"/>
    <col min="4614" max="4618" width="12.625" style="814" customWidth="1"/>
    <col min="4619" max="4864" width="9" style="814" customWidth="1"/>
    <col min="4865" max="4865" width="1.875" style="814" customWidth="1"/>
    <col min="4866" max="4866" width="10.125" style="814" customWidth="1"/>
    <col min="4867" max="4867" width="3.625" style="814" customWidth="1"/>
    <col min="4868" max="4868" width="18.75" style="814" customWidth="1"/>
    <col min="4869" max="4869" width="21.25" style="814" customWidth="1"/>
    <col min="4870" max="4874" width="12.625" style="814" customWidth="1"/>
    <col min="4875" max="5120" width="9" style="814" customWidth="1"/>
    <col min="5121" max="5121" width="1.875" style="814" customWidth="1"/>
    <col min="5122" max="5122" width="10.125" style="814" customWidth="1"/>
    <col min="5123" max="5123" width="3.625" style="814" customWidth="1"/>
    <col min="5124" max="5124" width="18.75" style="814" customWidth="1"/>
    <col min="5125" max="5125" width="21.25" style="814" customWidth="1"/>
    <col min="5126" max="5130" width="12.625" style="814" customWidth="1"/>
    <col min="5131" max="5376" width="9" style="814" customWidth="1"/>
    <col min="5377" max="5377" width="1.875" style="814" customWidth="1"/>
    <col min="5378" max="5378" width="10.125" style="814" customWidth="1"/>
    <col min="5379" max="5379" width="3.625" style="814" customWidth="1"/>
    <col min="5380" max="5380" width="18.75" style="814" customWidth="1"/>
    <col min="5381" max="5381" width="21.25" style="814" customWidth="1"/>
    <col min="5382" max="5386" width="12.625" style="814" customWidth="1"/>
    <col min="5387" max="5632" width="9" style="814" customWidth="1"/>
    <col min="5633" max="5633" width="1.875" style="814" customWidth="1"/>
    <col min="5634" max="5634" width="10.125" style="814" customWidth="1"/>
    <col min="5635" max="5635" width="3.625" style="814" customWidth="1"/>
    <col min="5636" max="5636" width="18.75" style="814" customWidth="1"/>
    <col min="5637" max="5637" width="21.25" style="814" customWidth="1"/>
    <col min="5638" max="5642" width="12.625" style="814" customWidth="1"/>
    <col min="5643" max="5888" width="9" style="814" customWidth="1"/>
    <col min="5889" max="5889" width="1.875" style="814" customWidth="1"/>
    <col min="5890" max="5890" width="10.125" style="814" customWidth="1"/>
    <col min="5891" max="5891" width="3.625" style="814" customWidth="1"/>
    <col min="5892" max="5892" width="18.75" style="814" customWidth="1"/>
    <col min="5893" max="5893" width="21.25" style="814" customWidth="1"/>
    <col min="5894" max="5898" width="12.625" style="814" customWidth="1"/>
    <col min="5899" max="6144" width="9" style="814" customWidth="1"/>
    <col min="6145" max="6145" width="1.875" style="814" customWidth="1"/>
    <col min="6146" max="6146" width="10.125" style="814" customWidth="1"/>
    <col min="6147" max="6147" width="3.625" style="814" customWidth="1"/>
    <col min="6148" max="6148" width="18.75" style="814" customWidth="1"/>
    <col min="6149" max="6149" width="21.25" style="814" customWidth="1"/>
    <col min="6150" max="6154" width="12.625" style="814" customWidth="1"/>
    <col min="6155" max="6400" width="9" style="814" customWidth="1"/>
    <col min="6401" max="6401" width="1.875" style="814" customWidth="1"/>
    <col min="6402" max="6402" width="10.125" style="814" customWidth="1"/>
    <col min="6403" max="6403" width="3.625" style="814" customWidth="1"/>
    <col min="6404" max="6404" width="18.75" style="814" customWidth="1"/>
    <col min="6405" max="6405" width="21.25" style="814" customWidth="1"/>
    <col min="6406" max="6410" width="12.625" style="814" customWidth="1"/>
    <col min="6411" max="6656" width="9" style="814" customWidth="1"/>
    <col min="6657" max="6657" width="1.875" style="814" customWidth="1"/>
    <col min="6658" max="6658" width="10.125" style="814" customWidth="1"/>
    <col min="6659" max="6659" width="3.625" style="814" customWidth="1"/>
    <col min="6660" max="6660" width="18.75" style="814" customWidth="1"/>
    <col min="6661" max="6661" width="21.25" style="814" customWidth="1"/>
    <col min="6662" max="6666" width="12.625" style="814" customWidth="1"/>
    <col min="6667" max="6912" width="9" style="814" customWidth="1"/>
    <col min="6913" max="6913" width="1.875" style="814" customWidth="1"/>
    <col min="6914" max="6914" width="10.125" style="814" customWidth="1"/>
    <col min="6915" max="6915" width="3.625" style="814" customWidth="1"/>
    <col min="6916" max="6916" width="18.75" style="814" customWidth="1"/>
    <col min="6917" max="6917" width="21.25" style="814" customWidth="1"/>
    <col min="6918" max="6922" width="12.625" style="814" customWidth="1"/>
    <col min="6923" max="7168" width="9" style="814" customWidth="1"/>
    <col min="7169" max="7169" width="1.875" style="814" customWidth="1"/>
    <col min="7170" max="7170" width="10.125" style="814" customWidth="1"/>
    <col min="7171" max="7171" width="3.625" style="814" customWidth="1"/>
    <col min="7172" max="7172" width="18.75" style="814" customWidth="1"/>
    <col min="7173" max="7173" width="21.25" style="814" customWidth="1"/>
    <col min="7174" max="7178" width="12.625" style="814" customWidth="1"/>
    <col min="7179" max="7424" width="9" style="814" customWidth="1"/>
    <col min="7425" max="7425" width="1.875" style="814" customWidth="1"/>
    <col min="7426" max="7426" width="10.125" style="814" customWidth="1"/>
    <col min="7427" max="7427" width="3.625" style="814" customWidth="1"/>
    <col min="7428" max="7428" width="18.75" style="814" customWidth="1"/>
    <col min="7429" max="7429" width="21.25" style="814" customWidth="1"/>
    <col min="7430" max="7434" width="12.625" style="814" customWidth="1"/>
    <col min="7435" max="7680" width="9" style="814" customWidth="1"/>
    <col min="7681" max="7681" width="1.875" style="814" customWidth="1"/>
    <col min="7682" max="7682" width="10.125" style="814" customWidth="1"/>
    <col min="7683" max="7683" width="3.625" style="814" customWidth="1"/>
    <col min="7684" max="7684" width="18.75" style="814" customWidth="1"/>
    <col min="7685" max="7685" width="21.25" style="814" customWidth="1"/>
    <col min="7686" max="7690" width="12.625" style="814" customWidth="1"/>
    <col min="7691" max="7936" width="9" style="814" customWidth="1"/>
    <col min="7937" max="7937" width="1.875" style="814" customWidth="1"/>
    <col min="7938" max="7938" width="10.125" style="814" customWidth="1"/>
    <col min="7939" max="7939" width="3.625" style="814" customWidth="1"/>
    <col min="7940" max="7940" width="18.75" style="814" customWidth="1"/>
    <col min="7941" max="7941" width="21.25" style="814" customWidth="1"/>
    <col min="7942" max="7946" width="12.625" style="814" customWidth="1"/>
    <col min="7947" max="8192" width="9" style="814" customWidth="1"/>
    <col min="8193" max="8193" width="1.875" style="814" customWidth="1"/>
    <col min="8194" max="8194" width="10.125" style="814" customWidth="1"/>
    <col min="8195" max="8195" width="3.625" style="814" customWidth="1"/>
    <col min="8196" max="8196" width="18.75" style="814" customWidth="1"/>
    <col min="8197" max="8197" width="21.25" style="814" customWidth="1"/>
    <col min="8198" max="8202" width="12.625" style="814" customWidth="1"/>
    <col min="8203" max="8448" width="9" style="814" customWidth="1"/>
    <col min="8449" max="8449" width="1.875" style="814" customWidth="1"/>
    <col min="8450" max="8450" width="10.125" style="814" customWidth="1"/>
    <col min="8451" max="8451" width="3.625" style="814" customWidth="1"/>
    <col min="8452" max="8452" width="18.75" style="814" customWidth="1"/>
    <col min="8453" max="8453" width="21.25" style="814" customWidth="1"/>
    <col min="8454" max="8458" width="12.625" style="814" customWidth="1"/>
    <col min="8459" max="8704" width="9" style="814" customWidth="1"/>
    <col min="8705" max="8705" width="1.875" style="814" customWidth="1"/>
    <col min="8706" max="8706" width="10.125" style="814" customWidth="1"/>
    <col min="8707" max="8707" width="3.625" style="814" customWidth="1"/>
    <col min="8708" max="8708" width="18.75" style="814" customWidth="1"/>
    <col min="8709" max="8709" width="21.25" style="814" customWidth="1"/>
    <col min="8710" max="8714" width="12.625" style="814" customWidth="1"/>
    <col min="8715" max="8960" width="9" style="814" customWidth="1"/>
    <col min="8961" max="8961" width="1.875" style="814" customWidth="1"/>
    <col min="8962" max="8962" width="10.125" style="814" customWidth="1"/>
    <col min="8963" max="8963" width="3.625" style="814" customWidth="1"/>
    <col min="8964" max="8964" width="18.75" style="814" customWidth="1"/>
    <col min="8965" max="8965" width="21.25" style="814" customWidth="1"/>
    <col min="8966" max="8970" width="12.625" style="814" customWidth="1"/>
    <col min="8971" max="9216" width="9" style="814" customWidth="1"/>
    <col min="9217" max="9217" width="1.875" style="814" customWidth="1"/>
    <col min="9218" max="9218" width="10.125" style="814" customWidth="1"/>
    <col min="9219" max="9219" width="3.625" style="814" customWidth="1"/>
    <col min="9220" max="9220" width="18.75" style="814" customWidth="1"/>
    <col min="9221" max="9221" width="21.25" style="814" customWidth="1"/>
    <col min="9222" max="9226" width="12.625" style="814" customWidth="1"/>
    <col min="9227" max="9472" width="9" style="814" customWidth="1"/>
    <col min="9473" max="9473" width="1.875" style="814" customWidth="1"/>
    <col min="9474" max="9474" width="10.125" style="814" customWidth="1"/>
    <col min="9475" max="9475" width="3.625" style="814" customWidth="1"/>
    <col min="9476" max="9476" width="18.75" style="814" customWidth="1"/>
    <col min="9477" max="9477" width="21.25" style="814" customWidth="1"/>
    <col min="9478" max="9482" width="12.625" style="814" customWidth="1"/>
    <col min="9483" max="9728" width="9" style="814" customWidth="1"/>
    <col min="9729" max="9729" width="1.875" style="814" customWidth="1"/>
    <col min="9730" max="9730" width="10.125" style="814" customWidth="1"/>
    <col min="9731" max="9731" width="3.625" style="814" customWidth="1"/>
    <col min="9732" max="9732" width="18.75" style="814" customWidth="1"/>
    <col min="9733" max="9733" width="21.25" style="814" customWidth="1"/>
    <col min="9734" max="9738" width="12.625" style="814" customWidth="1"/>
    <col min="9739" max="9984" width="9" style="814" customWidth="1"/>
    <col min="9985" max="9985" width="1.875" style="814" customWidth="1"/>
    <col min="9986" max="9986" width="10.125" style="814" customWidth="1"/>
    <col min="9987" max="9987" width="3.625" style="814" customWidth="1"/>
    <col min="9988" max="9988" width="18.75" style="814" customWidth="1"/>
    <col min="9989" max="9989" width="21.25" style="814" customWidth="1"/>
    <col min="9990" max="9994" width="12.625" style="814" customWidth="1"/>
    <col min="9995" max="10240" width="9" style="814" customWidth="1"/>
    <col min="10241" max="10241" width="1.875" style="814" customWidth="1"/>
    <col min="10242" max="10242" width="10.125" style="814" customWidth="1"/>
    <col min="10243" max="10243" width="3.625" style="814" customWidth="1"/>
    <col min="10244" max="10244" width="18.75" style="814" customWidth="1"/>
    <col min="10245" max="10245" width="21.25" style="814" customWidth="1"/>
    <col min="10246" max="10250" width="12.625" style="814" customWidth="1"/>
    <col min="10251" max="10496" width="9" style="814" customWidth="1"/>
    <col min="10497" max="10497" width="1.875" style="814" customWidth="1"/>
    <col min="10498" max="10498" width="10.125" style="814" customWidth="1"/>
    <col min="10499" max="10499" width="3.625" style="814" customWidth="1"/>
    <col min="10500" max="10500" width="18.75" style="814" customWidth="1"/>
    <col min="10501" max="10501" width="21.25" style="814" customWidth="1"/>
    <col min="10502" max="10506" width="12.625" style="814" customWidth="1"/>
    <col min="10507" max="10752" width="9" style="814" customWidth="1"/>
    <col min="10753" max="10753" width="1.875" style="814" customWidth="1"/>
    <col min="10754" max="10754" width="10.125" style="814" customWidth="1"/>
    <col min="10755" max="10755" width="3.625" style="814" customWidth="1"/>
    <col min="10756" max="10756" width="18.75" style="814" customWidth="1"/>
    <col min="10757" max="10757" width="21.25" style="814" customWidth="1"/>
    <col min="10758" max="10762" width="12.625" style="814" customWidth="1"/>
    <col min="10763" max="11008" width="9" style="814" customWidth="1"/>
    <col min="11009" max="11009" width="1.875" style="814" customWidth="1"/>
    <col min="11010" max="11010" width="10.125" style="814" customWidth="1"/>
    <col min="11011" max="11011" width="3.625" style="814" customWidth="1"/>
    <col min="11012" max="11012" width="18.75" style="814" customWidth="1"/>
    <col min="11013" max="11013" width="21.25" style="814" customWidth="1"/>
    <col min="11014" max="11018" width="12.625" style="814" customWidth="1"/>
    <col min="11019" max="11264" width="9" style="814" customWidth="1"/>
    <col min="11265" max="11265" width="1.875" style="814" customWidth="1"/>
    <col min="11266" max="11266" width="10.125" style="814" customWidth="1"/>
    <col min="11267" max="11267" width="3.625" style="814" customWidth="1"/>
    <col min="11268" max="11268" width="18.75" style="814" customWidth="1"/>
    <col min="11269" max="11269" width="21.25" style="814" customWidth="1"/>
    <col min="11270" max="11274" width="12.625" style="814" customWidth="1"/>
    <col min="11275" max="11520" width="9" style="814" customWidth="1"/>
    <col min="11521" max="11521" width="1.875" style="814" customWidth="1"/>
    <col min="11522" max="11522" width="10.125" style="814" customWidth="1"/>
    <col min="11523" max="11523" width="3.625" style="814" customWidth="1"/>
    <col min="11524" max="11524" width="18.75" style="814" customWidth="1"/>
    <col min="11525" max="11525" width="21.25" style="814" customWidth="1"/>
    <col min="11526" max="11530" width="12.625" style="814" customWidth="1"/>
    <col min="11531" max="11776" width="9" style="814" customWidth="1"/>
    <col min="11777" max="11777" width="1.875" style="814" customWidth="1"/>
    <col min="11778" max="11778" width="10.125" style="814" customWidth="1"/>
    <col min="11779" max="11779" width="3.625" style="814" customWidth="1"/>
    <col min="11780" max="11780" width="18.75" style="814" customWidth="1"/>
    <col min="11781" max="11781" width="21.25" style="814" customWidth="1"/>
    <col min="11782" max="11786" width="12.625" style="814" customWidth="1"/>
    <col min="11787" max="12032" width="9" style="814" customWidth="1"/>
    <col min="12033" max="12033" width="1.875" style="814" customWidth="1"/>
    <col min="12034" max="12034" width="10.125" style="814" customWidth="1"/>
    <col min="12035" max="12035" width="3.625" style="814" customWidth="1"/>
    <col min="12036" max="12036" width="18.75" style="814" customWidth="1"/>
    <col min="12037" max="12037" width="21.25" style="814" customWidth="1"/>
    <col min="12038" max="12042" width="12.625" style="814" customWidth="1"/>
    <col min="12043" max="12288" width="9" style="814" customWidth="1"/>
    <col min="12289" max="12289" width="1.875" style="814" customWidth="1"/>
    <col min="12290" max="12290" width="10.125" style="814" customWidth="1"/>
    <col min="12291" max="12291" width="3.625" style="814" customWidth="1"/>
    <col min="12292" max="12292" width="18.75" style="814" customWidth="1"/>
    <col min="12293" max="12293" width="21.25" style="814" customWidth="1"/>
    <col min="12294" max="12298" width="12.625" style="814" customWidth="1"/>
    <col min="12299" max="12544" width="9" style="814" customWidth="1"/>
    <col min="12545" max="12545" width="1.875" style="814" customWidth="1"/>
    <col min="12546" max="12546" width="10.125" style="814" customWidth="1"/>
    <col min="12547" max="12547" width="3.625" style="814" customWidth="1"/>
    <col min="12548" max="12548" width="18.75" style="814" customWidth="1"/>
    <col min="12549" max="12549" width="21.25" style="814" customWidth="1"/>
    <col min="12550" max="12554" width="12.625" style="814" customWidth="1"/>
    <col min="12555" max="12800" width="9" style="814" customWidth="1"/>
    <col min="12801" max="12801" width="1.875" style="814" customWidth="1"/>
    <col min="12802" max="12802" width="10.125" style="814" customWidth="1"/>
    <col min="12803" max="12803" width="3.625" style="814" customWidth="1"/>
    <col min="12804" max="12804" width="18.75" style="814" customWidth="1"/>
    <col min="12805" max="12805" width="21.25" style="814" customWidth="1"/>
    <col min="12806" max="12810" width="12.625" style="814" customWidth="1"/>
    <col min="12811" max="13056" width="9" style="814" customWidth="1"/>
    <col min="13057" max="13057" width="1.875" style="814" customWidth="1"/>
    <col min="13058" max="13058" width="10.125" style="814" customWidth="1"/>
    <col min="13059" max="13059" width="3.625" style="814" customWidth="1"/>
    <col min="13060" max="13060" width="18.75" style="814" customWidth="1"/>
    <col min="13061" max="13061" width="21.25" style="814" customWidth="1"/>
    <col min="13062" max="13066" width="12.625" style="814" customWidth="1"/>
    <col min="13067" max="13312" width="9" style="814" customWidth="1"/>
    <col min="13313" max="13313" width="1.875" style="814" customWidth="1"/>
    <col min="13314" max="13314" width="10.125" style="814" customWidth="1"/>
    <col min="13315" max="13315" width="3.625" style="814" customWidth="1"/>
    <col min="13316" max="13316" width="18.75" style="814" customWidth="1"/>
    <col min="13317" max="13317" width="21.25" style="814" customWidth="1"/>
    <col min="13318" max="13322" width="12.625" style="814" customWidth="1"/>
    <col min="13323" max="13568" width="9" style="814" customWidth="1"/>
    <col min="13569" max="13569" width="1.875" style="814" customWidth="1"/>
    <col min="13570" max="13570" width="10.125" style="814" customWidth="1"/>
    <col min="13571" max="13571" width="3.625" style="814" customWidth="1"/>
    <col min="13572" max="13572" width="18.75" style="814" customWidth="1"/>
    <col min="13573" max="13573" width="21.25" style="814" customWidth="1"/>
    <col min="13574" max="13578" width="12.625" style="814" customWidth="1"/>
    <col min="13579" max="13824" width="9" style="814" customWidth="1"/>
    <col min="13825" max="13825" width="1.875" style="814" customWidth="1"/>
    <col min="13826" max="13826" width="10.125" style="814" customWidth="1"/>
    <col min="13827" max="13827" width="3.625" style="814" customWidth="1"/>
    <col min="13828" max="13828" width="18.75" style="814" customWidth="1"/>
    <col min="13829" max="13829" width="21.25" style="814" customWidth="1"/>
    <col min="13830" max="13834" width="12.625" style="814" customWidth="1"/>
    <col min="13835" max="14080" width="9" style="814" customWidth="1"/>
    <col min="14081" max="14081" width="1.875" style="814" customWidth="1"/>
    <col min="14082" max="14082" width="10.125" style="814" customWidth="1"/>
    <col min="14083" max="14083" width="3.625" style="814" customWidth="1"/>
    <col min="14084" max="14084" width="18.75" style="814" customWidth="1"/>
    <col min="14085" max="14085" width="21.25" style="814" customWidth="1"/>
    <col min="14086" max="14090" width="12.625" style="814" customWidth="1"/>
    <col min="14091" max="14336" width="9" style="814" customWidth="1"/>
    <col min="14337" max="14337" width="1.875" style="814" customWidth="1"/>
    <col min="14338" max="14338" width="10.125" style="814" customWidth="1"/>
    <col min="14339" max="14339" width="3.625" style="814" customWidth="1"/>
    <col min="14340" max="14340" width="18.75" style="814" customWidth="1"/>
    <col min="14341" max="14341" width="21.25" style="814" customWidth="1"/>
    <col min="14342" max="14346" width="12.625" style="814" customWidth="1"/>
    <col min="14347" max="14592" width="9" style="814" customWidth="1"/>
    <col min="14593" max="14593" width="1.875" style="814" customWidth="1"/>
    <col min="14594" max="14594" width="10.125" style="814" customWidth="1"/>
    <col min="14595" max="14595" width="3.625" style="814" customWidth="1"/>
    <col min="14596" max="14596" width="18.75" style="814" customWidth="1"/>
    <col min="14597" max="14597" width="21.25" style="814" customWidth="1"/>
    <col min="14598" max="14602" width="12.625" style="814" customWidth="1"/>
    <col min="14603" max="14848" width="9" style="814" customWidth="1"/>
    <col min="14849" max="14849" width="1.875" style="814" customWidth="1"/>
    <col min="14850" max="14850" width="10.125" style="814" customWidth="1"/>
    <col min="14851" max="14851" width="3.625" style="814" customWidth="1"/>
    <col min="14852" max="14852" width="18.75" style="814" customWidth="1"/>
    <col min="14853" max="14853" width="21.25" style="814" customWidth="1"/>
    <col min="14854" max="14858" width="12.625" style="814" customWidth="1"/>
    <col min="14859" max="15104" width="9" style="814" customWidth="1"/>
    <col min="15105" max="15105" width="1.875" style="814" customWidth="1"/>
    <col min="15106" max="15106" width="10.125" style="814" customWidth="1"/>
    <col min="15107" max="15107" width="3.625" style="814" customWidth="1"/>
    <col min="15108" max="15108" width="18.75" style="814" customWidth="1"/>
    <col min="15109" max="15109" width="21.25" style="814" customWidth="1"/>
    <col min="15110" max="15114" width="12.625" style="814" customWidth="1"/>
    <col min="15115" max="15360" width="9" style="814" customWidth="1"/>
    <col min="15361" max="15361" width="1.875" style="814" customWidth="1"/>
    <col min="15362" max="15362" width="10.125" style="814" customWidth="1"/>
    <col min="15363" max="15363" width="3.625" style="814" customWidth="1"/>
    <col min="15364" max="15364" width="18.75" style="814" customWidth="1"/>
    <col min="15365" max="15365" width="21.25" style="814" customWidth="1"/>
    <col min="15366" max="15370" width="12.625" style="814" customWidth="1"/>
    <col min="15371" max="15616" width="9" style="814" customWidth="1"/>
    <col min="15617" max="15617" width="1.875" style="814" customWidth="1"/>
    <col min="15618" max="15618" width="10.125" style="814" customWidth="1"/>
    <col min="15619" max="15619" width="3.625" style="814" customWidth="1"/>
    <col min="15620" max="15620" width="18.75" style="814" customWidth="1"/>
    <col min="15621" max="15621" width="21.25" style="814" customWidth="1"/>
    <col min="15622" max="15626" width="12.625" style="814" customWidth="1"/>
    <col min="15627" max="15872" width="9" style="814" customWidth="1"/>
    <col min="15873" max="15873" width="1.875" style="814" customWidth="1"/>
    <col min="15874" max="15874" width="10.125" style="814" customWidth="1"/>
    <col min="15875" max="15875" width="3.625" style="814" customWidth="1"/>
    <col min="15876" max="15876" width="18.75" style="814" customWidth="1"/>
    <col min="15877" max="15877" width="21.25" style="814" customWidth="1"/>
    <col min="15878" max="15882" width="12.625" style="814" customWidth="1"/>
    <col min="15883" max="16128" width="9" style="814" customWidth="1"/>
    <col min="16129" max="16129" width="1.875" style="814" customWidth="1"/>
    <col min="16130" max="16130" width="10.125" style="814" customWidth="1"/>
    <col min="16131" max="16131" width="3.625" style="814" customWidth="1"/>
    <col min="16132" max="16132" width="18.75" style="814" customWidth="1"/>
    <col min="16133" max="16133" width="21.25" style="814" customWidth="1"/>
    <col min="16134" max="16138" width="12.625" style="814" customWidth="1"/>
    <col min="16139" max="16384" width="9" style="814" customWidth="1"/>
  </cols>
  <sheetData>
    <row r="1" spans="1:12" s="883" customFormat="1" ht="19.5" customHeight="1">
      <c r="B1" s="957" t="str">
        <f>HYPERLINK("#加算届出書一覧表!A1","目次へ戻る")</f>
        <v>目次へ戻る</v>
      </c>
      <c r="C1" s="1046"/>
    </row>
    <row r="2" spans="1:12" s="814" customFormat="1" ht="20.100000000000001" customHeight="1">
      <c r="A2" s="696"/>
      <c r="B2" s="182" t="s">
        <v>1261</v>
      </c>
      <c r="C2" s="182"/>
      <c r="D2" s="182"/>
      <c r="E2" s="182"/>
      <c r="F2" s="182"/>
      <c r="G2" s="182"/>
      <c r="H2" s="182"/>
      <c r="I2" s="182"/>
      <c r="J2" s="182"/>
    </row>
    <row r="3" spans="1:12" s="814" customFormat="1" ht="20.100000000000001" customHeight="1">
      <c r="A3" s="696"/>
      <c r="B3" s="39"/>
      <c r="C3" s="39"/>
      <c r="D3" s="39"/>
      <c r="E3" s="39"/>
      <c r="F3" s="780"/>
      <c r="G3" s="780"/>
      <c r="H3" s="39"/>
      <c r="I3" s="780" t="s">
        <v>797</v>
      </c>
      <c r="J3" s="780"/>
      <c r="K3" s="780"/>
      <c r="L3" s="780"/>
    </row>
    <row r="4" spans="1:12" s="814" customFormat="1" ht="20.100000000000001" customHeight="1">
      <c r="A4" s="696"/>
      <c r="B4" s="39"/>
      <c r="C4" s="39"/>
      <c r="D4" s="39"/>
      <c r="E4" s="39"/>
      <c r="F4" s="780"/>
      <c r="G4" s="780"/>
      <c r="H4" s="39"/>
      <c r="I4" s="39"/>
      <c r="J4" s="39"/>
      <c r="K4" s="39"/>
      <c r="L4" s="39"/>
    </row>
    <row r="5" spans="1:12" ht="18.75">
      <c r="B5" s="1034" t="s">
        <v>662</v>
      </c>
      <c r="C5" s="1034"/>
      <c r="D5" s="1034"/>
      <c r="E5" s="1034"/>
      <c r="F5" s="1034"/>
      <c r="G5" s="1034"/>
      <c r="H5" s="1034"/>
      <c r="I5" s="1034"/>
      <c r="J5" s="1034"/>
      <c r="K5" s="1034"/>
      <c r="L5" s="1034"/>
    </row>
    <row r="6" spans="1:12" ht="19.5">
      <c r="B6" s="1035"/>
      <c r="C6" s="1035"/>
      <c r="D6" s="1035"/>
      <c r="E6" s="1035"/>
      <c r="F6" s="1035"/>
      <c r="G6" s="1035"/>
      <c r="H6" s="1035"/>
      <c r="I6" s="1035"/>
      <c r="J6" s="1035"/>
      <c r="K6" s="259"/>
      <c r="L6" s="259"/>
    </row>
    <row r="7" spans="1:12" ht="30" customHeight="1">
      <c r="B7" s="1036" t="s">
        <v>1262</v>
      </c>
      <c r="C7" s="1047"/>
      <c r="D7" s="1047"/>
      <c r="E7" s="1069"/>
      <c r="F7" s="1069"/>
      <c r="G7" s="1069"/>
      <c r="H7" s="1069"/>
      <c r="I7" s="1069"/>
      <c r="J7" s="1101"/>
      <c r="K7" s="1101"/>
      <c r="L7" s="1114"/>
    </row>
    <row r="8" spans="1:12" ht="30" customHeight="1">
      <c r="B8" s="1037" t="s">
        <v>800</v>
      </c>
      <c r="C8" s="1048"/>
      <c r="D8" s="1048"/>
      <c r="E8" s="1070" t="s">
        <v>1140</v>
      </c>
      <c r="F8" s="1070"/>
      <c r="G8" s="1070"/>
      <c r="H8" s="1070"/>
      <c r="I8" s="1070"/>
      <c r="J8" s="1102"/>
      <c r="K8" s="1102"/>
      <c r="L8" s="1115"/>
    </row>
    <row r="9" spans="1:12" ht="30" customHeight="1">
      <c r="B9" s="1038" t="s">
        <v>1033</v>
      </c>
      <c r="C9" s="1049">
        <v>1</v>
      </c>
      <c r="D9" s="1061" t="s">
        <v>358</v>
      </c>
      <c r="E9" s="1051"/>
      <c r="F9" s="1051"/>
      <c r="G9" s="1051"/>
      <c r="H9" s="1051"/>
      <c r="I9" s="1051"/>
      <c r="J9" s="1074"/>
      <c r="K9" s="1074"/>
      <c r="L9" s="1116"/>
    </row>
    <row r="10" spans="1:12" ht="30" customHeight="1">
      <c r="B10" s="1038"/>
      <c r="C10" s="193">
        <v>2</v>
      </c>
      <c r="D10" s="192" t="s">
        <v>118</v>
      </c>
      <c r="E10" s="1040" t="s">
        <v>1265</v>
      </c>
      <c r="F10" s="1076" t="s">
        <v>1149</v>
      </c>
      <c r="G10" s="1086" t="s">
        <v>250</v>
      </c>
      <c r="H10" s="1096"/>
      <c r="I10" s="1096"/>
      <c r="J10" s="1096"/>
      <c r="K10" s="1108"/>
      <c r="L10" s="1117" t="s">
        <v>1267</v>
      </c>
    </row>
    <row r="11" spans="1:12" ht="30" customHeight="1">
      <c r="B11" s="1038"/>
      <c r="C11" s="193"/>
      <c r="D11" s="192"/>
      <c r="E11" s="1041"/>
      <c r="F11" s="1077"/>
      <c r="G11" s="1087" t="s">
        <v>45</v>
      </c>
      <c r="H11" s="1097" t="s">
        <v>1923</v>
      </c>
      <c r="I11" s="1097" t="s">
        <v>1851</v>
      </c>
      <c r="J11" s="1103" t="s">
        <v>1911</v>
      </c>
      <c r="K11" s="1109" t="s">
        <v>420</v>
      </c>
      <c r="L11" s="1118"/>
    </row>
    <row r="12" spans="1:12" ht="30" customHeight="1">
      <c r="B12" s="1038"/>
      <c r="C12" s="193"/>
      <c r="D12" s="192"/>
      <c r="E12" s="1041"/>
      <c r="F12" s="772"/>
      <c r="G12" s="1088"/>
      <c r="H12" s="1098"/>
      <c r="I12" s="1098"/>
      <c r="J12" s="1104"/>
      <c r="K12" s="1110"/>
      <c r="L12" s="756"/>
    </row>
    <row r="13" spans="1:12" ht="30" customHeight="1">
      <c r="B13" s="1038"/>
      <c r="C13" s="193"/>
      <c r="D13" s="192"/>
      <c r="E13" s="1041"/>
      <c r="F13" s="772"/>
      <c r="G13" s="1088"/>
      <c r="H13" s="1098"/>
      <c r="I13" s="1098"/>
      <c r="J13" s="1104"/>
      <c r="K13" s="1110"/>
      <c r="L13" s="756"/>
    </row>
    <row r="14" spans="1:12" ht="30" customHeight="1">
      <c r="B14" s="1038"/>
      <c r="C14" s="193"/>
      <c r="D14" s="192"/>
      <c r="E14" s="1041"/>
      <c r="F14" s="772"/>
      <c r="G14" s="1088"/>
      <c r="H14" s="1098"/>
      <c r="I14" s="1098"/>
      <c r="J14" s="1104"/>
      <c r="K14" s="1110"/>
      <c r="L14" s="756"/>
    </row>
    <row r="15" spans="1:12" ht="30" customHeight="1">
      <c r="B15" s="1038"/>
      <c r="C15" s="193"/>
      <c r="D15" s="192"/>
      <c r="E15" s="1042" t="s">
        <v>866</v>
      </c>
      <c r="F15" s="1055"/>
      <c r="G15" s="1089"/>
      <c r="H15" s="1099"/>
      <c r="I15" s="1099"/>
      <c r="J15" s="1105"/>
      <c r="K15" s="1111"/>
      <c r="L15" s="1119"/>
    </row>
    <row r="16" spans="1:12" ht="30" customHeight="1">
      <c r="B16" s="1038"/>
      <c r="C16" s="1050">
        <v>3</v>
      </c>
      <c r="D16" s="1050" t="s">
        <v>1922</v>
      </c>
      <c r="E16" s="1054" t="s">
        <v>1269</v>
      </c>
      <c r="F16" s="1078"/>
      <c r="G16" s="1090"/>
      <c r="H16" s="1090"/>
      <c r="I16" s="1090"/>
      <c r="J16" s="1090"/>
      <c r="K16" s="1090"/>
      <c r="L16" s="1120"/>
    </row>
    <row r="17" spans="2:12" ht="30" customHeight="1">
      <c r="B17" s="1038"/>
      <c r="C17" s="1051"/>
      <c r="D17" s="1051"/>
      <c r="E17" s="1054" t="s">
        <v>1270</v>
      </c>
      <c r="F17" s="1078"/>
      <c r="G17" s="1090"/>
      <c r="H17" s="1090"/>
      <c r="I17" s="1090"/>
      <c r="J17" s="1090"/>
      <c r="K17" s="1090"/>
      <c r="L17" s="1120"/>
    </row>
    <row r="18" spans="2:12" ht="30" customHeight="1">
      <c r="B18" s="1038"/>
      <c r="C18" s="1051"/>
      <c r="D18" s="1051"/>
      <c r="E18" s="1054" t="s">
        <v>959</v>
      </c>
      <c r="F18" s="1078"/>
      <c r="G18" s="1090"/>
      <c r="H18" s="1090"/>
      <c r="I18" s="1090"/>
      <c r="J18" s="1090"/>
      <c r="K18" s="1090"/>
      <c r="L18" s="1120"/>
    </row>
    <row r="19" spans="2:12" ht="30" customHeight="1">
      <c r="B19" s="1038"/>
      <c r="C19" s="1051"/>
      <c r="D19" s="1051"/>
      <c r="E19" s="1071" t="s">
        <v>1505</v>
      </c>
      <c r="F19" s="1079"/>
      <c r="G19" s="1091"/>
      <c r="H19" s="1091"/>
      <c r="I19" s="1091"/>
      <c r="J19" s="1091"/>
      <c r="K19" s="1091"/>
      <c r="L19" s="1121"/>
    </row>
    <row r="20" spans="2:12" ht="30" customHeight="1">
      <c r="B20" s="1038"/>
      <c r="C20" s="1052"/>
      <c r="D20" s="1052"/>
      <c r="E20" s="1071" t="s">
        <v>1909</v>
      </c>
      <c r="F20" s="1079"/>
      <c r="G20" s="1091"/>
      <c r="H20" s="1091"/>
      <c r="I20" s="1091"/>
      <c r="J20" s="1091"/>
      <c r="K20" s="1091"/>
      <c r="L20" s="1121"/>
    </row>
    <row r="21" spans="2:12" ht="30" customHeight="1">
      <c r="B21" s="1038"/>
      <c r="C21" s="1050">
        <v>4</v>
      </c>
      <c r="D21" s="1050" t="s">
        <v>1271</v>
      </c>
      <c r="E21" s="1054" t="s">
        <v>1269</v>
      </c>
      <c r="F21" s="1078"/>
      <c r="G21" s="1090"/>
      <c r="H21" s="1090"/>
      <c r="I21" s="1090"/>
      <c r="J21" s="1090"/>
      <c r="K21" s="1090"/>
      <c r="L21" s="1120"/>
    </row>
    <row r="22" spans="2:12" ht="30" customHeight="1">
      <c r="B22" s="1038"/>
      <c r="C22" s="1051"/>
      <c r="D22" s="1051"/>
      <c r="E22" s="1054" t="s">
        <v>1270</v>
      </c>
      <c r="F22" s="1078"/>
      <c r="G22" s="1090"/>
      <c r="H22" s="1090"/>
      <c r="I22" s="1090"/>
      <c r="J22" s="1090"/>
      <c r="K22" s="1090"/>
      <c r="L22" s="1120"/>
    </row>
    <row r="23" spans="2:12" ht="30" customHeight="1">
      <c r="B23" s="1038"/>
      <c r="C23" s="1051"/>
      <c r="D23" s="1051"/>
      <c r="E23" s="1054" t="s">
        <v>959</v>
      </c>
      <c r="F23" s="1078"/>
      <c r="G23" s="1090"/>
      <c r="H23" s="1090"/>
      <c r="I23" s="1090"/>
      <c r="J23" s="1090"/>
      <c r="K23" s="1090"/>
      <c r="L23" s="1120"/>
    </row>
    <row r="24" spans="2:12" ht="30" customHeight="1">
      <c r="B24" s="1038"/>
      <c r="C24" s="1051"/>
      <c r="D24" s="1051"/>
      <c r="E24" s="1071" t="s">
        <v>1505</v>
      </c>
      <c r="F24" s="1079"/>
      <c r="G24" s="1091"/>
      <c r="H24" s="1091"/>
      <c r="I24" s="1091"/>
      <c r="J24" s="1091"/>
      <c r="K24" s="1091"/>
      <c r="L24" s="1121"/>
    </row>
    <row r="25" spans="2:12" ht="30" customHeight="1">
      <c r="B25" s="1038"/>
      <c r="C25" s="1052"/>
      <c r="D25" s="1052"/>
      <c r="E25" s="1071" t="s">
        <v>1909</v>
      </c>
      <c r="F25" s="1079"/>
      <c r="G25" s="1091"/>
      <c r="H25" s="1091"/>
      <c r="I25" s="1091"/>
      <c r="J25" s="1091"/>
      <c r="K25" s="1091"/>
      <c r="L25" s="1121"/>
    </row>
    <row r="26" spans="2:12" ht="30" customHeight="1">
      <c r="B26" s="1038"/>
      <c r="C26" s="1050">
        <v>5</v>
      </c>
      <c r="D26" s="1050" t="s">
        <v>1272</v>
      </c>
      <c r="E26" s="1054" t="s">
        <v>1269</v>
      </c>
      <c r="F26" s="1078"/>
      <c r="G26" s="1090"/>
      <c r="H26" s="1090"/>
      <c r="I26" s="1090"/>
      <c r="J26" s="1090"/>
      <c r="K26" s="1090"/>
      <c r="L26" s="1120"/>
    </row>
    <row r="27" spans="2:12" ht="30" customHeight="1">
      <c r="B27" s="1038"/>
      <c r="C27" s="1051"/>
      <c r="D27" s="1051"/>
      <c r="E27" s="1054" t="s">
        <v>1270</v>
      </c>
      <c r="F27" s="1078"/>
      <c r="G27" s="1090"/>
      <c r="H27" s="1090"/>
      <c r="I27" s="1090"/>
      <c r="J27" s="1090"/>
      <c r="K27" s="1090"/>
      <c r="L27" s="1120"/>
    </row>
    <row r="28" spans="2:12" ht="30" customHeight="1">
      <c r="B28" s="1038"/>
      <c r="C28" s="1051"/>
      <c r="D28" s="1051"/>
      <c r="E28" s="1054" t="s">
        <v>959</v>
      </c>
      <c r="F28" s="1078"/>
      <c r="G28" s="1090"/>
      <c r="H28" s="1090"/>
      <c r="I28" s="1090"/>
      <c r="J28" s="1090"/>
      <c r="K28" s="1090"/>
      <c r="L28" s="1120"/>
    </row>
    <row r="29" spans="2:12" ht="30" customHeight="1">
      <c r="B29" s="1038"/>
      <c r="C29" s="1051"/>
      <c r="D29" s="1051"/>
      <c r="E29" s="1071" t="s">
        <v>1505</v>
      </c>
      <c r="F29" s="1079"/>
      <c r="G29" s="1091"/>
      <c r="H29" s="1091"/>
      <c r="I29" s="1091"/>
      <c r="J29" s="1091"/>
      <c r="K29" s="1091"/>
      <c r="L29" s="1121"/>
    </row>
    <row r="30" spans="2:12" ht="30" customHeight="1">
      <c r="B30" s="1038"/>
      <c r="C30" s="1052"/>
      <c r="D30" s="1052"/>
      <c r="E30" s="1071" t="s">
        <v>1909</v>
      </c>
      <c r="F30" s="1079"/>
      <c r="G30" s="1091"/>
      <c r="H30" s="1091"/>
      <c r="I30" s="1091"/>
      <c r="J30" s="1091"/>
      <c r="K30" s="1091"/>
      <c r="L30" s="1121"/>
    </row>
    <row r="31" spans="2:12" ht="30" customHeight="1">
      <c r="B31" s="1038"/>
      <c r="C31" s="193">
        <v>6</v>
      </c>
      <c r="D31" s="193" t="s">
        <v>1254</v>
      </c>
      <c r="E31" s="1072"/>
      <c r="F31" s="1080"/>
      <c r="G31" s="1080"/>
      <c r="H31" s="1080"/>
      <c r="I31" s="1080"/>
      <c r="J31" s="1080"/>
      <c r="K31" s="1080"/>
      <c r="L31" s="1122"/>
    </row>
    <row r="32" spans="2:12" ht="30" customHeight="1">
      <c r="B32" s="1038"/>
      <c r="C32" s="193"/>
      <c r="D32" s="193"/>
      <c r="E32" s="1073"/>
      <c r="F32" s="1081"/>
      <c r="G32" s="1081"/>
      <c r="H32" s="1081"/>
      <c r="I32" s="1081"/>
      <c r="J32" s="1081"/>
      <c r="K32" s="1081"/>
      <c r="L32" s="1123"/>
    </row>
    <row r="33" spans="2:12" ht="30" customHeight="1">
      <c r="B33" s="1038"/>
      <c r="C33" s="1049">
        <v>7</v>
      </c>
      <c r="D33" s="1050" t="s">
        <v>1255</v>
      </c>
      <c r="E33" s="1072"/>
      <c r="F33" s="1080"/>
      <c r="G33" s="1080"/>
      <c r="H33" s="1080"/>
      <c r="I33" s="1080"/>
      <c r="J33" s="1080"/>
      <c r="K33" s="1080"/>
      <c r="L33" s="1122"/>
    </row>
    <row r="34" spans="2:12" ht="30" customHeight="1">
      <c r="B34" s="1039"/>
      <c r="C34" s="1049"/>
      <c r="D34" s="1051"/>
      <c r="E34" s="1074"/>
      <c r="F34" s="1082"/>
      <c r="G34" s="1082"/>
      <c r="H34" s="1082"/>
      <c r="I34" s="1082"/>
      <c r="J34" s="1082"/>
      <c r="K34" s="1082"/>
      <c r="L34" s="1124"/>
    </row>
    <row r="35" spans="2:12" ht="30" customHeight="1">
      <c r="B35" s="1040" t="s">
        <v>837</v>
      </c>
      <c r="C35" s="1053">
        <v>1</v>
      </c>
      <c r="D35" s="1053" t="s">
        <v>1273</v>
      </c>
      <c r="E35" s="1053"/>
      <c r="F35" s="1053"/>
      <c r="G35" s="1053"/>
      <c r="H35" s="1053"/>
      <c r="I35" s="1053"/>
      <c r="J35" s="1106"/>
      <c r="K35" s="1106"/>
      <c r="L35" s="1125"/>
    </row>
    <row r="36" spans="2:12" ht="30" customHeight="1">
      <c r="B36" s="1041"/>
      <c r="C36" s="1054">
        <v>2</v>
      </c>
      <c r="D36" s="1062" t="s">
        <v>107</v>
      </c>
      <c r="E36" s="1054"/>
      <c r="F36" s="1054"/>
      <c r="G36" s="1054"/>
      <c r="H36" s="1054"/>
      <c r="I36" s="1054"/>
      <c r="J36" s="191"/>
      <c r="K36" s="191"/>
      <c r="L36" s="1126"/>
    </row>
    <row r="37" spans="2:12" ht="30" customHeight="1">
      <c r="B37" s="1041"/>
      <c r="C37" s="1054">
        <v>3</v>
      </c>
      <c r="D37" s="1063" t="s">
        <v>1257</v>
      </c>
      <c r="E37" s="1054"/>
      <c r="F37" s="1054"/>
      <c r="G37" s="1054"/>
      <c r="H37" s="1054"/>
      <c r="I37" s="1054"/>
      <c r="J37" s="191"/>
      <c r="K37" s="191"/>
      <c r="L37" s="1126"/>
    </row>
    <row r="38" spans="2:12" ht="30" customHeight="1">
      <c r="B38" s="1042"/>
      <c r="C38" s="1055">
        <v>4</v>
      </c>
      <c r="D38" s="1055" t="s">
        <v>1255</v>
      </c>
      <c r="E38" s="1055"/>
      <c r="F38" s="1055"/>
      <c r="G38" s="1055"/>
      <c r="H38" s="1055"/>
      <c r="I38" s="1055"/>
      <c r="J38" s="1107"/>
      <c r="K38" s="1107"/>
      <c r="L38" s="1127"/>
    </row>
    <row r="39" spans="2:12" ht="30" customHeight="1">
      <c r="B39" s="1043" t="s">
        <v>1903</v>
      </c>
      <c r="C39" s="1056">
        <v>1</v>
      </c>
      <c r="D39" s="1064" t="s">
        <v>1120</v>
      </c>
      <c r="E39" s="1056"/>
      <c r="F39" s="1083" t="s">
        <v>1273</v>
      </c>
      <c r="G39" s="1092"/>
      <c r="H39" s="1100" t="s">
        <v>1841</v>
      </c>
      <c r="I39" s="1083" t="s">
        <v>1273</v>
      </c>
      <c r="J39" s="1092"/>
      <c r="K39" s="1112" t="s">
        <v>1912</v>
      </c>
      <c r="L39" s="1128" t="s">
        <v>187</v>
      </c>
    </row>
    <row r="40" spans="2:12" ht="30" customHeight="1">
      <c r="B40" s="1044"/>
      <c r="C40" s="1057"/>
      <c r="D40" s="1065"/>
      <c r="E40" s="1059" t="s">
        <v>1908</v>
      </c>
      <c r="F40" s="1084"/>
      <c r="G40" s="1093"/>
      <c r="H40" s="1071"/>
      <c r="I40" s="1084"/>
      <c r="J40" s="1093"/>
      <c r="K40" s="1084"/>
      <c r="L40" s="1129"/>
    </row>
    <row r="41" spans="2:12" ht="30" customHeight="1">
      <c r="B41" s="1044"/>
      <c r="C41" s="1057"/>
      <c r="D41" s="1065"/>
      <c r="E41" s="1058"/>
      <c r="F41" s="1084"/>
      <c r="G41" s="1093"/>
      <c r="H41" s="1071"/>
      <c r="I41" s="1084"/>
      <c r="J41" s="1093"/>
      <c r="K41" s="1113"/>
      <c r="L41" s="1130"/>
    </row>
    <row r="42" spans="2:12" ht="30" customHeight="1">
      <c r="B42" s="1044"/>
      <c r="C42" s="1057"/>
      <c r="D42" s="1065"/>
      <c r="E42" s="1059" t="s">
        <v>1907</v>
      </c>
      <c r="F42" s="1084"/>
      <c r="G42" s="1093"/>
      <c r="H42" s="1071"/>
      <c r="I42" s="1084"/>
      <c r="J42" s="1093"/>
      <c r="K42" s="1113"/>
      <c r="L42" s="1129"/>
    </row>
    <row r="43" spans="2:12" ht="30" customHeight="1">
      <c r="B43" s="1044"/>
      <c r="C43" s="1058"/>
      <c r="D43" s="1066"/>
      <c r="E43" s="1058"/>
      <c r="F43" s="1084"/>
      <c r="G43" s="1093"/>
      <c r="H43" s="1071"/>
      <c r="I43" s="1084"/>
      <c r="J43" s="1093"/>
      <c r="K43" s="1113"/>
      <c r="L43" s="1130"/>
    </row>
    <row r="44" spans="2:12" ht="30" customHeight="1">
      <c r="B44" s="1044"/>
      <c r="C44" s="1059">
        <v>2</v>
      </c>
      <c r="D44" s="1067" t="s">
        <v>1904</v>
      </c>
      <c r="E44" s="1058" t="s">
        <v>1906</v>
      </c>
      <c r="F44" s="1084"/>
      <c r="G44" s="1094"/>
      <c r="H44" s="1094"/>
      <c r="I44" s="1094"/>
      <c r="J44" s="1094"/>
      <c r="K44" s="1094"/>
      <c r="L44" s="1131"/>
    </row>
    <row r="45" spans="2:12" ht="30" customHeight="1">
      <c r="B45" s="1044"/>
      <c r="C45" s="1057"/>
      <c r="D45" s="1065"/>
      <c r="E45" s="1059" t="s">
        <v>1905</v>
      </c>
      <c r="F45" s="1084"/>
      <c r="G45" s="1094"/>
      <c r="H45" s="1094"/>
      <c r="I45" s="1094"/>
      <c r="J45" s="1094"/>
      <c r="K45" s="1094"/>
      <c r="L45" s="1131"/>
    </row>
    <row r="46" spans="2:12" ht="30" customHeight="1">
      <c r="B46" s="1044"/>
      <c r="C46" s="1059">
        <v>3</v>
      </c>
      <c r="D46" s="1067" t="s">
        <v>533</v>
      </c>
      <c r="E46" s="1071" t="s">
        <v>1906</v>
      </c>
      <c r="F46" s="1084"/>
      <c r="G46" s="1094"/>
      <c r="H46" s="1094"/>
      <c r="I46" s="1094"/>
      <c r="J46" s="1094"/>
      <c r="K46" s="1094"/>
      <c r="L46" s="1131"/>
    </row>
    <row r="47" spans="2:12" ht="30" customHeight="1">
      <c r="B47" s="1045"/>
      <c r="C47" s="1060"/>
      <c r="D47" s="1068"/>
      <c r="E47" s="1075" t="s">
        <v>1905</v>
      </c>
      <c r="F47" s="1085"/>
      <c r="G47" s="1095"/>
      <c r="H47" s="1095"/>
      <c r="I47" s="1095"/>
      <c r="J47" s="1095"/>
      <c r="K47" s="1095"/>
      <c r="L47" s="1132"/>
    </row>
    <row r="48" spans="2:12" ht="27" customHeight="1">
      <c r="B48" s="75" t="s">
        <v>383</v>
      </c>
      <c r="C48" s="75"/>
      <c r="D48" s="75"/>
      <c r="E48" s="75"/>
      <c r="F48" s="75"/>
      <c r="G48" s="75"/>
      <c r="H48" s="75"/>
      <c r="I48" s="75"/>
      <c r="J48" s="75"/>
      <c r="K48" s="75"/>
      <c r="L48" s="75"/>
    </row>
    <row r="49" spans="2:12" ht="27" customHeight="1">
      <c r="B49" s="76" t="s">
        <v>799</v>
      </c>
      <c r="C49" s="76"/>
      <c r="D49" s="76"/>
      <c r="E49" s="76"/>
      <c r="F49" s="76"/>
      <c r="G49" s="76"/>
      <c r="H49" s="76"/>
      <c r="I49" s="76"/>
      <c r="J49" s="76"/>
      <c r="K49" s="76"/>
      <c r="L49" s="76"/>
    </row>
    <row r="50" spans="2:12" ht="27" customHeight="1">
      <c r="B50" s="76" t="s">
        <v>1921</v>
      </c>
      <c r="C50" s="76"/>
      <c r="D50" s="76"/>
      <c r="E50" s="76"/>
      <c r="F50" s="76"/>
      <c r="G50" s="76"/>
      <c r="H50" s="76"/>
      <c r="I50" s="76"/>
      <c r="J50" s="76"/>
      <c r="K50" s="76"/>
      <c r="L50" s="76"/>
    </row>
    <row r="51" spans="2:12" ht="27" customHeight="1">
      <c r="B51" s="76" t="s">
        <v>707</v>
      </c>
      <c r="C51" s="76"/>
      <c r="D51" s="76"/>
      <c r="E51" s="76"/>
      <c r="F51" s="76"/>
      <c r="G51" s="76"/>
      <c r="H51" s="76"/>
      <c r="I51" s="76"/>
      <c r="J51" s="76"/>
      <c r="K51" s="76"/>
      <c r="L51" s="76"/>
    </row>
    <row r="52" spans="2:12" ht="27" customHeight="1">
      <c r="B52" s="76" t="s">
        <v>399</v>
      </c>
      <c r="C52" s="76"/>
      <c r="D52" s="76"/>
      <c r="E52" s="76"/>
      <c r="F52" s="76"/>
      <c r="G52" s="76"/>
      <c r="H52" s="76"/>
      <c r="I52" s="76"/>
      <c r="J52" s="76"/>
      <c r="K52" s="76"/>
      <c r="L52" s="76"/>
    </row>
    <row r="53" spans="2:12" ht="27" customHeight="1">
      <c r="B53" s="77" t="s">
        <v>956</v>
      </c>
      <c r="C53" s="77"/>
      <c r="D53" s="77"/>
      <c r="E53" s="77"/>
      <c r="F53" s="77"/>
      <c r="G53" s="77"/>
      <c r="H53" s="77"/>
      <c r="I53" s="77"/>
      <c r="J53" s="77"/>
      <c r="K53" s="77"/>
      <c r="L53" s="77"/>
    </row>
    <row r="54" spans="2:12" ht="27" customHeight="1">
      <c r="B54" s="77" t="s">
        <v>1275</v>
      </c>
      <c r="C54" s="77"/>
      <c r="D54" s="77"/>
      <c r="E54" s="77"/>
      <c r="F54" s="77"/>
      <c r="G54" s="77"/>
      <c r="H54" s="77"/>
      <c r="I54" s="77"/>
      <c r="J54" s="77"/>
      <c r="K54" s="77"/>
      <c r="L54" s="77"/>
    </row>
    <row r="55" spans="2:12" ht="27" customHeight="1">
      <c r="B55" s="75" t="s">
        <v>1715</v>
      </c>
      <c r="C55" s="75"/>
      <c r="D55" s="75"/>
      <c r="E55" s="75"/>
      <c r="F55" s="75"/>
      <c r="G55" s="75"/>
      <c r="H55" s="75"/>
      <c r="I55" s="75"/>
      <c r="J55" s="75"/>
      <c r="K55" s="75"/>
      <c r="L55" s="75"/>
    </row>
    <row r="56" spans="2:12" ht="27" customHeight="1">
      <c r="B56" s="77" t="s">
        <v>1901</v>
      </c>
      <c r="C56" s="77"/>
      <c r="D56" s="77"/>
      <c r="E56" s="77"/>
      <c r="F56" s="77"/>
      <c r="G56" s="77"/>
      <c r="H56" s="77"/>
      <c r="I56" s="77"/>
      <c r="J56" s="77"/>
      <c r="K56" s="77"/>
      <c r="L56" s="77"/>
    </row>
    <row r="57" spans="2:12" ht="27" customHeight="1">
      <c r="B57" s="75" t="s">
        <v>23</v>
      </c>
      <c r="C57" s="75"/>
      <c r="D57" s="75"/>
      <c r="E57" s="75"/>
      <c r="F57" s="75"/>
      <c r="G57" s="75"/>
      <c r="H57" s="75"/>
      <c r="I57" s="75"/>
      <c r="J57" s="75"/>
      <c r="K57" s="75"/>
      <c r="L57" s="75"/>
    </row>
  </sheetData>
  <customSheetViews>
    <customSheetView guid="{0E755BD3-6999-CD45-9159-A46609466F2A}" scale="110" printArea="1" view="pageBreakPreview">
      <selection activeCell="S12" sqref="S12"/>
      <pageMargins left="0.7" right="0.7" top="0.75" bottom="0.75" header="0.3" footer="0.3"/>
      <pageSetup paperSize="9" scale="63" r:id="rId1"/>
    </customSheetView>
  </customSheetViews>
  <mergeCells count="89">
    <mergeCell ref="B1:C1"/>
    <mergeCell ref="F3:G3"/>
    <mergeCell ref="I3:L3"/>
    <mergeCell ref="B5:L5"/>
    <mergeCell ref="B7:D7"/>
    <mergeCell ref="E7:L7"/>
    <mergeCell ref="B8:D8"/>
    <mergeCell ref="E8:L8"/>
    <mergeCell ref="E9:L9"/>
    <mergeCell ref="G10:K10"/>
    <mergeCell ref="F16:L16"/>
    <mergeCell ref="F17:L17"/>
    <mergeCell ref="F18:L18"/>
    <mergeCell ref="F19:L19"/>
    <mergeCell ref="F20:L20"/>
    <mergeCell ref="F21:L21"/>
    <mergeCell ref="F22:L22"/>
    <mergeCell ref="F23:L23"/>
    <mergeCell ref="F24:L24"/>
    <mergeCell ref="F25:L25"/>
    <mergeCell ref="F26:L26"/>
    <mergeCell ref="F27:L27"/>
    <mergeCell ref="F28:L28"/>
    <mergeCell ref="F29:L29"/>
    <mergeCell ref="F30:L30"/>
    <mergeCell ref="E35:F35"/>
    <mergeCell ref="G35:H35"/>
    <mergeCell ref="I35:L35"/>
    <mergeCell ref="E36:F36"/>
    <mergeCell ref="G36:H36"/>
    <mergeCell ref="I36:L36"/>
    <mergeCell ref="E37:F37"/>
    <mergeCell ref="G37:H37"/>
    <mergeCell ref="I37:L37"/>
    <mergeCell ref="E38:L38"/>
    <mergeCell ref="F39:G39"/>
    <mergeCell ref="I39:J39"/>
    <mergeCell ref="F40:G40"/>
    <mergeCell ref="I40:J40"/>
    <mergeCell ref="F41:G41"/>
    <mergeCell ref="I41:J41"/>
    <mergeCell ref="F42:G42"/>
    <mergeCell ref="I42:J42"/>
    <mergeCell ref="F43:G43"/>
    <mergeCell ref="I43:J43"/>
    <mergeCell ref="F44:L44"/>
    <mergeCell ref="F45:L45"/>
    <mergeCell ref="F46:L46"/>
    <mergeCell ref="F47:L47"/>
    <mergeCell ref="B48:L48"/>
    <mergeCell ref="B49:L49"/>
    <mergeCell ref="B50:L50"/>
    <mergeCell ref="B51:L51"/>
    <mergeCell ref="B52:L52"/>
    <mergeCell ref="B53:L53"/>
    <mergeCell ref="B54:L54"/>
    <mergeCell ref="B55:L55"/>
    <mergeCell ref="B56:L56"/>
    <mergeCell ref="B57:L57"/>
    <mergeCell ref="C10:C15"/>
    <mergeCell ref="D10:D15"/>
    <mergeCell ref="E10:E11"/>
    <mergeCell ref="F10:F11"/>
    <mergeCell ref="L10:L11"/>
    <mergeCell ref="C16:C20"/>
    <mergeCell ref="D16:D20"/>
    <mergeCell ref="C21:C25"/>
    <mergeCell ref="D21:D25"/>
    <mergeCell ref="C26:C30"/>
    <mergeCell ref="D26:D30"/>
    <mergeCell ref="C31:C32"/>
    <mergeCell ref="D31:D32"/>
    <mergeCell ref="E31:L32"/>
    <mergeCell ref="C33:C34"/>
    <mergeCell ref="D33:D34"/>
    <mergeCell ref="E33:L34"/>
    <mergeCell ref="B35:B38"/>
    <mergeCell ref="C39:C43"/>
    <mergeCell ref="D39:D43"/>
    <mergeCell ref="E40:E41"/>
    <mergeCell ref="L40:L41"/>
    <mergeCell ref="E42:E43"/>
    <mergeCell ref="L42:L43"/>
    <mergeCell ref="C44:C45"/>
    <mergeCell ref="D44:D45"/>
    <mergeCell ref="C46:C47"/>
    <mergeCell ref="D46:D47"/>
    <mergeCell ref="B9:B34"/>
    <mergeCell ref="B39:B47"/>
  </mergeCells>
  <phoneticPr fontId="19"/>
  <pageMargins left="0.7" right="0.7" top="0.75" bottom="0.75" header="0.3" footer="0.3"/>
  <pageSetup paperSize="9" scale="55" fitToWidth="1" fitToHeight="1" orientation="portrait" usePrinterDefaults="1" r:id="rId2"/>
  <rowBreaks count="1" manualBreakCount="1">
    <brk id="47" max="11"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Z60"/>
  <sheetViews>
    <sheetView view="pageBreakPreview" topLeftCell="A46" zoomScaleSheetLayoutView="100" workbookViewId="0">
      <selection activeCell="B5" sqref="B5:Y5"/>
    </sheetView>
  </sheetViews>
  <sheetFormatPr defaultColWidth="4" defaultRowHeight="13.5"/>
  <cols>
    <col min="1" max="1" width="2.875" style="23" customWidth="1"/>
    <col min="2" max="2" width="2.625" style="23" customWidth="1"/>
    <col min="3" max="3" width="10.625" style="23" customWidth="1"/>
    <col min="4" max="8" width="4.625" style="23" customWidth="1"/>
    <col min="9" max="9" width="7.625" style="23" customWidth="1"/>
    <col min="10" max="18" width="4.625" style="23" customWidth="1"/>
    <col min="19" max="20" width="7.625" style="23" customWidth="1"/>
    <col min="21" max="25" width="4.625" style="23" customWidth="1"/>
    <col min="26" max="26" width="2.375" style="23" customWidth="1"/>
    <col min="27" max="257" width="4" style="23"/>
    <col min="258" max="258" width="2.875" style="23" customWidth="1"/>
    <col min="259" max="259" width="2.375" style="23" customWidth="1"/>
    <col min="260" max="260" width="7.375" style="23" customWidth="1"/>
    <col min="261" max="263" width="4" style="23"/>
    <col min="264" max="264" width="3.625" style="23" customWidth="1"/>
    <col min="265" max="265" width="4" style="23"/>
    <col min="266" max="266" width="7.375" style="23" customWidth="1"/>
    <col min="267" max="275" width="4" style="23"/>
    <col min="276" max="277" width="6.875" style="23" customWidth="1"/>
    <col min="278" max="279" width="4" style="23"/>
    <col min="280" max="280" width="4.125" style="23" customWidth="1"/>
    <col min="281" max="281" width="2.375" style="23" customWidth="1"/>
    <col min="282" max="282" width="3.375" style="23" customWidth="1"/>
    <col min="283" max="513" width="4" style="23"/>
    <col min="514" max="514" width="2.875" style="23" customWidth="1"/>
    <col min="515" max="515" width="2.375" style="23" customWidth="1"/>
    <col min="516" max="516" width="7.375" style="23" customWidth="1"/>
    <col min="517" max="519" width="4" style="23"/>
    <col min="520" max="520" width="3.625" style="23" customWidth="1"/>
    <col min="521" max="521" width="4" style="23"/>
    <col min="522" max="522" width="7.375" style="23" customWidth="1"/>
    <col min="523" max="531" width="4" style="23"/>
    <col min="532" max="533" width="6.875" style="23" customWidth="1"/>
    <col min="534" max="535" width="4" style="23"/>
    <col min="536" max="536" width="4.125" style="23" customWidth="1"/>
    <col min="537" max="537" width="2.375" style="23" customWidth="1"/>
    <col min="538" max="538" width="3.375" style="23" customWidth="1"/>
    <col min="539" max="769" width="4" style="23"/>
    <col min="770" max="770" width="2.875" style="23" customWidth="1"/>
    <col min="771" max="771" width="2.375" style="23" customWidth="1"/>
    <col min="772" max="772" width="7.375" style="23" customWidth="1"/>
    <col min="773" max="775" width="4" style="23"/>
    <col min="776" max="776" width="3.625" style="23" customWidth="1"/>
    <col min="777" max="777" width="4" style="23"/>
    <col min="778" max="778" width="7.375" style="23" customWidth="1"/>
    <col min="779" max="787" width="4" style="23"/>
    <col min="788" max="789" width="6.875" style="23" customWidth="1"/>
    <col min="790" max="791" width="4" style="23"/>
    <col min="792" max="792" width="4.125" style="23" customWidth="1"/>
    <col min="793" max="793" width="2.375" style="23" customWidth="1"/>
    <col min="794" max="794" width="3.375" style="23" customWidth="1"/>
    <col min="795" max="1025" width="4" style="23"/>
    <col min="1026" max="1026" width="2.875" style="23" customWidth="1"/>
    <col min="1027" max="1027" width="2.375" style="23" customWidth="1"/>
    <col min="1028" max="1028" width="7.375" style="23" customWidth="1"/>
    <col min="1029" max="1031" width="4" style="23"/>
    <col min="1032" max="1032" width="3.625" style="23" customWidth="1"/>
    <col min="1033" max="1033" width="4" style="23"/>
    <col min="1034" max="1034" width="7.375" style="23" customWidth="1"/>
    <col min="1035" max="1043" width="4" style="23"/>
    <col min="1044" max="1045" width="6.875" style="23" customWidth="1"/>
    <col min="1046" max="1047" width="4" style="23"/>
    <col min="1048" max="1048" width="4.125" style="23" customWidth="1"/>
    <col min="1049" max="1049" width="2.375" style="23" customWidth="1"/>
    <col min="1050" max="1050" width="3.375" style="23" customWidth="1"/>
    <col min="1051" max="1281" width="4" style="23"/>
    <col min="1282" max="1282" width="2.875" style="23" customWidth="1"/>
    <col min="1283" max="1283" width="2.375" style="23" customWidth="1"/>
    <col min="1284" max="1284" width="7.375" style="23" customWidth="1"/>
    <col min="1285" max="1287" width="4" style="23"/>
    <col min="1288" max="1288" width="3.625" style="23" customWidth="1"/>
    <col min="1289" max="1289" width="4" style="23"/>
    <col min="1290" max="1290" width="7.375" style="23" customWidth="1"/>
    <col min="1291" max="1299" width="4" style="23"/>
    <col min="1300" max="1301" width="6.875" style="23" customWidth="1"/>
    <col min="1302" max="1303" width="4" style="23"/>
    <col min="1304" max="1304" width="4.125" style="23" customWidth="1"/>
    <col min="1305" max="1305" width="2.375" style="23" customWidth="1"/>
    <col min="1306" max="1306" width="3.375" style="23" customWidth="1"/>
    <col min="1307" max="1537" width="4" style="23"/>
    <col min="1538" max="1538" width="2.875" style="23" customWidth="1"/>
    <col min="1539" max="1539" width="2.375" style="23" customWidth="1"/>
    <col min="1540" max="1540" width="7.375" style="23" customWidth="1"/>
    <col min="1541" max="1543" width="4" style="23"/>
    <col min="1544" max="1544" width="3.625" style="23" customWidth="1"/>
    <col min="1545" max="1545" width="4" style="23"/>
    <col min="1546" max="1546" width="7.375" style="23" customWidth="1"/>
    <col min="1547" max="1555" width="4" style="23"/>
    <col min="1556" max="1557" width="6.875" style="23" customWidth="1"/>
    <col min="1558" max="1559" width="4" style="23"/>
    <col min="1560" max="1560" width="4.125" style="23" customWidth="1"/>
    <col min="1561" max="1561" width="2.375" style="23" customWidth="1"/>
    <col min="1562" max="1562" width="3.375" style="23" customWidth="1"/>
    <col min="1563" max="1793" width="4" style="23"/>
    <col min="1794" max="1794" width="2.875" style="23" customWidth="1"/>
    <col min="1795" max="1795" width="2.375" style="23" customWidth="1"/>
    <col min="1796" max="1796" width="7.375" style="23" customWidth="1"/>
    <col min="1797" max="1799" width="4" style="23"/>
    <col min="1800" max="1800" width="3.625" style="23" customWidth="1"/>
    <col min="1801" max="1801" width="4" style="23"/>
    <col min="1802" max="1802" width="7.375" style="23" customWidth="1"/>
    <col min="1803" max="1811" width="4" style="23"/>
    <col min="1812" max="1813" width="6.875" style="23" customWidth="1"/>
    <col min="1814" max="1815" width="4" style="23"/>
    <col min="1816" max="1816" width="4.125" style="23" customWidth="1"/>
    <col min="1817" max="1817" width="2.375" style="23" customWidth="1"/>
    <col min="1818" max="1818" width="3.375" style="23" customWidth="1"/>
    <col min="1819" max="2049" width="4" style="23"/>
    <col min="2050" max="2050" width="2.875" style="23" customWidth="1"/>
    <col min="2051" max="2051" width="2.375" style="23" customWidth="1"/>
    <col min="2052" max="2052" width="7.375" style="23" customWidth="1"/>
    <col min="2053" max="2055" width="4" style="23"/>
    <col min="2056" max="2056" width="3.625" style="23" customWidth="1"/>
    <col min="2057" max="2057" width="4" style="23"/>
    <col min="2058" max="2058" width="7.375" style="23" customWidth="1"/>
    <col min="2059" max="2067" width="4" style="23"/>
    <col min="2068" max="2069" width="6.875" style="23" customWidth="1"/>
    <col min="2070" max="2071" width="4" style="23"/>
    <col min="2072" max="2072" width="4.125" style="23" customWidth="1"/>
    <col min="2073" max="2073" width="2.375" style="23" customWidth="1"/>
    <col min="2074" max="2074" width="3.375" style="23" customWidth="1"/>
    <col min="2075" max="2305" width="4" style="23"/>
    <col min="2306" max="2306" width="2.875" style="23" customWidth="1"/>
    <col min="2307" max="2307" width="2.375" style="23" customWidth="1"/>
    <col min="2308" max="2308" width="7.375" style="23" customWidth="1"/>
    <col min="2309" max="2311" width="4" style="23"/>
    <col min="2312" max="2312" width="3.625" style="23" customWidth="1"/>
    <col min="2313" max="2313" width="4" style="23"/>
    <col min="2314" max="2314" width="7.375" style="23" customWidth="1"/>
    <col min="2315" max="2323" width="4" style="23"/>
    <col min="2324" max="2325" width="6.875" style="23" customWidth="1"/>
    <col min="2326" max="2327" width="4" style="23"/>
    <col min="2328" max="2328" width="4.125" style="23" customWidth="1"/>
    <col min="2329" max="2329" width="2.375" style="23" customWidth="1"/>
    <col min="2330" max="2330" width="3.375" style="23" customWidth="1"/>
    <col min="2331" max="2561" width="4" style="23"/>
    <col min="2562" max="2562" width="2.875" style="23" customWidth="1"/>
    <col min="2563" max="2563" width="2.375" style="23" customWidth="1"/>
    <col min="2564" max="2564" width="7.375" style="23" customWidth="1"/>
    <col min="2565" max="2567" width="4" style="23"/>
    <col min="2568" max="2568" width="3.625" style="23" customWidth="1"/>
    <col min="2569" max="2569" width="4" style="23"/>
    <col min="2570" max="2570" width="7.375" style="23" customWidth="1"/>
    <col min="2571" max="2579" width="4" style="23"/>
    <col min="2580" max="2581" width="6.875" style="23" customWidth="1"/>
    <col min="2582" max="2583" width="4" style="23"/>
    <col min="2584" max="2584" width="4.125" style="23" customWidth="1"/>
    <col min="2585" max="2585" width="2.375" style="23" customWidth="1"/>
    <col min="2586" max="2586" width="3.375" style="23" customWidth="1"/>
    <col min="2587" max="2817" width="4" style="23"/>
    <col min="2818" max="2818" width="2.875" style="23" customWidth="1"/>
    <col min="2819" max="2819" width="2.375" style="23" customWidth="1"/>
    <col min="2820" max="2820" width="7.375" style="23" customWidth="1"/>
    <col min="2821" max="2823" width="4" style="23"/>
    <col min="2824" max="2824" width="3.625" style="23" customWidth="1"/>
    <col min="2825" max="2825" width="4" style="23"/>
    <col min="2826" max="2826" width="7.375" style="23" customWidth="1"/>
    <col min="2827" max="2835" width="4" style="23"/>
    <col min="2836" max="2837" width="6.875" style="23" customWidth="1"/>
    <col min="2838" max="2839" width="4" style="23"/>
    <col min="2840" max="2840" width="4.125" style="23" customWidth="1"/>
    <col min="2841" max="2841" width="2.375" style="23" customWidth="1"/>
    <col min="2842" max="2842" width="3.375" style="23" customWidth="1"/>
    <col min="2843" max="3073" width="4" style="23"/>
    <col min="3074" max="3074" width="2.875" style="23" customWidth="1"/>
    <col min="3075" max="3075" width="2.375" style="23" customWidth="1"/>
    <col min="3076" max="3076" width="7.375" style="23" customWidth="1"/>
    <col min="3077" max="3079" width="4" style="23"/>
    <col min="3080" max="3080" width="3.625" style="23" customWidth="1"/>
    <col min="3081" max="3081" width="4" style="23"/>
    <col min="3082" max="3082" width="7.375" style="23" customWidth="1"/>
    <col min="3083" max="3091" width="4" style="23"/>
    <col min="3092" max="3093" width="6.875" style="23" customWidth="1"/>
    <col min="3094" max="3095" width="4" style="23"/>
    <col min="3096" max="3096" width="4.125" style="23" customWidth="1"/>
    <col min="3097" max="3097" width="2.375" style="23" customWidth="1"/>
    <col min="3098" max="3098" width="3.375" style="23" customWidth="1"/>
    <col min="3099" max="3329" width="4" style="23"/>
    <col min="3330" max="3330" width="2.875" style="23" customWidth="1"/>
    <col min="3331" max="3331" width="2.375" style="23" customWidth="1"/>
    <col min="3332" max="3332" width="7.375" style="23" customWidth="1"/>
    <col min="3333" max="3335" width="4" style="23"/>
    <col min="3336" max="3336" width="3.625" style="23" customWidth="1"/>
    <col min="3337" max="3337" width="4" style="23"/>
    <col min="3338" max="3338" width="7.375" style="23" customWidth="1"/>
    <col min="3339" max="3347" width="4" style="23"/>
    <col min="3348" max="3349" width="6.875" style="23" customWidth="1"/>
    <col min="3350" max="3351" width="4" style="23"/>
    <col min="3352" max="3352" width="4.125" style="23" customWidth="1"/>
    <col min="3353" max="3353" width="2.375" style="23" customWidth="1"/>
    <col min="3354" max="3354" width="3.375" style="23" customWidth="1"/>
    <col min="3355" max="3585" width="4" style="23"/>
    <col min="3586" max="3586" width="2.875" style="23" customWidth="1"/>
    <col min="3587" max="3587" width="2.375" style="23" customWidth="1"/>
    <col min="3588" max="3588" width="7.375" style="23" customWidth="1"/>
    <col min="3589" max="3591" width="4" style="23"/>
    <col min="3592" max="3592" width="3.625" style="23" customWidth="1"/>
    <col min="3593" max="3593" width="4" style="23"/>
    <col min="3594" max="3594" width="7.375" style="23" customWidth="1"/>
    <col min="3595" max="3603" width="4" style="23"/>
    <col min="3604" max="3605" width="6.875" style="23" customWidth="1"/>
    <col min="3606" max="3607" width="4" style="23"/>
    <col min="3608" max="3608" width="4.125" style="23" customWidth="1"/>
    <col min="3609" max="3609" width="2.375" style="23" customWidth="1"/>
    <col min="3610" max="3610" width="3.375" style="23" customWidth="1"/>
    <col min="3611" max="3841" width="4" style="23"/>
    <col min="3842" max="3842" width="2.875" style="23" customWidth="1"/>
    <col min="3843" max="3843" width="2.375" style="23" customWidth="1"/>
    <col min="3844" max="3844" width="7.375" style="23" customWidth="1"/>
    <col min="3845" max="3847" width="4" style="23"/>
    <col min="3848" max="3848" width="3.625" style="23" customWidth="1"/>
    <col min="3849" max="3849" width="4" style="23"/>
    <col min="3850" max="3850" width="7.375" style="23" customWidth="1"/>
    <col min="3851" max="3859" width="4" style="23"/>
    <col min="3860" max="3861" width="6.875" style="23" customWidth="1"/>
    <col min="3862" max="3863" width="4" style="23"/>
    <col min="3864" max="3864" width="4.125" style="23" customWidth="1"/>
    <col min="3865" max="3865" width="2.375" style="23" customWidth="1"/>
    <col min="3866" max="3866" width="3.375" style="23" customWidth="1"/>
    <col min="3867" max="4097" width="4" style="23"/>
    <col min="4098" max="4098" width="2.875" style="23" customWidth="1"/>
    <col min="4099" max="4099" width="2.375" style="23" customWidth="1"/>
    <col min="4100" max="4100" width="7.375" style="23" customWidth="1"/>
    <col min="4101" max="4103" width="4" style="23"/>
    <col min="4104" max="4104" width="3.625" style="23" customWidth="1"/>
    <col min="4105" max="4105" width="4" style="23"/>
    <col min="4106" max="4106" width="7.375" style="23" customWidth="1"/>
    <col min="4107" max="4115" width="4" style="23"/>
    <col min="4116" max="4117" width="6.875" style="23" customWidth="1"/>
    <col min="4118" max="4119" width="4" style="23"/>
    <col min="4120" max="4120" width="4.125" style="23" customWidth="1"/>
    <col min="4121" max="4121" width="2.375" style="23" customWidth="1"/>
    <col min="4122" max="4122" width="3.375" style="23" customWidth="1"/>
    <col min="4123" max="4353" width="4" style="23"/>
    <col min="4354" max="4354" width="2.875" style="23" customWidth="1"/>
    <col min="4355" max="4355" width="2.375" style="23" customWidth="1"/>
    <col min="4356" max="4356" width="7.375" style="23" customWidth="1"/>
    <col min="4357" max="4359" width="4" style="23"/>
    <col min="4360" max="4360" width="3.625" style="23" customWidth="1"/>
    <col min="4361" max="4361" width="4" style="23"/>
    <col min="4362" max="4362" width="7.375" style="23" customWidth="1"/>
    <col min="4363" max="4371" width="4" style="23"/>
    <col min="4372" max="4373" width="6.875" style="23" customWidth="1"/>
    <col min="4374" max="4375" width="4" style="23"/>
    <col min="4376" max="4376" width="4.125" style="23" customWidth="1"/>
    <col min="4377" max="4377" width="2.375" style="23" customWidth="1"/>
    <col min="4378" max="4378" width="3.375" style="23" customWidth="1"/>
    <col min="4379" max="4609" width="4" style="23"/>
    <col min="4610" max="4610" width="2.875" style="23" customWidth="1"/>
    <col min="4611" max="4611" width="2.375" style="23" customWidth="1"/>
    <col min="4612" max="4612" width="7.375" style="23" customWidth="1"/>
    <col min="4613" max="4615" width="4" style="23"/>
    <col min="4616" max="4616" width="3.625" style="23" customWidth="1"/>
    <col min="4617" max="4617" width="4" style="23"/>
    <col min="4618" max="4618" width="7.375" style="23" customWidth="1"/>
    <col min="4619" max="4627" width="4" style="23"/>
    <col min="4628" max="4629" width="6.875" style="23" customWidth="1"/>
    <col min="4630" max="4631" width="4" style="23"/>
    <col min="4632" max="4632" width="4.125" style="23" customWidth="1"/>
    <col min="4633" max="4633" width="2.375" style="23" customWidth="1"/>
    <col min="4634" max="4634" width="3.375" style="23" customWidth="1"/>
    <col min="4635" max="4865" width="4" style="23"/>
    <col min="4866" max="4866" width="2.875" style="23" customWidth="1"/>
    <col min="4867" max="4867" width="2.375" style="23" customWidth="1"/>
    <col min="4868" max="4868" width="7.375" style="23" customWidth="1"/>
    <col min="4869" max="4871" width="4" style="23"/>
    <col min="4872" max="4872" width="3.625" style="23" customWidth="1"/>
    <col min="4873" max="4873" width="4" style="23"/>
    <col min="4874" max="4874" width="7.375" style="23" customWidth="1"/>
    <col min="4875" max="4883" width="4" style="23"/>
    <col min="4884" max="4885" width="6.875" style="23" customWidth="1"/>
    <col min="4886" max="4887" width="4" style="23"/>
    <col min="4888" max="4888" width="4.125" style="23" customWidth="1"/>
    <col min="4889" max="4889" width="2.375" style="23" customWidth="1"/>
    <col min="4890" max="4890" width="3.375" style="23" customWidth="1"/>
    <col min="4891" max="5121" width="4" style="23"/>
    <col min="5122" max="5122" width="2.875" style="23" customWidth="1"/>
    <col min="5123" max="5123" width="2.375" style="23" customWidth="1"/>
    <col min="5124" max="5124" width="7.375" style="23" customWidth="1"/>
    <col min="5125" max="5127" width="4" style="23"/>
    <col min="5128" max="5128" width="3.625" style="23" customWidth="1"/>
    <col min="5129" max="5129" width="4" style="23"/>
    <col min="5130" max="5130" width="7.375" style="23" customWidth="1"/>
    <col min="5131" max="5139" width="4" style="23"/>
    <col min="5140" max="5141" width="6.875" style="23" customWidth="1"/>
    <col min="5142" max="5143" width="4" style="23"/>
    <col min="5144" max="5144" width="4.125" style="23" customWidth="1"/>
    <col min="5145" max="5145" width="2.375" style="23" customWidth="1"/>
    <col min="5146" max="5146" width="3.375" style="23" customWidth="1"/>
    <col min="5147" max="5377" width="4" style="23"/>
    <col min="5378" max="5378" width="2.875" style="23" customWidth="1"/>
    <col min="5379" max="5379" width="2.375" style="23" customWidth="1"/>
    <col min="5380" max="5380" width="7.375" style="23" customWidth="1"/>
    <col min="5381" max="5383" width="4" style="23"/>
    <col min="5384" max="5384" width="3.625" style="23" customWidth="1"/>
    <col min="5385" max="5385" width="4" style="23"/>
    <col min="5386" max="5386" width="7.375" style="23" customWidth="1"/>
    <col min="5387" max="5395" width="4" style="23"/>
    <col min="5396" max="5397" width="6.875" style="23" customWidth="1"/>
    <col min="5398" max="5399" width="4" style="23"/>
    <col min="5400" max="5400" width="4.125" style="23" customWidth="1"/>
    <col min="5401" max="5401" width="2.375" style="23" customWidth="1"/>
    <col min="5402" max="5402" width="3.375" style="23" customWidth="1"/>
    <col min="5403" max="5633" width="4" style="23"/>
    <col min="5634" max="5634" width="2.875" style="23" customWidth="1"/>
    <col min="5635" max="5635" width="2.375" style="23" customWidth="1"/>
    <col min="5636" max="5636" width="7.375" style="23" customWidth="1"/>
    <col min="5637" max="5639" width="4" style="23"/>
    <col min="5640" max="5640" width="3.625" style="23" customWidth="1"/>
    <col min="5641" max="5641" width="4" style="23"/>
    <col min="5642" max="5642" width="7.375" style="23" customWidth="1"/>
    <col min="5643" max="5651" width="4" style="23"/>
    <col min="5652" max="5653" width="6.875" style="23" customWidth="1"/>
    <col min="5654" max="5655" width="4" style="23"/>
    <col min="5656" max="5656" width="4.125" style="23" customWidth="1"/>
    <col min="5657" max="5657" width="2.375" style="23" customWidth="1"/>
    <col min="5658" max="5658" width="3.375" style="23" customWidth="1"/>
    <col min="5659" max="5889" width="4" style="23"/>
    <col min="5890" max="5890" width="2.875" style="23" customWidth="1"/>
    <col min="5891" max="5891" width="2.375" style="23" customWidth="1"/>
    <col min="5892" max="5892" width="7.375" style="23" customWidth="1"/>
    <col min="5893" max="5895" width="4" style="23"/>
    <col min="5896" max="5896" width="3.625" style="23" customWidth="1"/>
    <col min="5897" max="5897" width="4" style="23"/>
    <col min="5898" max="5898" width="7.375" style="23" customWidth="1"/>
    <col min="5899" max="5907" width="4" style="23"/>
    <col min="5908" max="5909" width="6.875" style="23" customWidth="1"/>
    <col min="5910" max="5911" width="4" style="23"/>
    <col min="5912" max="5912" width="4.125" style="23" customWidth="1"/>
    <col min="5913" max="5913" width="2.375" style="23" customWidth="1"/>
    <col min="5914" max="5914" width="3.375" style="23" customWidth="1"/>
    <col min="5915" max="6145" width="4" style="23"/>
    <col min="6146" max="6146" width="2.875" style="23" customWidth="1"/>
    <col min="6147" max="6147" width="2.375" style="23" customWidth="1"/>
    <col min="6148" max="6148" width="7.375" style="23" customWidth="1"/>
    <col min="6149" max="6151" width="4" style="23"/>
    <col min="6152" max="6152" width="3.625" style="23" customWidth="1"/>
    <col min="6153" max="6153" width="4" style="23"/>
    <col min="6154" max="6154" width="7.375" style="23" customWidth="1"/>
    <col min="6155" max="6163" width="4" style="23"/>
    <col min="6164" max="6165" width="6.875" style="23" customWidth="1"/>
    <col min="6166" max="6167" width="4" style="23"/>
    <col min="6168" max="6168" width="4.125" style="23" customWidth="1"/>
    <col min="6169" max="6169" width="2.375" style="23" customWidth="1"/>
    <col min="6170" max="6170" width="3.375" style="23" customWidth="1"/>
    <col min="6171" max="6401" width="4" style="23"/>
    <col min="6402" max="6402" width="2.875" style="23" customWidth="1"/>
    <col min="6403" max="6403" width="2.375" style="23" customWidth="1"/>
    <col min="6404" max="6404" width="7.375" style="23" customWidth="1"/>
    <col min="6405" max="6407" width="4" style="23"/>
    <col min="6408" max="6408" width="3.625" style="23" customWidth="1"/>
    <col min="6409" max="6409" width="4" style="23"/>
    <col min="6410" max="6410" width="7.375" style="23" customWidth="1"/>
    <col min="6411" max="6419" width="4" style="23"/>
    <col min="6420" max="6421" width="6.875" style="23" customWidth="1"/>
    <col min="6422" max="6423" width="4" style="23"/>
    <col min="6424" max="6424" width="4.125" style="23" customWidth="1"/>
    <col min="6425" max="6425" width="2.375" style="23" customWidth="1"/>
    <col min="6426" max="6426" width="3.375" style="23" customWidth="1"/>
    <col min="6427" max="6657" width="4" style="23"/>
    <col min="6658" max="6658" width="2.875" style="23" customWidth="1"/>
    <col min="6659" max="6659" width="2.375" style="23" customWidth="1"/>
    <col min="6660" max="6660" width="7.375" style="23" customWidth="1"/>
    <col min="6661" max="6663" width="4" style="23"/>
    <col min="6664" max="6664" width="3.625" style="23" customWidth="1"/>
    <col min="6665" max="6665" width="4" style="23"/>
    <col min="6666" max="6666" width="7.375" style="23" customWidth="1"/>
    <col min="6667" max="6675" width="4" style="23"/>
    <col min="6676" max="6677" width="6.875" style="23" customWidth="1"/>
    <col min="6678" max="6679" width="4" style="23"/>
    <col min="6680" max="6680" width="4.125" style="23" customWidth="1"/>
    <col min="6681" max="6681" width="2.375" style="23" customWidth="1"/>
    <col min="6682" max="6682" width="3.375" style="23" customWidth="1"/>
    <col min="6683" max="6913" width="4" style="23"/>
    <col min="6914" max="6914" width="2.875" style="23" customWidth="1"/>
    <col min="6915" max="6915" width="2.375" style="23" customWidth="1"/>
    <col min="6916" max="6916" width="7.375" style="23" customWidth="1"/>
    <col min="6917" max="6919" width="4" style="23"/>
    <col min="6920" max="6920" width="3.625" style="23" customWidth="1"/>
    <col min="6921" max="6921" width="4" style="23"/>
    <col min="6922" max="6922" width="7.375" style="23" customWidth="1"/>
    <col min="6923" max="6931" width="4" style="23"/>
    <col min="6932" max="6933" width="6.875" style="23" customWidth="1"/>
    <col min="6934" max="6935" width="4" style="23"/>
    <col min="6936" max="6936" width="4.125" style="23" customWidth="1"/>
    <col min="6937" max="6937" width="2.375" style="23" customWidth="1"/>
    <col min="6938" max="6938" width="3.375" style="23" customWidth="1"/>
    <col min="6939" max="7169" width="4" style="23"/>
    <col min="7170" max="7170" width="2.875" style="23" customWidth="1"/>
    <col min="7171" max="7171" width="2.375" style="23" customWidth="1"/>
    <col min="7172" max="7172" width="7.375" style="23" customWidth="1"/>
    <col min="7173" max="7175" width="4" style="23"/>
    <col min="7176" max="7176" width="3.625" style="23" customWidth="1"/>
    <col min="7177" max="7177" width="4" style="23"/>
    <col min="7178" max="7178" width="7.375" style="23" customWidth="1"/>
    <col min="7179" max="7187" width="4" style="23"/>
    <col min="7188" max="7189" width="6.875" style="23" customWidth="1"/>
    <col min="7190" max="7191" width="4" style="23"/>
    <col min="7192" max="7192" width="4.125" style="23" customWidth="1"/>
    <col min="7193" max="7193" width="2.375" style="23" customWidth="1"/>
    <col min="7194" max="7194" width="3.375" style="23" customWidth="1"/>
    <col min="7195" max="7425" width="4" style="23"/>
    <col min="7426" max="7426" width="2.875" style="23" customWidth="1"/>
    <col min="7427" max="7427" width="2.375" style="23" customWidth="1"/>
    <col min="7428" max="7428" width="7.375" style="23" customWidth="1"/>
    <col min="7429" max="7431" width="4" style="23"/>
    <col min="7432" max="7432" width="3.625" style="23" customWidth="1"/>
    <col min="7433" max="7433" width="4" style="23"/>
    <col min="7434" max="7434" width="7.375" style="23" customWidth="1"/>
    <col min="7435" max="7443" width="4" style="23"/>
    <col min="7444" max="7445" width="6.875" style="23" customWidth="1"/>
    <col min="7446" max="7447" width="4" style="23"/>
    <col min="7448" max="7448" width="4.125" style="23" customWidth="1"/>
    <col min="7449" max="7449" width="2.375" style="23" customWidth="1"/>
    <col min="7450" max="7450" width="3.375" style="23" customWidth="1"/>
    <col min="7451" max="7681" width="4" style="23"/>
    <col min="7682" max="7682" width="2.875" style="23" customWidth="1"/>
    <col min="7683" max="7683" width="2.375" style="23" customWidth="1"/>
    <col min="7684" max="7684" width="7.375" style="23" customWidth="1"/>
    <col min="7685" max="7687" width="4" style="23"/>
    <col min="7688" max="7688" width="3.625" style="23" customWidth="1"/>
    <col min="7689" max="7689" width="4" style="23"/>
    <col min="7690" max="7690" width="7.375" style="23" customWidth="1"/>
    <col min="7691" max="7699" width="4" style="23"/>
    <col min="7700" max="7701" width="6.875" style="23" customWidth="1"/>
    <col min="7702" max="7703" width="4" style="23"/>
    <col min="7704" max="7704" width="4.125" style="23" customWidth="1"/>
    <col min="7705" max="7705" width="2.375" style="23" customWidth="1"/>
    <col min="7706" max="7706" width="3.375" style="23" customWidth="1"/>
    <col min="7707" max="7937" width="4" style="23"/>
    <col min="7938" max="7938" width="2.875" style="23" customWidth="1"/>
    <col min="7939" max="7939" width="2.375" style="23" customWidth="1"/>
    <col min="7940" max="7940" width="7.375" style="23" customWidth="1"/>
    <col min="7941" max="7943" width="4" style="23"/>
    <col min="7944" max="7944" width="3.625" style="23" customWidth="1"/>
    <col min="7945" max="7945" width="4" style="23"/>
    <col min="7946" max="7946" width="7.375" style="23" customWidth="1"/>
    <col min="7947" max="7955" width="4" style="23"/>
    <col min="7956" max="7957" width="6.875" style="23" customWidth="1"/>
    <col min="7958" max="7959" width="4" style="23"/>
    <col min="7960" max="7960" width="4.125" style="23" customWidth="1"/>
    <col min="7961" max="7961" width="2.375" style="23" customWidth="1"/>
    <col min="7962" max="7962" width="3.375" style="23" customWidth="1"/>
    <col min="7963" max="8193" width="4" style="23"/>
    <col min="8194" max="8194" width="2.875" style="23" customWidth="1"/>
    <col min="8195" max="8195" width="2.375" style="23" customWidth="1"/>
    <col min="8196" max="8196" width="7.375" style="23" customWidth="1"/>
    <col min="8197" max="8199" width="4" style="23"/>
    <col min="8200" max="8200" width="3.625" style="23" customWidth="1"/>
    <col min="8201" max="8201" width="4" style="23"/>
    <col min="8202" max="8202" width="7.375" style="23" customWidth="1"/>
    <col min="8203" max="8211" width="4" style="23"/>
    <col min="8212" max="8213" width="6.875" style="23" customWidth="1"/>
    <col min="8214" max="8215" width="4" style="23"/>
    <col min="8216" max="8216" width="4.125" style="23" customWidth="1"/>
    <col min="8217" max="8217" width="2.375" style="23" customWidth="1"/>
    <col min="8218" max="8218" width="3.375" style="23" customWidth="1"/>
    <col min="8219" max="8449" width="4" style="23"/>
    <col min="8450" max="8450" width="2.875" style="23" customWidth="1"/>
    <col min="8451" max="8451" width="2.375" style="23" customWidth="1"/>
    <col min="8452" max="8452" width="7.375" style="23" customWidth="1"/>
    <col min="8453" max="8455" width="4" style="23"/>
    <col min="8456" max="8456" width="3.625" style="23" customWidth="1"/>
    <col min="8457" max="8457" width="4" style="23"/>
    <col min="8458" max="8458" width="7.375" style="23" customWidth="1"/>
    <col min="8459" max="8467" width="4" style="23"/>
    <col min="8468" max="8469" width="6.875" style="23" customWidth="1"/>
    <col min="8470" max="8471" width="4" style="23"/>
    <col min="8472" max="8472" width="4.125" style="23" customWidth="1"/>
    <col min="8473" max="8473" width="2.375" style="23" customWidth="1"/>
    <col min="8474" max="8474" width="3.375" style="23" customWidth="1"/>
    <col min="8475" max="8705" width="4" style="23"/>
    <col min="8706" max="8706" width="2.875" style="23" customWidth="1"/>
    <col min="8707" max="8707" width="2.375" style="23" customWidth="1"/>
    <col min="8708" max="8708" width="7.375" style="23" customWidth="1"/>
    <col min="8709" max="8711" width="4" style="23"/>
    <col min="8712" max="8712" width="3.625" style="23" customWidth="1"/>
    <col min="8713" max="8713" width="4" style="23"/>
    <col min="8714" max="8714" width="7.375" style="23" customWidth="1"/>
    <col min="8715" max="8723" width="4" style="23"/>
    <col min="8724" max="8725" width="6.875" style="23" customWidth="1"/>
    <col min="8726" max="8727" width="4" style="23"/>
    <col min="8728" max="8728" width="4.125" style="23" customWidth="1"/>
    <col min="8729" max="8729" width="2.375" style="23" customWidth="1"/>
    <col min="8730" max="8730" width="3.375" style="23" customWidth="1"/>
    <col min="8731" max="8961" width="4" style="23"/>
    <col min="8962" max="8962" width="2.875" style="23" customWidth="1"/>
    <col min="8963" max="8963" width="2.375" style="23" customWidth="1"/>
    <col min="8964" max="8964" width="7.375" style="23" customWidth="1"/>
    <col min="8965" max="8967" width="4" style="23"/>
    <col min="8968" max="8968" width="3.625" style="23" customWidth="1"/>
    <col min="8969" max="8969" width="4" style="23"/>
    <col min="8970" max="8970" width="7.375" style="23" customWidth="1"/>
    <col min="8971" max="8979" width="4" style="23"/>
    <col min="8980" max="8981" width="6.875" style="23" customWidth="1"/>
    <col min="8982" max="8983" width="4" style="23"/>
    <col min="8984" max="8984" width="4.125" style="23" customWidth="1"/>
    <col min="8985" max="8985" width="2.375" style="23" customWidth="1"/>
    <col min="8986" max="8986" width="3.375" style="23" customWidth="1"/>
    <col min="8987" max="9217" width="4" style="23"/>
    <col min="9218" max="9218" width="2.875" style="23" customWidth="1"/>
    <col min="9219" max="9219" width="2.375" style="23" customWidth="1"/>
    <col min="9220" max="9220" width="7.375" style="23" customWidth="1"/>
    <col min="9221" max="9223" width="4" style="23"/>
    <col min="9224" max="9224" width="3.625" style="23" customWidth="1"/>
    <col min="9225" max="9225" width="4" style="23"/>
    <col min="9226" max="9226" width="7.375" style="23" customWidth="1"/>
    <col min="9227" max="9235" width="4" style="23"/>
    <col min="9236" max="9237" width="6.875" style="23" customWidth="1"/>
    <col min="9238" max="9239" width="4" style="23"/>
    <col min="9240" max="9240" width="4.125" style="23" customWidth="1"/>
    <col min="9241" max="9241" width="2.375" style="23" customWidth="1"/>
    <col min="9242" max="9242" width="3.375" style="23" customWidth="1"/>
    <col min="9243" max="9473" width="4" style="23"/>
    <col min="9474" max="9474" width="2.875" style="23" customWidth="1"/>
    <col min="9475" max="9475" width="2.375" style="23" customWidth="1"/>
    <col min="9476" max="9476" width="7.375" style="23" customWidth="1"/>
    <col min="9477" max="9479" width="4" style="23"/>
    <col min="9480" max="9480" width="3.625" style="23" customWidth="1"/>
    <col min="9481" max="9481" width="4" style="23"/>
    <col min="9482" max="9482" width="7.375" style="23" customWidth="1"/>
    <col min="9483" max="9491" width="4" style="23"/>
    <col min="9492" max="9493" width="6.875" style="23" customWidth="1"/>
    <col min="9494" max="9495" width="4" style="23"/>
    <col min="9496" max="9496" width="4.125" style="23" customWidth="1"/>
    <col min="9497" max="9497" width="2.375" style="23" customWidth="1"/>
    <col min="9498" max="9498" width="3.375" style="23" customWidth="1"/>
    <col min="9499" max="9729" width="4" style="23"/>
    <col min="9730" max="9730" width="2.875" style="23" customWidth="1"/>
    <col min="9731" max="9731" width="2.375" style="23" customWidth="1"/>
    <col min="9732" max="9732" width="7.375" style="23" customWidth="1"/>
    <col min="9733" max="9735" width="4" style="23"/>
    <col min="9736" max="9736" width="3.625" style="23" customWidth="1"/>
    <col min="9737" max="9737" width="4" style="23"/>
    <col min="9738" max="9738" width="7.375" style="23" customWidth="1"/>
    <col min="9739" max="9747" width="4" style="23"/>
    <col min="9748" max="9749" width="6.875" style="23" customWidth="1"/>
    <col min="9750" max="9751" width="4" style="23"/>
    <col min="9752" max="9752" width="4.125" style="23" customWidth="1"/>
    <col min="9753" max="9753" width="2.375" style="23" customWidth="1"/>
    <col min="9754" max="9754" width="3.375" style="23" customWidth="1"/>
    <col min="9755" max="9985" width="4" style="23"/>
    <col min="9986" max="9986" width="2.875" style="23" customWidth="1"/>
    <col min="9987" max="9987" width="2.375" style="23" customWidth="1"/>
    <col min="9988" max="9988" width="7.375" style="23" customWidth="1"/>
    <col min="9989" max="9991" width="4" style="23"/>
    <col min="9992" max="9992" width="3.625" style="23" customWidth="1"/>
    <col min="9993" max="9993" width="4" style="23"/>
    <col min="9994" max="9994" width="7.375" style="23" customWidth="1"/>
    <col min="9995" max="10003" width="4" style="23"/>
    <col min="10004" max="10005" width="6.875" style="23" customWidth="1"/>
    <col min="10006" max="10007" width="4" style="23"/>
    <col min="10008" max="10008" width="4.125" style="23" customWidth="1"/>
    <col min="10009" max="10009" width="2.375" style="23" customWidth="1"/>
    <col min="10010" max="10010" width="3.375" style="23" customWidth="1"/>
    <col min="10011" max="10241" width="4" style="23"/>
    <col min="10242" max="10242" width="2.875" style="23" customWidth="1"/>
    <col min="10243" max="10243" width="2.375" style="23" customWidth="1"/>
    <col min="10244" max="10244" width="7.375" style="23" customWidth="1"/>
    <col min="10245" max="10247" width="4" style="23"/>
    <col min="10248" max="10248" width="3.625" style="23" customWidth="1"/>
    <col min="10249" max="10249" width="4" style="23"/>
    <col min="10250" max="10250" width="7.375" style="23" customWidth="1"/>
    <col min="10251" max="10259" width="4" style="23"/>
    <col min="10260" max="10261" width="6.875" style="23" customWidth="1"/>
    <col min="10262" max="10263" width="4" style="23"/>
    <col min="10264" max="10264" width="4.125" style="23" customWidth="1"/>
    <col min="10265" max="10265" width="2.375" style="23" customWidth="1"/>
    <col min="10266" max="10266" width="3.375" style="23" customWidth="1"/>
    <col min="10267" max="10497" width="4" style="23"/>
    <col min="10498" max="10498" width="2.875" style="23" customWidth="1"/>
    <col min="10499" max="10499" width="2.375" style="23" customWidth="1"/>
    <col min="10500" max="10500" width="7.375" style="23" customWidth="1"/>
    <col min="10501" max="10503" width="4" style="23"/>
    <col min="10504" max="10504" width="3.625" style="23" customWidth="1"/>
    <col min="10505" max="10505" width="4" style="23"/>
    <col min="10506" max="10506" width="7.375" style="23" customWidth="1"/>
    <col min="10507" max="10515" width="4" style="23"/>
    <col min="10516" max="10517" width="6.875" style="23" customWidth="1"/>
    <col min="10518" max="10519" width="4" style="23"/>
    <col min="10520" max="10520" width="4.125" style="23" customWidth="1"/>
    <col min="10521" max="10521" width="2.375" style="23" customWidth="1"/>
    <col min="10522" max="10522" width="3.375" style="23" customWidth="1"/>
    <col min="10523" max="10753" width="4" style="23"/>
    <col min="10754" max="10754" width="2.875" style="23" customWidth="1"/>
    <col min="10755" max="10755" width="2.375" style="23" customWidth="1"/>
    <col min="10756" max="10756" width="7.375" style="23" customWidth="1"/>
    <col min="10757" max="10759" width="4" style="23"/>
    <col min="10760" max="10760" width="3.625" style="23" customWidth="1"/>
    <col min="10761" max="10761" width="4" style="23"/>
    <col min="10762" max="10762" width="7.375" style="23" customWidth="1"/>
    <col min="10763" max="10771" width="4" style="23"/>
    <col min="10772" max="10773" width="6.875" style="23" customWidth="1"/>
    <col min="10774" max="10775" width="4" style="23"/>
    <col min="10776" max="10776" width="4.125" style="23" customWidth="1"/>
    <col min="10777" max="10777" width="2.375" style="23" customWidth="1"/>
    <col min="10778" max="10778" width="3.375" style="23" customWidth="1"/>
    <col min="10779" max="11009" width="4" style="23"/>
    <col min="11010" max="11010" width="2.875" style="23" customWidth="1"/>
    <col min="11011" max="11011" width="2.375" style="23" customWidth="1"/>
    <col min="11012" max="11012" width="7.375" style="23" customWidth="1"/>
    <col min="11013" max="11015" width="4" style="23"/>
    <col min="11016" max="11016" width="3.625" style="23" customWidth="1"/>
    <col min="11017" max="11017" width="4" style="23"/>
    <col min="11018" max="11018" width="7.375" style="23" customWidth="1"/>
    <col min="11019" max="11027" width="4" style="23"/>
    <col min="11028" max="11029" width="6.875" style="23" customWidth="1"/>
    <col min="11030" max="11031" width="4" style="23"/>
    <col min="11032" max="11032" width="4.125" style="23" customWidth="1"/>
    <col min="11033" max="11033" width="2.375" style="23" customWidth="1"/>
    <col min="11034" max="11034" width="3.375" style="23" customWidth="1"/>
    <col min="11035" max="11265" width="4" style="23"/>
    <col min="11266" max="11266" width="2.875" style="23" customWidth="1"/>
    <col min="11267" max="11267" width="2.375" style="23" customWidth="1"/>
    <col min="11268" max="11268" width="7.375" style="23" customWidth="1"/>
    <col min="11269" max="11271" width="4" style="23"/>
    <col min="11272" max="11272" width="3.625" style="23" customWidth="1"/>
    <col min="11273" max="11273" width="4" style="23"/>
    <col min="11274" max="11274" width="7.375" style="23" customWidth="1"/>
    <col min="11275" max="11283" width="4" style="23"/>
    <col min="11284" max="11285" width="6.875" style="23" customWidth="1"/>
    <col min="11286" max="11287" width="4" style="23"/>
    <col min="11288" max="11288" width="4.125" style="23" customWidth="1"/>
    <col min="11289" max="11289" width="2.375" style="23" customWidth="1"/>
    <col min="11290" max="11290" width="3.375" style="23" customWidth="1"/>
    <col min="11291" max="11521" width="4" style="23"/>
    <col min="11522" max="11522" width="2.875" style="23" customWidth="1"/>
    <col min="11523" max="11523" width="2.375" style="23" customWidth="1"/>
    <col min="11524" max="11524" width="7.375" style="23" customWidth="1"/>
    <col min="11525" max="11527" width="4" style="23"/>
    <col min="11528" max="11528" width="3.625" style="23" customWidth="1"/>
    <col min="11529" max="11529" width="4" style="23"/>
    <col min="11530" max="11530" width="7.375" style="23" customWidth="1"/>
    <col min="11531" max="11539" width="4" style="23"/>
    <col min="11540" max="11541" width="6.875" style="23" customWidth="1"/>
    <col min="11542" max="11543" width="4" style="23"/>
    <col min="11544" max="11544" width="4.125" style="23" customWidth="1"/>
    <col min="11545" max="11545" width="2.375" style="23" customWidth="1"/>
    <col min="11546" max="11546" width="3.375" style="23" customWidth="1"/>
    <col min="11547" max="11777" width="4" style="23"/>
    <col min="11778" max="11778" width="2.875" style="23" customWidth="1"/>
    <col min="11779" max="11779" width="2.375" style="23" customWidth="1"/>
    <col min="11780" max="11780" width="7.375" style="23" customWidth="1"/>
    <col min="11781" max="11783" width="4" style="23"/>
    <col min="11784" max="11784" width="3.625" style="23" customWidth="1"/>
    <col min="11785" max="11785" width="4" style="23"/>
    <col min="11786" max="11786" width="7.375" style="23" customWidth="1"/>
    <col min="11787" max="11795" width="4" style="23"/>
    <col min="11796" max="11797" width="6.875" style="23" customWidth="1"/>
    <col min="11798" max="11799" width="4" style="23"/>
    <col min="11800" max="11800" width="4.125" style="23" customWidth="1"/>
    <col min="11801" max="11801" width="2.375" style="23" customWidth="1"/>
    <col min="11802" max="11802" width="3.375" style="23" customWidth="1"/>
    <col min="11803" max="12033" width="4" style="23"/>
    <col min="12034" max="12034" width="2.875" style="23" customWidth="1"/>
    <col min="12035" max="12035" width="2.375" style="23" customWidth="1"/>
    <col min="12036" max="12036" width="7.375" style="23" customWidth="1"/>
    <col min="12037" max="12039" width="4" style="23"/>
    <col min="12040" max="12040" width="3.625" style="23" customWidth="1"/>
    <col min="12041" max="12041" width="4" style="23"/>
    <col min="12042" max="12042" width="7.375" style="23" customWidth="1"/>
    <col min="12043" max="12051" width="4" style="23"/>
    <col min="12052" max="12053" width="6.875" style="23" customWidth="1"/>
    <col min="12054" max="12055" width="4" style="23"/>
    <col min="12056" max="12056" width="4.125" style="23" customWidth="1"/>
    <col min="12057" max="12057" width="2.375" style="23" customWidth="1"/>
    <col min="12058" max="12058" width="3.375" style="23" customWidth="1"/>
    <col min="12059" max="12289" width="4" style="23"/>
    <col min="12290" max="12290" width="2.875" style="23" customWidth="1"/>
    <col min="12291" max="12291" width="2.375" style="23" customWidth="1"/>
    <col min="12292" max="12292" width="7.375" style="23" customWidth="1"/>
    <col min="12293" max="12295" width="4" style="23"/>
    <col min="12296" max="12296" width="3.625" style="23" customWidth="1"/>
    <col min="12297" max="12297" width="4" style="23"/>
    <col min="12298" max="12298" width="7.375" style="23" customWidth="1"/>
    <col min="12299" max="12307" width="4" style="23"/>
    <col min="12308" max="12309" width="6.875" style="23" customWidth="1"/>
    <col min="12310" max="12311" width="4" style="23"/>
    <col min="12312" max="12312" width="4.125" style="23" customWidth="1"/>
    <col min="12313" max="12313" width="2.375" style="23" customWidth="1"/>
    <col min="12314" max="12314" width="3.375" style="23" customWidth="1"/>
    <col min="12315" max="12545" width="4" style="23"/>
    <col min="12546" max="12546" width="2.875" style="23" customWidth="1"/>
    <col min="12547" max="12547" width="2.375" style="23" customWidth="1"/>
    <col min="12548" max="12548" width="7.375" style="23" customWidth="1"/>
    <col min="12549" max="12551" width="4" style="23"/>
    <col min="12552" max="12552" width="3.625" style="23" customWidth="1"/>
    <col min="12553" max="12553" width="4" style="23"/>
    <col min="12554" max="12554" width="7.375" style="23" customWidth="1"/>
    <col min="12555" max="12563" width="4" style="23"/>
    <col min="12564" max="12565" width="6.875" style="23" customWidth="1"/>
    <col min="12566" max="12567" width="4" style="23"/>
    <col min="12568" max="12568" width="4.125" style="23" customWidth="1"/>
    <col min="12569" max="12569" width="2.375" style="23" customWidth="1"/>
    <col min="12570" max="12570" width="3.375" style="23" customWidth="1"/>
    <col min="12571" max="12801" width="4" style="23"/>
    <col min="12802" max="12802" width="2.875" style="23" customWidth="1"/>
    <col min="12803" max="12803" width="2.375" style="23" customWidth="1"/>
    <col min="12804" max="12804" width="7.375" style="23" customWidth="1"/>
    <col min="12805" max="12807" width="4" style="23"/>
    <col min="12808" max="12808" width="3.625" style="23" customWidth="1"/>
    <col min="12809" max="12809" width="4" style="23"/>
    <col min="12810" max="12810" width="7.375" style="23" customWidth="1"/>
    <col min="12811" max="12819" width="4" style="23"/>
    <col min="12820" max="12821" width="6.875" style="23" customWidth="1"/>
    <col min="12822" max="12823" width="4" style="23"/>
    <col min="12824" max="12824" width="4.125" style="23" customWidth="1"/>
    <col min="12825" max="12825" width="2.375" style="23" customWidth="1"/>
    <col min="12826" max="12826" width="3.375" style="23" customWidth="1"/>
    <col min="12827" max="13057" width="4" style="23"/>
    <col min="13058" max="13058" width="2.875" style="23" customWidth="1"/>
    <col min="13059" max="13059" width="2.375" style="23" customWidth="1"/>
    <col min="13060" max="13060" width="7.375" style="23" customWidth="1"/>
    <col min="13061" max="13063" width="4" style="23"/>
    <col min="13064" max="13064" width="3.625" style="23" customWidth="1"/>
    <col min="13065" max="13065" width="4" style="23"/>
    <col min="13066" max="13066" width="7.375" style="23" customWidth="1"/>
    <col min="13067" max="13075" width="4" style="23"/>
    <col min="13076" max="13077" width="6.875" style="23" customWidth="1"/>
    <col min="13078" max="13079" width="4" style="23"/>
    <col min="13080" max="13080" width="4.125" style="23" customWidth="1"/>
    <col min="13081" max="13081" width="2.375" style="23" customWidth="1"/>
    <col min="13082" max="13082" width="3.375" style="23" customWidth="1"/>
    <col min="13083" max="13313" width="4" style="23"/>
    <col min="13314" max="13314" width="2.875" style="23" customWidth="1"/>
    <col min="13315" max="13315" width="2.375" style="23" customWidth="1"/>
    <col min="13316" max="13316" width="7.375" style="23" customWidth="1"/>
    <col min="13317" max="13319" width="4" style="23"/>
    <col min="13320" max="13320" width="3.625" style="23" customWidth="1"/>
    <col min="13321" max="13321" width="4" style="23"/>
    <col min="13322" max="13322" width="7.375" style="23" customWidth="1"/>
    <col min="13323" max="13331" width="4" style="23"/>
    <col min="13332" max="13333" width="6.875" style="23" customWidth="1"/>
    <col min="13334" max="13335" width="4" style="23"/>
    <col min="13336" max="13336" width="4.125" style="23" customWidth="1"/>
    <col min="13337" max="13337" width="2.375" style="23" customWidth="1"/>
    <col min="13338" max="13338" width="3.375" style="23" customWidth="1"/>
    <col min="13339" max="13569" width="4" style="23"/>
    <col min="13570" max="13570" width="2.875" style="23" customWidth="1"/>
    <col min="13571" max="13571" width="2.375" style="23" customWidth="1"/>
    <col min="13572" max="13572" width="7.375" style="23" customWidth="1"/>
    <col min="13573" max="13575" width="4" style="23"/>
    <col min="13576" max="13576" width="3.625" style="23" customWidth="1"/>
    <col min="13577" max="13577" width="4" style="23"/>
    <col min="13578" max="13578" width="7.375" style="23" customWidth="1"/>
    <col min="13579" max="13587" width="4" style="23"/>
    <col min="13588" max="13589" width="6.875" style="23" customWidth="1"/>
    <col min="13590" max="13591" width="4" style="23"/>
    <col min="13592" max="13592" width="4.125" style="23" customWidth="1"/>
    <col min="13593" max="13593" width="2.375" style="23" customWidth="1"/>
    <col min="13594" max="13594" width="3.375" style="23" customWidth="1"/>
    <col min="13595" max="13825" width="4" style="23"/>
    <col min="13826" max="13826" width="2.875" style="23" customWidth="1"/>
    <col min="13827" max="13827" width="2.375" style="23" customWidth="1"/>
    <col min="13828" max="13828" width="7.375" style="23" customWidth="1"/>
    <col min="13829" max="13831" width="4" style="23"/>
    <col min="13832" max="13832" width="3.625" style="23" customWidth="1"/>
    <col min="13833" max="13833" width="4" style="23"/>
    <col min="13834" max="13834" width="7.375" style="23" customWidth="1"/>
    <col min="13835" max="13843" width="4" style="23"/>
    <col min="13844" max="13845" width="6.875" style="23" customWidth="1"/>
    <col min="13846" max="13847" width="4" style="23"/>
    <col min="13848" max="13848" width="4.125" style="23" customWidth="1"/>
    <col min="13849" max="13849" width="2.375" style="23" customWidth="1"/>
    <col min="13850" max="13850" width="3.375" style="23" customWidth="1"/>
    <col min="13851" max="14081" width="4" style="23"/>
    <col min="14082" max="14082" width="2.875" style="23" customWidth="1"/>
    <col min="14083" max="14083" width="2.375" style="23" customWidth="1"/>
    <col min="14084" max="14084" width="7.375" style="23" customWidth="1"/>
    <col min="14085" max="14087" width="4" style="23"/>
    <col min="14088" max="14088" width="3.625" style="23" customWidth="1"/>
    <col min="14089" max="14089" width="4" style="23"/>
    <col min="14090" max="14090" width="7.375" style="23" customWidth="1"/>
    <col min="14091" max="14099" width="4" style="23"/>
    <col min="14100" max="14101" width="6.875" style="23" customWidth="1"/>
    <col min="14102" max="14103" width="4" style="23"/>
    <col min="14104" max="14104" width="4.125" style="23" customWidth="1"/>
    <col min="14105" max="14105" width="2.375" style="23" customWidth="1"/>
    <col min="14106" max="14106" width="3.375" style="23" customWidth="1"/>
    <col min="14107" max="14337" width="4" style="23"/>
    <col min="14338" max="14338" width="2.875" style="23" customWidth="1"/>
    <col min="14339" max="14339" width="2.375" style="23" customWidth="1"/>
    <col min="14340" max="14340" width="7.375" style="23" customWidth="1"/>
    <col min="14341" max="14343" width="4" style="23"/>
    <col min="14344" max="14344" width="3.625" style="23" customWidth="1"/>
    <col min="14345" max="14345" width="4" style="23"/>
    <col min="14346" max="14346" width="7.375" style="23" customWidth="1"/>
    <col min="14347" max="14355" width="4" style="23"/>
    <col min="14356" max="14357" width="6.875" style="23" customWidth="1"/>
    <col min="14358" max="14359" width="4" style="23"/>
    <col min="14360" max="14360" width="4.125" style="23" customWidth="1"/>
    <col min="14361" max="14361" width="2.375" style="23" customWidth="1"/>
    <col min="14362" max="14362" width="3.375" style="23" customWidth="1"/>
    <col min="14363" max="14593" width="4" style="23"/>
    <col min="14594" max="14594" width="2.875" style="23" customWidth="1"/>
    <col min="14595" max="14595" width="2.375" style="23" customWidth="1"/>
    <col min="14596" max="14596" width="7.375" style="23" customWidth="1"/>
    <col min="14597" max="14599" width="4" style="23"/>
    <col min="14600" max="14600" width="3.625" style="23" customWidth="1"/>
    <col min="14601" max="14601" width="4" style="23"/>
    <col min="14602" max="14602" width="7.375" style="23" customWidth="1"/>
    <col min="14603" max="14611" width="4" style="23"/>
    <col min="14612" max="14613" width="6.875" style="23" customWidth="1"/>
    <col min="14614" max="14615" width="4" style="23"/>
    <col min="14616" max="14616" width="4.125" style="23" customWidth="1"/>
    <col min="14617" max="14617" width="2.375" style="23" customWidth="1"/>
    <col min="14618" max="14618" width="3.375" style="23" customWidth="1"/>
    <col min="14619" max="14849" width="4" style="23"/>
    <col min="14850" max="14850" width="2.875" style="23" customWidth="1"/>
    <col min="14851" max="14851" width="2.375" style="23" customWidth="1"/>
    <col min="14852" max="14852" width="7.375" style="23" customWidth="1"/>
    <col min="14853" max="14855" width="4" style="23"/>
    <col min="14856" max="14856" width="3.625" style="23" customWidth="1"/>
    <col min="14857" max="14857" width="4" style="23"/>
    <col min="14858" max="14858" width="7.375" style="23" customWidth="1"/>
    <col min="14859" max="14867" width="4" style="23"/>
    <col min="14868" max="14869" width="6.875" style="23" customWidth="1"/>
    <col min="14870" max="14871" width="4" style="23"/>
    <col min="14872" max="14872" width="4.125" style="23" customWidth="1"/>
    <col min="14873" max="14873" width="2.375" style="23" customWidth="1"/>
    <col min="14874" max="14874" width="3.375" style="23" customWidth="1"/>
    <col min="14875" max="15105" width="4" style="23"/>
    <col min="15106" max="15106" width="2.875" style="23" customWidth="1"/>
    <col min="15107" max="15107" width="2.375" style="23" customWidth="1"/>
    <col min="15108" max="15108" width="7.375" style="23" customWidth="1"/>
    <col min="15109" max="15111" width="4" style="23"/>
    <col min="15112" max="15112" width="3.625" style="23" customWidth="1"/>
    <col min="15113" max="15113" width="4" style="23"/>
    <col min="15114" max="15114" width="7.375" style="23" customWidth="1"/>
    <col min="15115" max="15123" width="4" style="23"/>
    <col min="15124" max="15125" width="6.875" style="23" customWidth="1"/>
    <col min="15126" max="15127" width="4" style="23"/>
    <col min="15128" max="15128" width="4.125" style="23" customWidth="1"/>
    <col min="15129" max="15129" width="2.375" style="23" customWidth="1"/>
    <col min="15130" max="15130" width="3.375" style="23" customWidth="1"/>
    <col min="15131" max="15361" width="4" style="23"/>
    <col min="15362" max="15362" width="2.875" style="23" customWidth="1"/>
    <col min="15363" max="15363" width="2.375" style="23" customWidth="1"/>
    <col min="15364" max="15364" width="7.375" style="23" customWidth="1"/>
    <col min="15365" max="15367" width="4" style="23"/>
    <col min="15368" max="15368" width="3.625" style="23" customWidth="1"/>
    <col min="15369" max="15369" width="4" style="23"/>
    <col min="15370" max="15370" width="7.375" style="23" customWidth="1"/>
    <col min="15371" max="15379" width="4" style="23"/>
    <col min="15380" max="15381" width="6.875" style="23" customWidth="1"/>
    <col min="15382" max="15383" width="4" style="23"/>
    <col min="15384" max="15384" width="4.125" style="23" customWidth="1"/>
    <col min="15385" max="15385" width="2.375" style="23" customWidth="1"/>
    <col min="15386" max="15386" width="3.375" style="23" customWidth="1"/>
    <col min="15387" max="15617" width="4" style="23"/>
    <col min="15618" max="15618" width="2.875" style="23" customWidth="1"/>
    <col min="15619" max="15619" width="2.375" style="23" customWidth="1"/>
    <col min="15620" max="15620" width="7.375" style="23" customWidth="1"/>
    <col min="15621" max="15623" width="4" style="23"/>
    <col min="15624" max="15624" width="3.625" style="23" customWidth="1"/>
    <col min="15625" max="15625" width="4" style="23"/>
    <col min="15626" max="15626" width="7.375" style="23" customWidth="1"/>
    <col min="15627" max="15635" width="4" style="23"/>
    <col min="15636" max="15637" width="6.875" style="23" customWidth="1"/>
    <col min="15638" max="15639" width="4" style="23"/>
    <col min="15640" max="15640" width="4.125" style="23" customWidth="1"/>
    <col min="15641" max="15641" width="2.375" style="23" customWidth="1"/>
    <col min="15642" max="15642" width="3.375" style="23" customWidth="1"/>
    <col min="15643" max="15873" width="4" style="23"/>
    <col min="15874" max="15874" width="2.875" style="23" customWidth="1"/>
    <col min="15875" max="15875" width="2.375" style="23" customWidth="1"/>
    <col min="15876" max="15876" width="7.375" style="23" customWidth="1"/>
    <col min="15877" max="15879" width="4" style="23"/>
    <col min="15880" max="15880" width="3.625" style="23" customWidth="1"/>
    <col min="15881" max="15881" width="4" style="23"/>
    <col min="15882" max="15882" width="7.375" style="23" customWidth="1"/>
    <col min="15883" max="15891" width="4" style="23"/>
    <col min="15892" max="15893" width="6.875" style="23" customWidth="1"/>
    <col min="15894" max="15895" width="4" style="23"/>
    <col min="15896" max="15896" width="4.125" style="23" customWidth="1"/>
    <col min="15897" max="15897" width="2.375" style="23" customWidth="1"/>
    <col min="15898" max="15898" width="3.375" style="23" customWidth="1"/>
    <col min="15899" max="16129" width="4" style="23"/>
    <col min="16130" max="16130" width="2.875" style="23" customWidth="1"/>
    <col min="16131" max="16131" width="2.375" style="23" customWidth="1"/>
    <col min="16132" max="16132" width="7.375" style="23" customWidth="1"/>
    <col min="16133" max="16135" width="4" style="23"/>
    <col min="16136" max="16136" width="3.625" style="23" customWidth="1"/>
    <col min="16137" max="16137" width="4" style="23"/>
    <col min="16138" max="16138" width="7.375" style="23" customWidth="1"/>
    <col min="16139" max="16147" width="4" style="23"/>
    <col min="16148" max="16149" width="6.875" style="23" customWidth="1"/>
    <col min="16150" max="16151" width="4" style="23"/>
    <col min="16152" max="16152" width="4.125" style="23" customWidth="1"/>
    <col min="16153" max="16153" width="2.375" style="23" customWidth="1"/>
    <col min="16154" max="16154" width="3.375" style="23" customWidth="1"/>
    <col min="16155" max="16384" width="4" style="23"/>
  </cols>
  <sheetData>
    <row r="1" spans="1:26" s="24" customFormat="1" ht="19.5" customHeight="1">
      <c r="C1" s="35" t="str">
        <f>HYPERLINK("#加算届出書一覧表!A1","目次へ戻る")</f>
        <v>目次へ戻る</v>
      </c>
    </row>
    <row r="2" spans="1:26">
      <c r="A2" s="25"/>
      <c r="B2" s="25"/>
      <c r="C2" s="25"/>
      <c r="D2" s="25"/>
      <c r="E2" s="25"/>
      <c r="F2" s="25"/>
      <c r="G2" s="25"/>
      <c r="H2" s="25"/>
      <c r="I2" s="25"/>
      <c r="J2" s="25"/>
      <c r="K2" s="25"/>
      <c r="L2" s="25"/>
      <c r="M2" s="25"/>
      <c r="N2" s="25"/>
      <c r="O2" s="25"/>
      <c r="P2" s="25"/>
      <c r="Q2" s="25"/>
      <c r="R2" s="25"/>
      <c r="S2" s="25"/>
      <c r="T2" s="25"/>
      <c r="U2" s="25"/>
      <c r="V2" s="25"/>
      <c r="W2" s="25"/>
      <c r="X2" s="25"/>
      <c r="Y2" s="25"/>
      <c r="Z2" s="25"/>
    </row>
    <row r="3" spans="1:26" ht="15" customHeight="1">
      <c r="A3" s="25"/>
      <c r="B3" s="25"/>
      <c r="C3" s="25" t="s">
        <v>738</v>
      </c>
      <c r="D3" s="25"/>
      <c r="E3" s="25"/>
      <c r="F3" s="25"/>
      <c r="G3" s="25"/>
      <c r="H3" s="25"/>
      <c r="I3" s="25"/>
      <c r="J3" s="25"/>
      <c r="K3" s="25"/>
      <c r="L3" s="25"/>
      <c r="M3" s="25"/>
      <c r="N3" s="25"/>
      <c r="O3" s="25"/>
      <c r="P3" s="25"/>
      <c r="Q3" s="169" t="s">
        <v>622</v>
      </c>
      <c r="R3" s="169"/>
      <c r="S3" s="169"/>
      <c r="T3" s="169"/>
      <c r="U3" s="169"/>
      <c r="V3" s="169"/>
      <c r="W3" s="169"/>
      <c r="X3" s="169"/>
      <c r="Y3" s="169"/>
      <c r="Z3" s="25"/>
    </row>
    <row r="4" spans="1:26" ht="15" customHeight="1">
      <c r="A4" s="25"/>
      <c r="B4" s="25"/>
      <c r="C4" s="25"/>
      <c r="D4" s="25"/>
      <c r="E4" s="25"/>
      <c r="F4" s="25"/>
      <c r="G4" s="25"/>
      <c r="H4" s="25"/>
      <c r="I4" s="25"/>
      <c r="J4" s="25"/>
      <c r="K4" s="25"/>
      <c r="L4" s="25"/>
      <c r="M4" s="25"/>
      <c r="N4" s="25"/>
      <c r="O4" s="25"/>
      <c r="P4" s="25"/>
      <c r="Q4" s="25"/>
      <c r="R4" s="25"/>
      <c r="S4" s="130"/>
      <c r="T4" s="25"/>
      <c r="U4" s="25"/>
      <c r="V4" s="25"/>
      <c r="W4" s="25"/>
      <c r="X4" s="25"/>
      <c r="Y4" s="25"/>
      <c r="Z4" s="25"/>
    </row>
    <row r="5" spans="1:26" ht="15" customHeight="1">
      <c r="A5" s="25"/>
      <c r="B5" s="124" t="s">
        <v>741</v>
      </c>
      <c r="C5" s="124"/>
      <c r="D5" s="124"/>
      <c r="E5" s="124"/>
      <c r="F5" s="124"/>
      <c r="G5" s="124"/>
      <c r="H5" s="124"/>
      <c r="I5" s="124"/>
      <c r="J5" s="124"/>
      <c r="K5" s="124"/>
      <c r="L5" s="124"/>
      <c r="M5" s="124"/>
      <c r="N5" s="124"/>
      <c r="O5" s="124"/>
      <c r="P5" s="124"/>
      <c r="Q5" s="124"/>
      <c r="R5" s="124"/>
      <c r="S5" s="124"/>
      <c r="T5" s="124"/>
      <c r="U5" s="124"/>
      <c r="V5" s="124"/>
      <c r="W5" s="124"/>
      <c r="X5" s="124"/>
      <c r="Y5" s="124"/>
      <c r="Z5" s="25"/>
    </row>
    <row r="6" spans="1:26" ht="15" customHeight="1">
      <c r="A6" s="25"/>
      <c r="B6" s="25"/>
      <c r="C6" s="25"/>
      <c r="D6" s="25"/>
      <c r="E6" s="25"/>
      <c r="F6" s="25"/>
      <c r="G6" s="25"/>
      <c r="H6" s="25"/>
      <c r="I6" s="25"/>
      <c r="J6" s="25"/>
      <c r="K6" s="25"/>
      <c r="L6" s="25"/>
      <c r="M6" s="25"/>
      <c r="N6" s="25"/>
      <c r="O6" s="25"/>
      <c r="P6" s="25"/>
      <c r="Q6" s="25"/>
      <c r="R6" s="25"/>
      <c r="S6" s="25"/>
      <c r="T6" s="25"/>
      <c r="U6" s="25"/>
      <c r="V6" s="25"/>
      <c r="W6" s="25"/>
      <c r="X6" s="25"/>
      <c r="Y6" s="25"/>
      <c r="Z6" s="25"/>
    </row>
    <row r="7" spans="1:26" ht="22.5" customHeight="1">
      <c r="A7" s="25"/>
      <c r="B7" s="28" t="s">
        <v>628</v>
      </c>
      <c r="C7" s="36"/>
      <c r="D7" s="36"/>
      <c r="E7" s="36"/>
      <c r="F7" s="55"/>
      <c r="G7" s="28"/>
      <c r="H7" s="36"/>
      <c r="I7" s="36"/>
      <c r="J7" s="36"/>
      <c r="K7" s="36"/>
      <c r="L7" s="36"/>
      <c r="M7" s="36"/>
      <c r="N7" s="36"/>
      <c r="O7" s="36"/>
      <c r="P7" s="36"/>
      <c r="Q7" s="36"/>
      <c r="R7" s="36"/>
      <c r="S7" s="36"/>
      <c r="T7" s="36"/>
      <c r="U7" s="36"/>
      <c r="V7" s="36"/>
      <c r="W7" s="36"/>
      <c r="X7" s="36"/>
      <c r="Y7" s="55"/>
    </row>
    <row r="8" spans="1:26" ht="22.5" customHeight="1">
      <c r="A8" s="25"/>
      <c r="B8" s="28" t="s">
        <v>631</v>
      </c>
      <c r="C8" s="36"/>
      <c r="D8" s="36"/>
      <c r="E8" s="36"/>
      <c r="F8" s="55"/>
      <c r="G8" s="28" t="s">
        <v>635</v>
      </c>
      <c r="H8" s="36"/>
      <c r="I8" s="36"/>
      <c r="J8" s="36"/>
      <c r="K8" s="36"/>
      <c r="L8" s="36"/>
      <c r="M8" s="36"/>
      <c r="N8" s="36"/>
      <c r="O8" s="36"/>
      <c r="P8" s="36"/>
      <c r="Q8" s="36"/>
      <c r="R8" s="36"/>
      <c r="S8" s="36"/>
      <c r="T8" s="36"/>
      <c r="U8" s="36"/>
      <c r="V8" s="36"/>
      <c r="W8" s="36"/>
      <c r="X8" s="36"/>
      <c r="Y8" s="55"/>
    </row>
    <row r="9" spans="1:26" ht="22.5" customHeight="1">
      <c r="A9" s="25"/>
      <c r="B9" s="29" t="s">
        <v>91</v>
      </c>
      <c r="C9" s="29"/>
      <c r="D9" s="29"/>
      <c r="E9" s="29"/>
      <c r="F9" s="29"/>
      <c r="G9" s="56" t="s">
        <v>133</v>
      </c>
      <c r="H9" s="57"/>
      <c r="I9" s="57"/>
      <c r="J9" s="57"/>
      <c r="K9" s="57"/>
      <c r="L9" s="57"/>
      <c r="M9" s="57"/>
      <c r="N9" s="57"/>
      <c r="O9" s="57"/>
      <c r="P9" s="57"/>
      <c r="Q9" s="57"/>
      <c r="R9" s="57"/>
      <c r="S9" s="57"/>
      <c r="T9" s="57"/>
      <c r="U9" s="57"/>
      <c r="V9" s="57"/>
      <c r="W9" s="57"/>
      <c r="X9" s="57"/>
      <c r="Y9" s="90"/>
    </row>
    <row r="10" spans="1:26" ht="15" customHeight="1">
      <c r="A10" s="25"/>
      <c r="B10" s="25"/>
      <c r="C10" s="25"/>
      <c r="D10" s="25"/>
      <c r="E10" s="25"/>
      <c r="F10" s="25"/>
      <c r="G10" s="25"/>
      <c r="H10" s="25"/>
      <c r="I10" s="25"/>
      <c r="J10" s="25"/>
      <c r="K10" s="25"/>
      <c r="L10" s="25"/>
      <c r="M10" s="25"/>
      <c r="N10" s="25"/>
      <c r="O10" s="25"/>
      <c r="P10" s="25"/>
      <c r="Q10" s="25"/>
      <c r="R10" s="25"/>
      <c r="S10" s="25"/>
      <c r="T10" s="25"/>
      <c r="U10" s="25"/>
      <c r="V10" s="25"/>
      <c r="W10" s="25"/>
      <c r="X10" s="25"/>
      <c r="Y10" s="25"/>
      <c r="Z10" s="25"/>
    </row>
    <row r="11" spans="1:26" s="23" customFormat="1" ht="15" customHeight="1">
      <c r="A11" s="25"/>
      <c r="B11" s="125"/>
      <c r="C11" s="128"/>
      <c r="D11" s="128"/>
      <c r="E11" s="128"/>
      <c r="F11" s="128"/>
      <c r="G11" s="128"/>
      <c r="H11" s="128"/>
      <c r="I11" s="128"/>
      <c r="J11" s="128"/>
      <c r="K11" s="128"/>
      <c r="L11" s="128"/>
      <c r="M11" s="128"/>
      <c r="N11" s="128"/>
      <c r="O11" s="128"/>
      <c r="P11" s="128"/>
      <c r="Q11" s="128"/>
      <c r="R11" s="128"/>
      <c r="S11" s="128"/>
      <c r="T11" s="128"/>
      <c r="U11" s="125"/>
      <c r="V11" s="128"/>
      <c r="W11" s="128"/>
      <c r="X11" s="128"/>
      <c r="Y11" s="185"/>
      <c r="Z11" s="25"/>
    </row>
    <row r="12" spans="1:26" s="23" customFormat="1" ht="15" customHeight="1">
      <c r="A12" s="25"/>
      <c r="B12" s="126" t="s">
        <v>637</v>
      </c>
      <c r="C12" s="25"/>
      <c r="D12" s="25"/>
      <c r="E12" s="25"/>
      <c r="F12" s="25"/>
      <c r="G12" s="25"/>
      <c r="H12" s="25"/>
      <c r="I12" s="25"/>
      <c r="J12" s="25"/>
      <c r="K12" s="25"/>
      <c r="L12" s="25"/>
      <c r="M12" s="25"/>
      <c r="N12" s="25"/>
      <c r="O12" s="25"/>
      <c r="P12" s="25"/>
      <c r="Q12" s="25"/>
      <c r="R12" s="25"/>
      <c r="S12" s="25"/>
      <c r="T12" s="25"/>
      <c r="U12" s="180" t="s">
        <v>582</v>
      </c>
      <c r="V12" s="183"/>
      <c r="W12" s="183"/>
      <c r="X12" s="183"/>
      <c r="Y12" s="186"/>
      <c r="Z12" s="25"/>
    </row>
    <row r="13" spans="1:26" s="23" customFormat="1" ht="15" customHeight="1">
      <c r="A13" s="25"/>
      <c r="B13" s="126"/>
      <c r="C13" s="25"/>
      <c r="D13" s="25"/>
      <c r="E13" s="25"/>
      <c r="F13" s="25"/>
      <c r="G13" s="25"/>
      <c r="H13" s="25"/>
      <c r="I13" s="25"/>
      <c r="J13" s="25"/>
      <c r="K13" s="25"/>
      <c r="L13" s="25"/>
      <c r="M13" s="25"/>
      <c r="N13" s="25"/>
      <c r="O13" s="25"/>
      <c r="P13" s="25"/>
      <c r="Q13" s="25"/>
      <c r="R13" s="25"/>
      <c r="S13" s="25"/>
      <c r="T13" s="25"/>
      <c r="U13" s="161"/>
      <c r="V13" s="124"/>
      <c r="W13" s="124"/>
      <c r="X13" s="124"/>
      <c r="Y13" s="187"/>
      <c r="Z13" s="25"/>
    </row>
    <row r="14" spans="1:26" s="23" customFormat="1" ht="15" customHeight="1">
      <c r="A14" s="25"/>
      <c r="B14" s="126"/>
      <c r="C14" s="129" t="s">
        <v>642</v>
      </c>
      <c r="D14" s="143" t="s">
        <v>207</v>
      </c>
      <c r="E14" s="143"/>
      <c r="F14" s="143"/>
      <c r="G14" s="143"/>
      <c r="H14" s="143"/>
      <c r="I14" s="143"/>
      <c r="J14" s="143"/>
      <c r="K14" s="143"/>
      <c r="L14" s="143"/>
      <c r="M14" s="143"/>
      <c r="N14" s="143"/>
      <c r="O14" s="143"/>
      <c r="P14" s="143"/>
      <c r="Q14" s="143"/>
      <c r="R14" s="143"/>
      <c r="S14" s="143"/>
      <c r="T14" s="175"/>
      <c r="U14" s="161"/>
      <c r="V14" s="124" t="s">
        <v>645</v>
      </c>
      <c r="W14" s="124" t="s">
        <v>29</v>
      </c>
      <c r="X14" s="124" t="s">
        <v>645</v>
      </c>
      <c r="Y14" s="187"/>
      <c r="Z14" s="25"/>
    </row>
    <row r="15" spans="1:26" s="23" customFormat="1" ht="15" customHeight="1">
      <c r="A15" s="25"/>
      <c r="B15" s="126"/>
      <c r="C15" s="129"/>
      <c r="D15" s="143"/>
      <c r="E15" s="143"/>
      <c r="F15" s="143"/>
      <c r="G15" s="143"/>
      <c r="H15" s="143"/>
      <c r="I15" s="143"/>
      <c r="J15" s="143"/>
      <c r="K15" s="143"/>
      <c r="L15" s="143"/>
      <c r="M15" s="143"/>
      <c r="N15" s="143"/>
      <c r="O15" s="143"/>
      <c r="P15" s="143"/>
      <c r="Q15" s="143"/>
      <c r="R15" s="143"/>
      <c r="S15" s="143"/>
      <c r="T15" s="175"/>
      <c r="U15" s="161"/>
      <c r="V15" s="124"/>
      <c r="W15" s="124"/>
      <c r="X15" s="124"/>
      <c r="Y15" s="187"/>
      <c r="Z15" s="25"/>
    </row>
    <row r="16" spans="1:26" s="23" customFormat="1" ht="15" customHeight="1">
      <c r="A16" s="25"/>
      <c r="B16" s="126"/>
      <c r="C16" s="129" t="s">
        <v>412</v>
      </c>
      <c r="D16" s="143" t="s">
        <v>648</v>
      </c>
      <c r="E16" s="143"/>
      <c r="F16" s="143"/>
      <c r="G16" s="143"/>
      <c r="H16" s="143"/>
      <c r="I16" s="143"/>
      <c r="J16" s="143"/>
      <c r="K16" s="143"/>
      <c r="L16" s="143"/>
      <c r="M16" s="143"/>
      <c r="N16" s="143"/>
      <c r="O16" s="143"/>
      <c r="P16" s="143"/>
      <c r="Q16" s="143"/>
      <c r="R16" s="143"/>
      <c r="S16" s="143"/>
      <c r="T16" s="175"/>
      <c r="U16" s="161"/>
      <c r="V16" s="124" t="s">
        <v>645</v>
      </c>
      <c r="W16" s="124" t="s">
        <v>29</v>
      </c>
      <c r="X16" s="124" t="s">
        <v>645</v>
      </c>
      <c r="Y16" s="187"/>
      <c r="Z16" s="25"/>
    </row>
    <row r="17" spans="1:26" s="23" customFormat="1" ht="15" customHeight="1">
      <c r="A17" s="25"/>
      <c r="B17" s="126"/>
      <c r="C17" s="129"/>
      <c r="D17" s="143"/>
      <c r="E17" s="143"/>
      <c r="F17" s="143"/>
      <c r="G17" s="143"/>
      <c r="H17" s="143"/>
      <c r="I17" s="143"/>
      <c r="J17" s="143"/>
      <c r="K17" s="143"/>
      <c r="L17" s="143"/>
      <c r="M17" s="143"/>
      <c r="N17" s="143"/>
      <c r="O17" s="143"/>
      <c r="P17" s="143"/>
      <c r="Q17" s="143"/>
      <c r="R17" s="143"/>
      <c r="S17" s="143"/>
      <c r="T17" s="175"/>
      <c r="U17" s="161"/>
      <c r="V17" s="124"/>
      <c r="W17" s="124"/>
      <c r="X17" s="124"/>
      <c r="Y17" s="187"/>
      <c r="Z17" s="25"/>
    </row>
    <row r="18" spans="1:26" s="23" customFormat="1" ht="15" customHeight="1">
      <c r="A18" s="25"/>
      <c r="B18" s="126"/>
      <c r="C18" s="25" t="s">
        <v>477</v>
      </c>
      <c r="D18" s="25" t="s">
        <v>744</v>
      </c>
      <c r="E18" s="25"/>
      <c r="F18" s="25"/>
      <c r="G18" s="25"/>
      <c r="H18" s="25"/>
      <c r="I18" s="25"/>
      <c r="J18" s="25"/>
      <c r="K18" s="25"/>
      <c r="L18" s="25"/>
      <c r="M18" s="25"/>
      <c r="N18" s="25"/>
      <c r="O18" s="25"/>
      <c r="P18" s="25"/>
      <c r="Q18" s="25"/>
      <c r="R18" s="25"/>
      <c r="S18" s="25"/>
      <c r="T18" s="176"/>
      <c r="U18" s="161"/>
      <c r="V18" s="124" t="s">
        <v>645</v>
      </c>
      <c r="W18" s="124" t="s">
        <v>29</v>
      </c>
      <c r="X18" s="124" t="s">
        <v>645</v>
      </c>
      <c r="Y18" s="187"/>
      <c r="Z18" s="25"/>
    </row>
    <row r="19" spans="1:26" s="23" customFormat="1" ht="15" customHeight="1">
      <c r="A19" s="25"/>
      <c r="B19" s="126"/>
      <c r="C19" s="130" t="s">
        <v>649</v>
      </c>
      <c r="D19" s="131" t="s">
        <v>572</v>
      </c>
      <c r="E19" s="131"/>
      <c r="F19" s="131"/>
      <c r="G19" s="131"/>
      <c r="H19" s="131"/>
      <c r="I19" s="131"/>
      <c r="J19" s="131"/>
      <c r="K19" s="131"/>
      <c r="L19" s="131"/>
      <c r="M19" s="131"/>
      <c r="N19" s="131"/>
      <c r="O19" s="131"/>
      <c r="P19" s="131"/>
      <c r="Q19" s="131"/>
      <c r="R19" s="131"/>
      <c r="S19" s="131"/>
      <c r="T19" s="177"/>
      <c r="U19" s="161"/>
      <c r="V19" s="124" t="s">
        <v>645</v>
      </c>
      <c r="W19" s="124" t="s">
        <v>29</v>
      </c>
      <c r="X19" s="124" t="s">
        <v>645</v>
      </c>
      <c r="Y19" s="187"/>
      <c r="Z19" s="25"/>
    </row>
    <row r="20" spans="1:26" s="23" customFormat="1" ht="15" customHeight="1">
      <c r="A20" s="25"/>
      <c r="B20" s="126"/>
      <c r="C20" s="25" t="s">
        <v>650</v>
      </c>
      <c r="D20" s="25" t="s">
        <v>374</v>
      </c>
      <c r="E20" s="25"/>
      <c r="F20" s="25"/>
      <c r="G20" s="25"/>
      <c r="H20" s="25"/>
      <c r="I20" s="25"/>
      <c r="J20" s="25"/>
      <c r="K20" s="25"/>
      <c r="L20" s="25"/>
      <c r="M20" s="25"/>
      <c r="N20" s="25"/>
      <c r="O20" s="25"/>
      <c r="P20" s="25"/>
      <c r="Q20" s="25"/>
      <c r="R20" s="25"/>
      <c r="S20" s="25"/>
      <c r="T20" s="25"/>
      <c r="U20" s="161"/>
      <c r="V20" s="124" t="s">
        <v>645</v>
      </c>
      <c r="W20" s="124" t="s">
        <v>29</v>
      </c>
      <c r="X20" s="124" t="s">
        <v>645</v>
      </c>
      <c r="Y20" s="187"/>
      <c r="Z20" s="25"/>
    </row>
    <row r="21" spans="1:26" s="23" customFormat="1" ht="15" customHeight="1">
      <c r="A21" s="25"/>
      <c r="B21" s="126"/>
      <c r="C21" s="25" t="s">
        <v>467</v>
      </c>
      <c r="D21" s="25" t="s">
        <v>516</v>
      </c>
      <c r="E21" s="25"/>
      <c r="F21" s="25"/>
      <c r="G21" s="25"/>
      <c r="H21" s="25"/>
      <c r="I21" s="25"/>
      <c r="J21" s="25"/>
      <c r="K21" s="25"/>
      <c r="L21" s="25"/>
      <c r="M21" s="25"/>
      <c r="N21" s="25"/>
      <c r="O21" s="25"/>
      <c r="P21" s="25"/>
      <c r="Q21" s="25"/>
      <c r="R21" s="25"/>
      <c r="S21" s="25"/>
      <c r="T21" s="25"/>
      <c r="U21" s="161"/>
      <c r="V21" s="124" t="s">
        <v>645</v>
      </c>
      <c r="W21" s="124" t="s">
        <v>29</v>
      </c>
      <c r="X21" s="124" t="s">
        <v>645</v>
      </c>
      <c r="Y21" s="187"/>
      <c r="Z21" s="25"/>
    </row>
    <row r="22" spans="1:26" s="23" customFormat="1" ht="15" customHeight="1">
      <c r="A22" s="25"/>
      <c r="B22" s="126"/>
      <c r="C22" s="25" t="s">
        <v>652</v>
      </c>
      <c r="D22" s="131" t="s">
        <v>458</v>
      </c>
      <c r="E22" s="131"/>
      <c r="F22" s="131"/>
      <c r="G22" s="131"/>
      <c r="H22" s="131"/>
      <c r="I22" s="131"/>
      <c r="J22" s="131"/>
      <c r="K22" s="131"/>
      <c r="L22" s="131"/>
      <c r="M22" s="131"/>
      <c r="N22" s="131"/>
      <c r="O22" s="131"/>
      <c r="P22" s="131"/>
      <c r="Q22" s="131"/>
      <c r="R22" s="131"/>
      <c r="S22" s="131"/>
      <c r="T22" s="177"/>
      <c r="U22" s="161"/>
      <c r="V22" s="124" t="s">
        <v>645</v>
      </c>
      <c r="W22" s="124" t="s">
        <v>29</v>
      </c>
      <c r="X22" s="124" t="s">
        <v>645</v>
      </c>
      <c r="Y22" s="187"/>
      <c r="Z22" s="25"/>
    </row>
    <row r="23" spans="1:26" s="23" customFormat="1" ht="15" customHeight="1">
      <c r="A23" s="25"/>
      <c r="B23" s="126"/>
      <c r="C23" s="25" t="s">
        <v>99</v>
      </c>
      <c r="D23" s="131"/>
      <c r="E23" s="131"/>
      <c r="F23" s="131"/>
      <c r="G23" s="131"/>
      <c r="H23" s="131"/>
      <c r="I23" s="131"/>
      <c r="J23" s="131"/>
      <c r="K23" s="131"/>
      <c r="L23" s="131"/>
      <c r="M23" s="131"/>
      <c r="N23" s="131"/>
      <c r="O23" s="131"/>
      <c r="P23" s="131"/>
      <c r="Q23" s="131"/>
      <c r="R23" s="131"/>
      <c r="S23" s="131"/>
      <c r="T23" s="177"/>
      <c r="U23" s="161"/>
      <c r="V23" s="124"/>
      <c r="W23" s="124"/>
      <c r="X23" s="124"/>
      <c r="Y23" s="187"/>
      <c r="Z23" s="25"/>
    </row>
    <row r="24" spans="1:26" s="23" customFormat="1" ht="15" customHeight="1">
      <c r="A24" s="25"/>
      <c r="B24" s="126"/>
      <c r="C24" s="25"/>
      <c r="D24" s="25"/>
      <c r="E24" s="25"/>
      <c r="F24" s="25"/>
      <c r="G24" s="25"/>
      <c r="H24" s="25"/>
      <c r="I24" s="25"/>
      <c r="J24" s="25"/>
      <c r="K24" s="25"/>
      <c r="L24" s="25"/>
      <c r="M24" s="25"/>
      <c r="N24" s="25"/>
      <c r="O24" s="25"/>
      <c r="P24" s="25"/>
      <c r="Q24" s="25"/>
      <c r="R24" s="25"/>
      <c r="S24" s="25"/>
      <c r="T24" s="25"/>
      <c r="U24" s="161"/>
      <c r="V24" s="124"/>
      <c r="W24" s="124"/>
      <c r="X24" s="124"/>
      <c r="Y24" s="187"/>
      <c r="Z24" s="25"/>
    </row>
    <row r="25" spans="1:26" s="23" customFormat="1" ht="15" customHeight="1">
      <c r="A25" s="25"/>
      <c r="B25" s="126" t="s">
        <v>346</v>
      </c>
      <c r="C25" s="25"/>
      <c r="D25" s="25"/>
      <c r="E25" s="25"/>
      <c r="F25" s="25"/>
      <c r="G25" s="25"/>
      <c r="H25" s="25"/>
      <c r="I25" s="25"/>
      <c r="J25" s="25"/>
      <c r="K25" s="25"/>
      <c r="L25" s="25"/>
      <c r="M25" s="25"/>
      <c r="N25" s="25"/>
      <c r="O25" s="25"/>
      <c r="P25" s="25"/>
      <c r="Q25" s="25"/>
      <c r="R25" s="25"/>
      <c r="S25" s="25"/>
      <c r="T25" s="25"/>
      <c r="U25" s="180"/>
      <c r="V25" s="183"/>
      <c r="W25" s="183"/>
      <c r="X25" s="183"/>
      <c r="Y25" s="186"/>
      <c r="Z25" s="25"/>
    </row>
    <row r="26" spans="1:26" s="23" customFormat="1" ht="15" customHeight="1">
      <c r="A26" s="25"/>
      <c r="B26" s="126"/>
      <c r="C26" s="25"/>
      <c r="D26" s="25"/>
      <c r="E26" s="25"/>
      <c r="F26" s="25"/>
      <c r="G26" s="25"/>
      <c r="H26" s="25"/>
      <c r="I26" s="25"/>
      <c r="J26" s="25"/>
      <c r="K26" s="25"/>
      <c r="L26" s="25"/>
      <c r="M26" s="25"/>
      <c r="N26" s="25"/>
      <c r="O26" s="25"/>
      <c r="P26" s="25"/>
      <c r="Q26" s="25"/>
      <c r="R26" s="25"/>
      <c r="S26" s="25"/>
      <c r="T26" s="25"/>
      <c r="U26" s="161"/>
      <c r="V26" s="124"/>
      <c r="W26" s="124"/>
      <c r="X26" s="124"/>
      <c r="Y26" s="187"/>
      <c r="Z26" s="25"/>
    </row>
    <row r="27" spans="1:26" s="23" customFormat="1" ht="15" customHeight="1">
      <c r="A27" s="25"/>
      <c r="B27" s="126"/>
      <c r="C27" s="25" t="s">
        <v>116</v>
      </c>
      <c r="D27" s="25"/>
      <c r="E27" s="25"/>
      <c r="F27" s="25"/>
      <c r="G27" s="25"/>
      <c r="H27" s="25"/>
      <c r="I27" s="25"/>
      <c r="J27" s="25"/>
      <c r="K27" s="25"/>
      <c r="L27" s="25"/>
      <c r="M27" s="25"/>
      <c r="N27" s="25"/>
      <c r="O27" s="25"/>
      <c r="P27" s="25"/>
      <c r="Q27" s="25"/>
      <c r="R27" s="25"/>
      <c r="S27" s="25"/>
      <c r="T27" s="25"/>
      <c r="U27" s="161"/>
      <c r="V27" s="124"/>
      <c r="W27" s="124"/>
      <c r="X27" s="124"/>
      <c r="Y27" s="187"/>
      <c r="Z27" s="25"/>
    </row>
    <row r="28" spans="1:26" s="23" customFormat="1" ht="15" customHeight="1">
      <c r="A28" s="25"/>
      <c r="B28" s="126"/>
      <c r="C28" s="131" t="s">
        <v>328</v>
      </c>
      <c r="D28" s="131"/>
      <c r="E28" s="131"/>
      <c r="F28" s="131"/>
      <c r="G28" s="131"/>
      <c r="H28" s="131"/>
      <c r="I28" s="131"/>
      <c r="J28" s="131"/>
      <c r="K28" s="131"/>
      <c r="L28" s="131"/>
      <c r="M28" s="131"/>
      <c r="N28" s="131"/>
      <c r="O28" s="131"/>
      <c r="P28" s="131"/>
      <c r="Q28" s="131"/>
      <c r="R28" s="131"/>
      <c r="S28" s="131"/>
      <c r="T28" s="177"/>
      <c r="U28" s="161"/>
      <c r="V28" s="124"/>
      <c r="W28" s="124"/>
      <c r="X28" s="124"/>
      <c r="Y28" s="187"/>
      <c r="Z28" s="25"/>
    </row>
    <row r="29" spans="1:26" s="23" customFormat="1" ht="15" customHeight="1">
      <c r="A29" s="25"/>
      <c r="B29" s="126"/>
      <c r="C29" s="131"/>
      <c r="D29" s="131"/>
      <c r="E29" s="131"/>
      <c r="F29" s="131"/>
      <c r="G29" s="131"/>
      <c r="H29" s="131"/>
      <c r="I29" s="131"/>
      <c r="J29" s="131"/>
      <c r="K29" s="131"/>
      <c r="L29" s="131"/>
      <c r="M29" s="131"/>
      <c r="N29" s="131"/>
      <c r="O29" s="131"/>
      <c r="P29" s="131"/>
      <c r="Q29" s="131"/>
      <c r="R29" s="131"/>
      <c r="S29" s="131"/>
      <c r="T29" s="177"/>
      <c r="U29" s="161"/>
      <c r="V29" s="124"/>
      <c r="W29" s="124"/>
      <c r="X29" s="124"/>
      <c r="Y29" s="187"/>
      <c r="Z29" s="25"/>
    </row>
    <row r="30" spans="1:26" s="23" customFormat="1" ht="30" customHeight="1">
      <c r="A30" s="25"/>
      <c r="B30" s="126"/>
      <c r="C30" s="132"/>
      <c r="D30" s="144"/>
      <c r="E30" s="151"/>
      <c r="F30" s="151"/>
      <c r="G30" s="151"/>
      <c r="H30" s="151"/>
      <c r="I30" s="151"/>
      <c r="J30" s="151"/>
      <c r="K30" s="160"/>
      <c r="L30" s="162" t="s">
        <v>491</v>
      </c>
      <c r="M30" s="146"/>
      <c r="N30" s="152"/>
      <c r="O30" s="162" t="s">
        <v>506</v>
      </c>
      <c r="P30" s="168"/>
      <c r="Q30" s="170"/>
      <c r="R30" s="171"/>
      <c r="S30" s="171"/>
      <c r="T30" s="171"/>
      <c r="U30" s="161"/>
      <c r="V30" s="124"/>
      <c r="W30" s="124"/>
      <c r="X30" s="124"/>
      <c r="Y30" s="187"/>
      <c r="Z30" s="25"/>
    </row>
    <row r="31" spans="1:26" s="23" customFormat="1" ht="54" customHeight="1">
      <c r="A31" s="25"/>
      <c r="B31" s="126"/>
      <c r="C31" s="133" t="s">
        <v>604</v>
      </c>
      <c r="D31" s="145" t="s">
        <v>462</v>
      </c>
      <c r="E31" s="145"/>
      <c r="F31" s="145"/>
      <c r="G31" s="145"/>
      <c r="H31" s="145"/>
      <c r="I31" s="145"/>
      <c r="J31" s="145"/>
      <c r="K31" s="145"/>
      <c r="L31" s="163" t="s">
        <v>665</v>
      </c>
      <c r="M31" s="165"/>
      <c r="N31" s="166"/>
      <c r="O31" s="159" t="s">
        <v>669</v>
      </c>
      <c r="P31" s="159"/>
      <c r="Q31" s="159"/>
      <c r="R31" s="135"/>
      <c r="S31" s="135"/>
      <c r="T31" s="135"/>
      <c r="U31" s="180" t="s">
        <v>582</v>
      </c>
      <c r="V31" s="183"/>
      <c r="W31" s="183"/>
      <c r="X31" s="183"/>
      <c r="Y31" s="186"/>
      <c r="Z31" s="25"/>
    </row>
    <row r="32" spans="1:26" s="23" customFormat="1" ht="54" customHeight="1">
      <c r="A32" s="25"/>
      <c r="B32" s="126"/>
      <c r="C32" s="133" t="s">
        <v>670</v>
      </c>
      <c r="D32" s="145" t="s">
        <v>419</v>
      </c>
      <c r="E32" s="145"/>
      <c r="F32" s="145"/>
      <c r="G32" s="145"/>
      <c r="H32" s="145"/>
      <c r="I32" s="145"/>
      <c r="J32" s="145"/>
      <c r="K32" s="145"/>
      <c r="L32" s="163" t="s">
        <v>665</v>
      </c>
      <c r="M32" s="165"/>
      <c r="N32" s="166"/>
      <c r="O32" s="167"/>
      <c r="P32" s="167"/>
      <c r="Q32" s="167"/>
      <c r="R32" s="172"/>
      <c r="S32" s="174" t="s">
        <v>155</v>
      </c>
      <c r="T32" s="178"/>
      <c r="U32" s="161"/>
      <c r="V32" s="124" t="s">
        <v>645</v>
      </c>
      <c r="W32" s="124" t="s">
        <v>29</v>
      </c>
      <c r="X32" s="124" t="s">
        <v>645</v>
      </c>
      <c r="Y32" s="187"/>
      <c r="Z32" s="25"/>
    </row>
    <row r="33" spans="1:26" s="23" customFormat="1" ht="54" customHeight="1">
      <c r="A33" s="25"/>
      <c r="B33" s="126"/>
      <c r="C33" s="133" t="s">
        <v>671</v>
      </c>
      <c r="D33" s="145" t="s">
        <v>721</v>
      </c>
      <c r="E33" s="145"/>
      <c r="F33" s="145"/>
      <c r="G33" s="145"/>
      <c r="H33" s="145"/>
      <c r="I33" s="145"/>
      <c r="J33" s="145"/>
      <c r="K33" s="145"/>
      <c r="L33" s="159" t="s">
        <v>665</v>
      </c>
      <c r="M33" s="159"/>
      <c r="N33" s="159"/>
      <c r="O33" s="167"/>
      <c r="P33" s="167"/>
      <c r="Q33" s="167"/>
      <c r="R33" s="172"/>
      <c r="S33" s="174" t="s">
        <v>536</v>
      </c>
      <c r="T33" s="178"/>
      <c r="U33" s="161"/>
      <c r="V33" s="124" t="s">
        <v>645</v>
      </c>
      <c r="W33" s="124" t="s">
        <v>29</v>
      </c>
      <c r="X33" s="124" t="s">
        <v>645</v>
      </c>
      <c r="Y33" s="187"/>
      <c r="Z33" s="25"/>
    </row>
    <row r="34" spans="1:26" s="23" customFormat="1" ht="54" customHeight="1">
      <c r="A34" s="25"/>
      <c r="B34" s="126"/>
      <c r="C34" s="133" t="s">
        <v>202</v>
      </c>
      <c r="D34" s="145" t="s">
        <v>316</v>
      </c>
      <c r="E34" s="145"/>
      <c r="F34" s="145"/>
      <c r="G34" s="145"/>
      <c r="H34" s="145"/>
      <c r="I34" s="145"/>
      <c r="J34" s="145"/>
      <c r="K34" s="145"/>
      <c r="L34" s="164"/>
      <c r="M34" s="164"/>
      <c r="N34" s="164"/>
      <c r="O34" s="159" t="s">
        <v>669</v>
      </c>
      <c r="P34" s="159"/>
      <c r="Q34" s="159"/>
      <c r="R34" s="173"/>
      <c r="S34" s="174" t="s">
        <v>680</v>
      </c>
      <c r="T34" s="178"/>
      <c r="U34" s="161"/>
      <c r="V34" s="124" t="s">
        <v>645</v>
      </c>
      <c r="W34" s="124" t="s">
        <v>29</v>
      </c>
      <c r="X34" s="124" t="s">
        <v>645</v>
      </c>
      <c r="Y34" s="187"/>
      <c r="Z34" s="25"/>
    </row>
    <row r="35" spans="1:26" s="23" customFormat="1" ht="54" customHeight="1">
      <c r="A35" s="25"/>
      <c r="B35" s="126"/>
      <c r="C35" s="133" t="s">
        <v>745</v>
      </c>
      <c r="D35" s="145" t="s">
        <v>251</v>
      </c>
      <c r="E35" s="145"/>
      <c r="F35" s="145"/>
      <c r="G35" s="145"/>
      <c r="H35" s="145"/>
      <c r="I35" s="145"/>
      <c r="J35" s="145"/>
      <c r="K35" s="145"/>
      <c r="L35" s="159" t="s">
        <v>665</v>
      </c>
      <c r="M35" s="159"/>
      <c r="N35" s="159"/>
      <c r="O35" s="159" t="s">
        <v>669</v>
      </c>
      <c r="P35" s="159"/>
      <c r="Q35" s="159"/>
      <c r="R35" s="173"/>
      <c r="S35" s="174" t="s">
        <v>397</v>
      </c>
      <c r="T35" s="178"/>
      <c r="U35" s="161"/>
      <c r="V35" s="124" t="s">
        <v>645</v>
      </c>
      <c r="W35" s="124" t="s">
        <v>29</v>
      </c>
      <c r="X35" s="124" t="s">
        <v>645</v>
      </c>
      <c r="Y35" s="187"/>
      <c r="Z35" s="25"/>
    </row>
    <row r="36" spans="1:26" s="23" customFormat="1" ht="54" customHeight="1">
      <c r="A36" s="25"/>
      <c r="B36" s="126"/>
      <c r="C36" s="134" t="s">
        <v>170</v>
      </c>
      <c r="D36" s="50" t="s">
        <v>402</v>
      </c>
      <c r="E36" s="50"/>
      <c r="F36" s="50"/>
      <c r="G36" s="50"/>
      <c r="H36" s="50"/>
      <c r="I36" s="50"/>
      <c r="J36" s="50"/>
      <c r="K36" s="50"/>
      <c r="L36" s="60" t="s">
        <v>665</v>
      </c>
      <c r="M36" s="62"/>
      <c r="N36" s="80"/>
      <c r="O36" s="63" t="s">
        <v>669</v>
      </c>
      <c r="P36" s="63"/>
      <c r="Q36" s="63"/>
      <c r="R36" s="77"/>
      <c r="S36" s="79" t="s">
        <v>748</v>
      </c>
      <c r="T36" s="85"/>
      <c r="U36" s="161"/>
      <c r="V36" s="124" t="s">
        <v>645</v>
      </c>
      <c r="W36" s="124" t="s">
        <v>29</v>
      </c>
      <c r="X36" s="124" t="s">
        <v>645</v>
      </c>
      <c r="Y36" s="187"/>
      <c r="Z36" s="25"/>
    </row>
    <row r="37" spans="1:26" s="23" customFormat="1" ht="15" customHeight="1">
      <c r="A37" s="25"/>
      <c r="B37" s="126"/>
      <c r="C37" s="25"/>
      <c r="D37" s="25"/>
      <c r="E37" s="25"/>
      <c r="F37" s="25"/>
      <c r="G37" s="25"/>
      <c r="H37" s="25"/>
      <c r="I37" s="25"/>
      <c r="J37" s="25"/>
      <c r="K37" s="25"/>
      <c r="L37" s="25"/>
      <c r="M37" s="25"/>
      <c r="N37" s="25"/>
      <c r="O37" s="25"/>
      <c r="P37" s="25"/>
      <c r="Q37" s="25"/>
      <c r="R37" s="25"/>
      <c r="S37" s="25"/>
      <c r="T37" s="25"/>
      <c r="U37" s="161"/>
      <c r="V37" s="124"/>
      <c r="W37" s="124"/>
      <c r="X37" s="124"/>
      <c r="Y37" s="187"/>
      <c r="Z37" s="25"/>
    </row>
    <row r="38" spans="1:26" s="23" customFormat="1" ht="15" customHeight="1">
      <c r="A38" s="25"/>
      <c r="B38" s="126"/>
      <c r="C38" s="25" t="s">
        <v>685</v>
      </c>
      <c r="D38" s="25"/>
      <c r="E38" s="25"/>
      <c r="F38" s="25"/>
      <c r="G38" s="25"/>
      <c r="H38" s="25"/>
      <c r="I38" s="25"/>
      <c r="J38" s="25"/>
      <c r="K38" s="25"/>
      <c r="L38" s="25"/>
      <c r="M38" s="25"/>
      <c r="N38" s="25"/>
      <c r="O38" s="25"/>
      <c r="P38" s="25"/>
      <c r="Q38" s="25"/>
      <c r="R38" s="25"/>
      <c r="S38" s="25"/>
      <c r="T38" s="25"/>
      <c r="U38" s="180" t="s">
        <v>582</v>
      </c>
      <c r="V38" s="183"/>
      <c r="W38" s="183"/>
      <c r="X38" s="183"/>
      <c r="Y38" s="186"/>
      <c r="Z38" s="25"/>
    </row>
    <row r="39" spans="1:26" s="23" customFormat="1" ht="45" customHeight="1">
      <c r="A39" s="25"/>
      <c r="B39" s="126"/>
      <c r="C39" s="135" t="s">
        <v>644</v>
      </c>
      <c r="D39" s="143" t="s">
        <v>711</v>
      </c>
      <c r="E39" s="143"/>
      <c r="F39" s="143"/>
      <c r="G39" s="143"/>
      <c r="H39" s="143"/>
      <c r="I39" s="143"/>
      <c r="J39" s="143"/>
      <c r="K39" s="143"/>
      <c r="L39" s="143"/>
      <c r="M39" s="143"/>
      <c r="N39" s="143"/>
      <c r="O39" s="143"/>
      <c r="P39" s="143"/>
      <c r="Q39" s="143"/>
      <c r="R39" s="143"/>
      <c r="S39" s="143"/>
      <c r="T39" s="175"/>
      <c r="U39" s="161"/>
      <c r="V39" s="124" t="s">
        <v>645</v>
      </c>
      <c r="W39" s="124" t="s">
        <v>29</v>
      </c>
      <c r="X39" s="124" t="s">
        <v>645</v>
      </c>
      <c r="Y39" s="187"/>
      <c r="Z39" s="25"/>
    </row>
    <row r="40" spans="1:26" s="23" customFormat="1" ht="30" customHeight="1">
      <c r="A40" s="25"/>
      <c r="B40" s="126"/>
      <c r="C40" s="135" t="s">
        <v>339</v>
      </c>
      <c r="D40" s="143" t="s">
        <v>259</v>
      </c>
      <c r="E40" s="143"/>
      <c r="F40" s="143"/>
      <c r="G40" s="143"/>
      <c r="H40" s="143"/>
      <c r="I40" s="143"/>
      <c r="J40" s="143"/>
      <c r="K40" s="143"/>
      <c r="L40" s="143"/>
      <c r="M40" s="143"/>
      <c r="N40" s="143"/>
      <c r="O40" s="143"/>
      <c r="P40" s="143"/>
      <c r="Q40" s="143"/>
      <c r="R40" s="143"/>
      <c r="S40" s="143"/>
      <c r="T40" s="175"/>
      <c r="U40" s="161"/>
      <c r="V40" s="124" t="s">
        <v>645</v>
      </c>
      <c r="W40" s="124" t="s">
        <v>29</v>
      </c>
      <c r="X40" s="124" t="s">
        <v>645</v>
      </c>
      <c r="Y40" s="187"/>
      <c r="Z40" s="25"/>
    </row>
    <row r="41" spans="1:26" s="23" customFormat="1" ht="45" customHeight="1">
      <c r="A41" s="25"/>
      <c r="B41" s="126"/>
      <c r="C41" s="135" t="s">
        <v>687</v>
      </c>
      <c r="D41" s="143" t="s">
        <v>55</v>
      </c>
      <c r="E41" s="143"/>
      <c r="F41" s="143"/>
      <c r="G41" s="143"/>
      <c r="H41" s="143"/>
      <c r="I41" s="143"/>
      <c r="J41" s="143"/>
      <c r="K41" s="143"/>
      <c r="L41" s="143"/>
      <c r="M41" s="143"/>
      <c r="N41" s="143"/>
      <c r="O41" s="143"/>
      <c r="P41" s="143"/>
      <c r="Q41" s="143"/>
      <c r="R41" s="143"/>
      <c r="S41" s="143"/>
      <c r="T41" s="175"/>
      <c r="U41" s="161"/>
      <c r="V41" s="124" t="s">
        <v>645</v>
      </c>
      <c r="W41" s="124" t="s">
        <v>29</v>
      </c>
      <c r="X41" s="124" t="s">
        <v>645</v>
      </c>
      <c r="Y41" s="187"/>
      <c r="Z41" s="25"/>
    </row>
    <row r="42" spans="1:26" s="23" customFormat="1" ht="26.25" customHeight="1">
      <c r="A42" s="25"/>
      <c r="B42" s="126"/>
      <c r="C42" s="136" t="s">
        <v>667</v>
      </c>
      <c r="D42" s="146"/>
      <c r="E42" s="146"/>
      <c r="F42" s="146"/>
      <c r="G42" s="146"/>
      <c r="H42" s="152"/>
      <c r="I42" s="155" t="s">
        <v>669</v>
      </c>
      <c r="J42" s="158"/>
      <c r="K42" s="161"/>
      <c r="L42" s="136" t="s">
        <v>539</v>
      </c>
      <c r="M42" s="146"/>
      <c r="N42" s="146"/>
      <c r="O42" s="146"/>
      <c r="P42" s="146"/>
      <c r="Q42" s="152"/>
      <c r="R42" s="155" t="s">
        <v>665</v>
      </c>
      <c r="S42" s="158"/>
      <c r="T42" s="25"/>
      <c r="U42" s="161"/>
      <c r="V42" s="124"/>
      <c r="W42" s="124"/>
      <c r="X42" s="124"/>
      <c r="Y42" s="187"/>
      <c r="Z42" s="25"/>
    </row>
    <row r="43" spans="1:26" s="23" customFormat="1" ht="19.5" customHeight="1">
      <c r="A43" s="25"/>
      <c r="B43" s="126"/>
      <c r="C43" s="25"/>
      <c r="D43" s="25"/>
      <c r="E43" s="25"/>
      <c r="F43" s="25"/>
      <c r="G43" s="25"/>
      <c r="H43" s="25"/>
      <c r="I43" s="25"/>
      <c r="J43" s="25"/>
      <c r="K43" s="25"/>
      <c r="L43" s="25"/>
      <c r="M43" s="25"/>
      <c r="N43" s="25"/>
      <c r="O43" s="25"/>
      <c r="P43" s="25"/>
      <c r="Q43" s="25"/>
      <c r="R43" s="25"/>
      <c r="S43" s="25"/>
      <c r="T43" s="25"/>
      <c r="U43" s="161"/>
      <c r="V43" s="124"/>
      <c r="W43" s="124"/>
      <c r="X43" s="124"/>
      <c r="Y43" s="187"/>
      <c r="Z43" s="25"/>
    </row>
    <row r="44" spans="1:26" s="23" customFormat="1" ht="22.5" customHeight="1">
      <c r="A44" s="25"/>
      <c r="B44" s="126"/>
      <c r="C44" s="137"/>
      <c r="D44" s="147"/>
      <c r="E44" s="147"/>
      <c r="F44" s="147"/>
      <c r="G44" s="147"/>
      <c r="H44" s="147"/>
      <c r="I44" s="156"/>
      <c r="J44" s="157" t="s">
        <v>214</v>
      </c>
      <c r="K44" s="157"/>
      <c r="L44" s="157"/>
      <c r="M44" s="157"/>
      <c r="N44" s="157"/>
      <c r="O44" s="157" t="s">
        <v>595</v>
      </c>
      <c r="P44" s="157"/>
      <c r="Q44" s="157"/>
      <c r="R44" s="157"/>
      <c r="S44" s="157"/>
      <c r="T44" s="25"/>
      <c r="U44" s="161"/>
      <c r="V44" s="124"/>
      <c r="W44" s="124"/>
      <c r="X44" s="124"/>
      <c r="Y44" s="187"/>
      <c r="Z44" s="25"/>
    </row>
    <row r="45" spans="1:26" s="23" customFormat="1" ht="22.5" customHeight="1">
      <c r="A45" s="25"/>
      <c r="B45" s="126"/>
      <c r="C45" s="138" t="s">
        <v>92</v>
      </c>
      <c r="D45" s="148"/>
      <c r="E45" s="148"/>
      <c r="F45" s="148"/>
      <c r="G45" s="148"/>
      <c r="H45" s="153"/>
      <c r="I45" s="157" t="s">
        <v>689</v>
      </c>
      <c r="J45" s="159" t="s">
        <v>665</v>
      </c>
      <c r="K45" s="159"/>
      <c r="L45" s="159"/>
      <c r="M45" s="159"/>
      <c r="N45" s="159"/>
      <c r="O45" s="164"/>
      <c r="P45" s="164"/>
      <c r="Q45" s="164"/>
      <c r="R45" s="164"/>
      <c r="S45" s="164"/>
      <c r="T45" s="25"/>
      <c r="U45" s="161"/>
      <c r="V45" s="124"/>
      <c r="W45" s="124"/>
      <c r="X45" s="124"/>
      <c r="Y45" s="187"/>
      <c r="Z45" s="25"/>
    </row>
    <row r="46" spans="1:26" s="23" customFormat="1" ht="22.5" customHeight="1">
      <c r="A46" s="25"/>
      <c r="B46" s="126"/>
      <c r="C46" s="139"/>
      <c r="D46" s="149"/>
      <c r="E46" s="149"/>
      <c r="F46" s="149"/>
      <c r="G46" s="149"/>
      <c r="H46" s="154"/>
      <c r="I46" s="157" t="s">
        <v>168</v>
      </c>
      <c r="J46" s="159" t="s">
        <v>665</v>
      </c>
      <c r="K46" s="159"/>
      <c r="L46" s="159"/>
      <c r="M46" s="159"/>
      <c r="N46" s="159"/>
      <c r="O46" s="159" t="s">
        <v>665</v>
      </c>
      <c r="P46" s="159"/>
      <c r="Q46" s="159"/>
      <c r="R46" s="159"/>
      <c r="S46" s="159"/>
      <c r="T46" s="25"/>
      <c r="U46" s="161"/>
      <c r="V46" s="124"/>
      <c r="W46" s="124"/>
      <c r="X46" s="124"/>
      <c r="Y46" s="187"/>
      <c r="Z46" s="25"/>
    </row>
    <row r="47" spans="1:26" s="23" customFormat="1" ht="15" customHeight="1">
      <c r="A47" s="25"/>
      <c r="B47" s="126"/>
      <c r="C47" s="25"/>
      <c r="D47" s="25"/>
      <c r="E47" s="25"/>
      <c r="F47" s="25"/>
      <c r="G47" s="25"/>
      <c r="H47" s="25"/>
      <c r="I47" s="25"/>
      <c r="J47" s="25"/>
      <c r="K47" s="25"/>
      <c r="L47" s="25"/>
      <c r="M47" s="25"/>
      <c r="N47" s="25"/>
      <c r="O47" s="25"/>
      <c r="P47" s="25"/>
      <c r="Q47" s="25"/>
      <c r="R47" s="25"/>
      <c r="S47" s="25"/>
      <c r="T47" s="25"/>
      <c r="U47" s="161"/>
      <c r="V47" s="124"/>
      <c r="W47" s="124"/>
      <c r="X47" s="124"/>
      <c r="Y47" s="187"/>
      <c r="Z47" s="25"/>
    </row>
    <row r="48" spans="1:26" s="23" customFormat="1" ht="15" customHeight="1">
      <c r="A48" s="25"/>
      <c r="B48" s="126" t="s">
        <v>750</v>
      </c>
      <c r="C48" s="25"/>
      <c r="D48" s="25"/>
      <c r="E48" s="25"/>
      <c r="F48" s="25"/>
      <c r="G48" s="25"/>
      <c r="H48" s="25"/>
      <c r="I48" s="25"/>
      <c r="J48" s="25"/>
      <c r="K48" s="25"/>
      <c r="L48" s="25"/>
      <c r="M48" s="25"/>
      <c r="N48" s="25"/>
      <c r="O48" s="25"/>
      <c r="P48" s="25"/>
      <c r="Q48" s="25"/>
      <c r="R48" s="25"/>
      <c r="S48" s="25"/>
      <c r="T48" s="25"/>
      <c r="U48" s="180" t="s">
        <v>582</v>
      </c>
      <c r="V48" s="183"/>
      <c r="W48" s="183"/>
      <c r="X48" s="183"/>
      <c r="Y48" s="186"/>
      <c r="Z48" s="25"/>
    </row>
    <row r="49" spans="1:26" s="23" customFormat="1" ht="15" customHeight="1">
      <c r="A49" s="25"/>
      <c r="B49" s="126"/>
      <c r="C49" s="25"/>
      <c r="D49" s="25"/>
      <c r="E49" s="25"/>
      <c r="F49" s="25"/>
      <c r="G49" s="25"/>
      <c r="H49" s="25"/>
      <c r="I49" s="25"/>
      <c r="J49" s="25"/>
      <c r="K49" s="25"/>
      <c r="L49" s="25"/>
      <c r="M49" s="25"/>
      <c r="N49" s="25"/>
      <c r="O49" s="25"/>
      <c r="P49" s="25"/>
      <c r="Q49" s="25"/>
      <c r="R49" s="25"/>
      <c r="S49" s="25"/>
      <c r="T49" s="25"/>
      <c r="U49" s="161"/>
      <c r="V49" s="124"/>
      <c r="W49" s="124"/>
      <c r="X49" s="124"/>
      <c r="Y49" s="187"/>
      <c r="Z49" s="25"/>
    </row>
    <row r="50" spans="1:26" s="23" customFormat="1" ht="15" customHeight="1">
      <c r="A50" s="25"/>
      <c r="B50" s="126"/>
      <c r="C50" s="140" t="s">
        <v>694</v>
      </c>
      <c r="D50" s="143" t="s">
        <v>28</v>
      </c>
      <c r="E50" s="143"/>
      <c r="F50" s="143"/>
      <c r="G50" s="143"/>
      <c r="H50" s="143"/>
      <c r="I50" s="143"/>
      <c r="J50" s="143"/>
      <c r="K50" s="143"/>
      <c r="L50" s="143"/>
      <c r="M50" s="143"/>
      <c r="N50" s="143"/>
      <c r="O50" s="143"/>
      <c r="P50" s="143"/>
      <c r="Q50" s="143"/>
      <c r="R50" s="143"/>
      <c r="S50" s="143"/>
      <c r="T50" s="175"/>
      <c r="U50" s="161"/>
      <c r="V50" s="124" t="s">
        <v>645</v>
      </c>
      <c r="W50" s="124" t="s">
        <v>29</v>
      </c>
      <c r="X50" s="124" t="s">
        <v>645</v>
      </c>
      <c r="Y50" s="187"/>
      <c r="Z50" s="25"/>
    </row>
    <row r="51" spans="1:26" s="23" customFormat="1" ht="15" customHeight="1">
      <c r="A51" s="25"/>
      <c r="B51" s="126"/>
      <c r="C51" s="141"/>
      <c r="D51" s="143"/>
      <c r="E51" s="143"/>
      <c r="F51" s="143"/>
      <c r="G51" s="143"/>
      <c r="H51" s="143"/>
      <c r="I51" s="143"/>
      <c r="J51" s="143"/>
      <c r="K51" s="143"/>
      <c r="L51" s="143"/>
      <c r="M51" s="143"/>
      <c r="N51" s="143"/>
      <c r="O51" s="143"/>
      <c r="P51" s="143"/>
      <c r="Q51" s="143"/>
      <c r="R51" s="143"/>
      <c r="S51" s="143"/>
      <c r="T51" s="175"/>
      <c r="U51" s="161"/>
      <c r="V51" s="124"/>
      <c r="W51" s="124"/>
      <c r="X51" s="124"/>
      <c r="Y51" s="187"/>
      <c r="Z51" s="25"/>
    </row>
    <row r="52" spans="1:26" s="23" customFormat="1" ht="15" customHeight="1">
      <c r="A52" s="25"/>
      <c r="B52" s="126"/>
      <c r="C52" s="140" t="s">
        <v>477</v>
      </c>
      <c r="D52" s="143" t="s">
        <v>63</v>
      </c>
      <c r="E52" s="143"/>
      <c r="F52" s="143"/>
      <c r="G52" s="143"/>
      <c r="H52" s="143"/>
      <c r="I52" s="143"/>
      <c r="J52" s="143"/>
      <c r="K52" s="143"/>
      <c r="L52" s="143"/>
      <c r="M52" s="143"/>
      <c r="N52" s="143"/>
      <c r="O52" s="143"/>
      <c r="P52" s="143"/>
      <c r="Q52" s="143"/>
      <c r="R52" s="143"/>
      <c r="S52" s="143"/>
      <c r="T52" s="175"/>
      <c r="U52" s="161"/>
      <c r="V52" s="124" t="s">
        <v>645</v>
      </c>
      <c r="W52" s="124" t="s">
        <v>29</v>
      </c>
      <c r="X52" s="124" t="s">
        <v>645</v>
      </c>
      <c r="Y52" s="187"/>
      <c r="Z52" s="25"/>
    </row>
    <row r="53" spans="1:26" s="23" customFormat="1" ht="15" customHeight="1">
      <c r="A53" s="25"/>
      <c r="B53" s="127"/>
      <c r="C53" s="142"/>
      <c r="D53" s="150"/>
      <c r="E53" s="150"/>
      <c r="F53" s="150"/>
      <c r="G53" s="150"/>
      <c r="H53" s="150"/>
      <c r="I53" s="150"/>
      <c r="J53" s="150"/>
      <c r="K53" s="150"/>
      <c r="L53" s="150"/>
      <c r="M53" s="150"/>
      <c r="N53" s="150"/>
      <c r="O53" s="150"/>
      <c r="P53" s="150"/>
      <c r="Q53" s="150"/>
      <c r="R53" s="150"/>
      <c r="S53" s="150"/>
      <c r="T53" s="179"/>
      <c r="U53" s="181"/>
      <c r="V53" s="184"/>
      <c r="W53" s="184"/>
      <c r="X53" s="184"/>
      <c r="Y53" s="188"/>
      <c r="Z53" s="25"/>
    </row>
    <row r="54" spans="1:26" s="23" customFormat="1" ht="15" customHeight="1">
      <c r="A54" s="25"/>
      <c r="B54" s="25"/>
      <c r="C54" s="141"/>
      <c r="D54" s="143"/>
      <c r="E54" s="143"/>
      <c r="F54" s="143"/>
      <c r="G54" s="143"/>
      <c r="H54" s="143"/>
      <c r="I54" s="143"/>
      <c r="J54" s="143"/>
      <c r="K54" s="143"/>
      <c r="L54" s="143"/>
      <c r="M54" s="143"/>
      <c r="N54" s="143"/>
      <c r="O54" s="143"/>
      <c r="P54" s="143"/>
      <c r="Q54" s="143"/>
      <c r="R54" s="143"/>
      <c r="S54" s="143"/>
      <c r="T54" s="143"/>
      <c r="U54" s="182"/>
      <c r="V54" s="124"/>
      <c r="W54" s="124"/>
      <c r="X54" s="124"/>
      <c r="Y54" s="182"/>
      <c r="Z54" s="25"/>
    </row>
    <row r="55" spans="1:26" s="23" customFormat="1" ht="15" customHeight="1">
      <c r="A55" s="25"/>
      <c r="B55" s="25" t="s">
        <v>523</v>
      </c>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s="23" customFormat="1" ht="15" customHeight="1">
      <c r="A56" s="25"/>
      <c r="B56" s="124">
        <v>1</v>
      </c>
      <c r="C56" s="25" t="s">
        <v>641</v>
      </c>
      <c r="D56" s="25"/>
      <c r="E56" s="25"/>
      <c r="F56" s="25"/>
      <c r="G56" s="25"/>
      <c r="H56" s="25"/>
      <c r="I56" s="25"/>
      <c r="J56" s="25"/>
      <c r="K56" s="25"/>
      <c r="L56" s="25"/>
      <c r="M56" s="25"/>
      <c r="N56" s="25"/>
      <c r="O56" s="25"/>
      <c r="P56" s="25"/>
      <c r="Q56" s="25"/>
      <c r="R56" s="25"/>
      <c r="S56" s="25"/>
      <c r="T56" s="25"/>
      <c r="U56" s="25"/>
      <c r="V56" s="25"/>
      <c r="W56" s="25"/>
      <c r="X56" s="25"/>
      <c r="Y56" s="25"/>
      <c r="Z56" s="25"/>
    </row>
    <row r="57" spans="1:26" s="23" customFormat="1" ht="15" customHeight="1">
      <c r="A57" s="25"/>
      <c r="B57" s="124">
        <v>2</v>
      </c>
      <c r="C57" s="143" t="s">
        <v>338</v>
      </c>
      <c r="D57" s="143"/>
      <c r="E57" s="143"/>
      <c r="F57" s="143"/>
      <c r="G57" s="143"/>
      <c r="H57" s="143"/>
      <c r="I57" s="143"/>
      <c r="J57" s="143"/>
      <c r="K57" s="143"/>
      <c r="L57" s="143"/>
      <c r="M57" s="143"/>
      <c r="N57" s="143"/>
      <c r="O57" s="143"/>
      <c r="P57" s="143"/>
      <c r="Q57" s="143"/>
      <c r="R57" s="143"/>
      <c r="S57" s="143"/>
      <c r="T57" s="143"/>
      <c r="U57" s="143"/>
      <c r="V57" s="143"/>
      <c r="W57" s="143"/>
      <c r="X57" s="143"/>
      <c r="Y57" s="143"/>
      <c r="Z57" s="25"/>
    </row>
    <row r="58" spans="1:26" s="23" customFormat="1" ht="15" customHeight="1">
      <c r="A58" s="25"/>
      <c r="B58" s="124"/>
      <c r="C58" s="129" t="s">
        <v>752</v>
      </c>
      <c r="D58" s="135"/>
      <c r="E58" s="135"/>
      <c r="F58" s="135"/>
      <c r="G58" s="135"/>
      <c r="H58" s="135"/>
      <c r="I58" s="135"/>
      <c r="J58" s="135"/>
      <c r="K58" s="135"/>
      <c r="L58" s="135"/>
      <c r="M58" s="135"/>
      <c r="N58" s="135"/>
      <c r="O58" s="135"/>
      <c r="P58" s="135"/>
      <c r="Q58" s="135"/>
      <c r="R58" s="135"/>
      <c r="S58" s="135"/>
      <c r="T58" s="135"/>
      <c r="U58" s="135"/>
      <c r="V58" s="135"/>
      <c r="W58" s="135"/>
      <c r="X58" s="135"/>
      <c r="Y58" s="135"/>
      <c r="Z58" s="25"/>
    </row>
    <row r="59" spans="1:26" s="23" customFormat="1" ht="15" customHeight="1">
      <c r="A59" s="25"/>
      <c r="B59" s="124"/>
      <c r="C59" s="129" t="s">
        <v>407</v>
      </c>
      <c r="D59" s="143"/>
      <c r="E59" s="143"/>
      <c r="F59" s="143"/>
      <c r="G59" s="143"/>
      <c r="H59" s="143"/>
      <c r="I59" s="143"/>
      <c r="J59" s="143"/>
      <c r="K59" s="143"/>
      <c r="L59" s="143"/>
      <c r="M59" s="143"/>
      <c r="N59" s="143"/>
      <c r="O59" s="143"/>
      <c r="P59" s="143"/>
      <c r="Q59" s="143"/>
      <c r="R59" s="143"/>
      <c r="S59" s="143"/>
      <c r="T59" s="143"/>
      <c r="U59" s="143"/>
      <c r="V59" s="143"/>
      <c r="W59" s="143"/>
      <c r="X59" s="143"/>
      <c r="Y59" s="143"/>
      <c r="Z59" s="25"/>
    </row>
    <row r="60" spans="1:26" s="23" customFormat="1" ht="15" customHeight="1">
      <c r="A60" s="25"/>
      <c r="B60" s="124">
        <v>3</v>
      </c>
      <c r="C60" s="25" t="s">
        <v>695</v>
      </c>
      <c r="D60" s="25"/>
      <c r="E60" s="25"/>
      <c r="F60" s="25"/>
      <c r="G60" s="25"/>
      <c r="H60" s="25"/>
      <c r="I60" s="25"/>
      <c r="J60" s="25"/>
      <c r="K60" s="25"/>
      <c r="L60" s="25"/>
      <c r="M60" s="25"/>
      <c r="N60" s="25"/>
      <c r="O60" s="25"/>
      <c r="P60" s="25"/>
      <c r="Q60" s="25"/>
      <c r="R60" s="25"/>
      <c r="S60" s="25"/>
      <c r="T60" s="25"/>
      <c r="U60" s="25"/>
      <c r="V60" s="25"/>
      <c r="W60" s="25"/>
      <c r="X60" s="25"/>
      <c r="Y60" s="25"/>
      <c r="Z60" s="25"/>
    </row>
  </sheetData>
  <customSheetViews>
    <customSheetView guid="{0E755BD3-6999-CD45-9159-A46609466F2A}" fitToPage="1" printArea="1" view="pageBreakPreview">
      <selection activeCell="AD14" sqref="AD14"/>
      <pageMargins left="0.70866141732283472" right="0.70866141732283472" top="0.74803149606299213" bottom="0.74803149606299213" header="0.31496062992125984" footer="0.31496062992125984"/>
      <printOptions horizontalCentered="1"/>
      <pageSetup paperSize="9" r:id="rId1"/>
    </customSheetView>
  </customSheetViews>
  <mergeCells count="66">
    <mergeCell ref="Q3:Y3"/>
    <mergeCell ref="B5:Y5"/>
    <mergeCell ref="B7:F7"/>
    <mergeCell ref="G7:Y7"/>
    <mergeCell ref="B8:F8"/>
    <mergeCell ref="G8:Y8"/>
    <mergeCell ref="B9:F9"/>
    <mergeCell ref="G9:Y9"/>
    <mergeCell ref="U12:Y12"/>
    <mergeCell ref="D18:T18"/>
    <mergeCell ref="D19:T19"/>
    <mergeCell ref="U25:Y25"/>
    <mergeCell ref="D30:K30"/>
    <mergeCell ref="L30:N30"/>
    <mergeCell ref="O30:Q30"/>
    <mergeCell ref="D31:K31"/>
    <mergeCell ref="L31:N31"/>
    <mergeCell ref="O31:Q31"/>
    <mergeCell ref="U31:Y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D36:K36"/>
    <mergeCell ref="L36:N36"/>
    <mergeCell ref="O36:Q36"/>
    <mergeCell ref="S36:T36"/>
    <mergeCell ref="U38:Y38"/>
    <mergeCell ref="D39:T39"/>
    <mergeCell ref="D40:T40"/>
    <mergeCell ref="D41:T41"/>
    <mergeCell ref="C42:H42"/>
    <mergeCell ref="I42:J42"/>
    <mergeCell ref="L42:Q42"/>
    <mergeCell ref="R42:S42"/>
    <mergeCell ref="C44:I44"/>
    <mergeCell ref="J44:N44"/>
    <mergeCell ref="O44:S44"/>
    <mergeCell ref="J45:N45"/>
    <mergeCell ref="O45:S45"/>
    <mergeCell ref="J46:N46"/>
    <mergeCell ref="O46:S46"/>
    <mergeCell ref="U48:Y48"/>
    <mergeCell ref="C56:Y56"/>
    <mergeCell ref="C57:Y57"/>
    <mergeCell ref="C60:Y60"/>
    <mergeCell ref="D14:T15"/>
    <mergeCell ref="C16:C17"/>
    <mergeCell ref="D16:T17"/>
    <mergeCell ref="D22:T23"/>
    <mergeCell ref="C28:T29"/>
    <mergeCell ref="C45:H46"/>
    <mergeCell ref="D50:T51"/>
    <mergeCell ref="D52:T53"/>
  </mergeCells>
  <phoneticPr fontId="19"/>
  <dataValidations count="1">
    <dataValidation type="list" allowBlank="1" showDropDown="0" showInputMessage="1" showErrorMessage="1" sqref="V14:V15 X14:X15 V18:V22 X18:X22 V32:V36 X32:X36 V39:V41 X39:X41 V50 X50 V52 X52">
      <formula1>"□,■"</formula1>
    </dataValidation>
  </dataValidations>
  <printOptions horizontalCentered="1"/>
  <pageMargins left="0.70866141732283472" right="0.70866141732283472" top="0.74803149606299213" bottom="0.74803149606299213" header="0.31496062992125984" footer="0.31496062992125984"/>
  <pageSetup paperSize="9" scale="59" fitToWidth="1" fitToHeight="1" orientation="portrait" usePrinterDefaults="1"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dimension ref="A1:F39"/>
  <sheetViews>
    <sheetView view="pageBreakPreview" zoomScale="70" zoomScaleSheetLayoutView="70" workbookViewId="0"/>
  </sheetViews>
  <sheetFormatPr defaultRowHeight="13.5"/>
  <cols>
    <col min="1" max="1" width="23.25" style="259" customWidth="1"/>
    <col min="2" max="2" width="17.75" style="259" customWidth="1"/>
    <col min="3" max="3" width="17.875" style="259" customWidth="1"/>
    <col min="4" max="4" width="19.125" style="259" customWidth="1"/>
    <col min="5" max="5" width="20.625" style="259" customWidth="1"/>
    <col min="6" max="6" width="17" style="259" customWidth="1"/>
    <col min="7" max="18" width="20.625" style="259" customWidth="1"/>
    <col min="19" max="256" width="9" style="259" customWidth="1"/>
    <col min="257" max="257" width="23.25" style="259" customWidth="1"/>
    <col min="258" max="258" width="17.75" style="259" customWidth="1"/>
    <col min="259" max="259" width="17.875" style="259" customWidth="1"/>
    <col min="260" max="260" width="19.125" style="259" customWidth="1"/>
    <col min="261" max="261" width="20.625" style="259" customWidth="1"/>
    <col min="262" max="262" width="17" style="259" customWidth="1"/>
    <col min="263" max="274" width="20.625" style="259" customWidth="1"/>
    <col min="275" max="512" width="9" style="259" customWidth="1"/>
    <col min="513" max="513" width="23.25" style="259" customWidth="1"/>
    <col min="514" max="514" width="17.75" style="259" customWidth="1"/>
    <col min="515" max="515" width="17.875" style="259" customWidth="1"/>
    <col min="516" max="516" width="19.125" style="259" customWidth="1"/>
    <col min="517" max="517" width="20.625" style="259" customWidth="1"/>
    <col min="518" max="518" width="17" style="259" customWidth="1"/>
    <col min="519" max="530" width="20.625" style="259" customWidth="1"/>
    <col min="531" max="768" width="9" style="259" customWidth="1"/>
    <col min="769" max="769" width="23.25" style="259" customWidth="1"/>
    <col min="770" max="770" width="17.75" style="259" customWidth="1"/>
    <col min="771" max="771" width="17.875" style="259" customWidth="1"/>
    <col min="772" max="772" width="19.125" style="259" customWidth="1"/>
    <col min="773" max="773" width="20.625" style="259" customWidth="1"/>
    <col min="774" max="774" width="17" style="259" customWidth="1"/>
    <col min="775" max="786" width="20.625" style="259" customWidth="1"/>
    <col min="787" max="1024" width="9" style="259" customWidth="1"/>
    <col min="1025" max="1025" width="23.25" style="259" customWidth="1"/>
    <col min="1026" max="1026" width="17.75" style="259" customWidth="1"/>
    <col min="1027" max="1027" width="17.875" style="259" customWidth="1"/>
    <col min="1028" max="1028" width="19.125" style="259" customWidth="1"/>
    <col min="1029" max="1029" width="20.625" style="259" customWidth="1"/>
    <col min="1030" max="1030" width="17" style="259" customWidth="1"/>
    <col min="1031" max="1042" width="20.625" style="259" customWidth="1"/>
    <col min="1043" max="1280" width="9" style="259" customWidth="1"/>
    <col min="1281" max="1281" width="23.25" style="259" customWidth="1"/>
    <col min="1282" max="1282" width="17.75" style="259" customWidth="1"/>
    <col min="1283" max="1283" width="17.875" style="259" customWidth="1"/>
    <col min="1284" max="1284" width="19.125" style="259" customWidth="1"/>
    <col min="1285" max="1285" width="20.625" style="259" customWidth="1"/>
    <col min="1286" max="1286" width="17" style="259" customWidth="1"/>
    <col min="1287" max="1298" width="20.625" style="259" customWidth="1"/>
    <col min="1299" max="1536" width="9" style="259" customWidth="1"/>
    <col min="1537" max="1537" width="23.25" style="259" customWidth="1"/>
    <col min="1538" max="1538" width="17.75" style="259" customWidth="1"/>
    <col min="1539" max="1539" width="17.875" style="259" customWidth="1"/>
    <col min="1540" max="1540" width="19.125" style="259" customWidth="1"/>
    <col min="1541" max="1541" width="20.625" style="259" customWidth="1"/>
    <col min="1542" max="1542" width="17" style="259" customWidth="1"/>
    <col min="1543" max="1554" width="20.625" style="259" customWidth="1"/>
    <col min="1555" max="1792" width="9" style="259" customWidth="1"/>
    <col min="1793" max="1793" width="23.25" style="259" customWidth="1"/>
    <col min="1794" max="1794" width="17.75" style="259" customWidth="1"/>
    <col min="1795" max="1795" width="17.875" style="259" customWidth="1"/>
    <col min="1796" max="1796" width="19.125" style="259" customWidth="1"/>
    <col min="1797" max="1797" width="20.625" style="259" customWidth="1"/>
    <col min="1798" max="1798" width="17" style="259" customWidth="1"/>
    <col min="1799" max="1810" width="20.625" style="259" customWidth="1"/>
    <col min="1811" max="2048" width="9" style="259" customWidth="1"/>
    <col min="2049" max="2049" width="23.25" style="259" customWidth="1"/>
    <col min="2050" max="2050" width="17.75" style="259" customWidth="1"/>
    <col min="2051" max="2051" width="17.875" style="259" customWidth="1"/>
    <col min="2052" max="2052" width="19.125" style="259" customWidth="1"/>
    <col min="2053" max="2053" width="20.625" style="259" customWidth="1"/>
    <col min="2054" max="2054" width="17" style="259" customWidth="1"/>
    <col min="2055" max="2066" width="20.625" style="259" customWidth="1"/>
    <col min="2067" max="2304" width="9" style="259" customWidth="1"/>
    <col min="2305" max="2305" width="23.25" style="259" customWidth="1"/>
    <col min="2306" max="2306" width="17.75" style="259" customWidth="1"/>
    <col min="2307" max="2307" width="17.875" style="259" customWidth="1"/>
    <col min="2308" max="2308" width="19.125" style="259" customWidth="1"/>
    <col min="2309" max="2309" width="20.625" style="259" customWidth="1"/>
    <col min="2310" max="2310" width="17" style="259" customWidth="1"/>
    <col min="2311" max="2322" width="20.625" style="259" customWidth="1"/>
    <col min="2323" max="2560" width="9" style="259" customWidth="1"/>
    <col min="2561" max="2561" width="23.25" style="259" customWidth="1"/>
    <col min="2562" max="2562" width="17.75" style="259" customWidth="1"/>
    <col min="2563" max="2563" width="17.875" style="259" customWidth="1"/>
    <col min="2564" max="2564" width="19.125" style="259" customWidth="1"/>
    <col min="2565" max="2565" width="20.625" style="259" customWidth="1"/>
    <col min="2566" max="2566" width="17" style="259" customWidth="1"/>
    <col min="2567" max="2578" width="20.625" style="259" customWidth="1"/>
    <col min="2579" max="2816" width="9" style="259" customWidth="1"/>
    <col min="2817" max="2817" width="23.25" style="259" customWidth="1"/>
    <col min="2818" max="2818" width="17.75" style="259" customWidth="1"/>
    <col min="2819" max="2819" width="17.875" style="259" customWidth="1"/>
    <col min="2820" max="2820" width="19.125" style="259" customWidth="1"/>
    <col min="2821" max="2821" width="20.625" style="259" customWidth="1"/>
    <col min="2822" max="2822" width="17" style="259" customWidth="1"/>
    <col min="2823" max="2834" width="20.625" style="259" customWidth="1"/>
    <col min="2835" max="3072" width="9" style="259" customWidth="1"/>
    <col min="3073" max="3073" width="23.25" style="259" customWidth="1"/>
    <col min="3074" max="3074" width="17.75" style="259" customWidth="1"/>
    <col min="3075" max="3075" width="17.875" style="259" customWidth="1"/>
    <col min="3076" max="3076" width="19.125" style="259" customWidth="1"/>
    <col min="3077" max="3077" width="20.625" style="259" customWidth="1"/>
    <col min="3078" max="3078" width="17" style="259" customWidth="1"/>
    <col min="3079" max="3090" width="20.625" style="259" customWidth="1"/>
    <col min="3091" max="3328" width="9" style="259" customWidth="1"/>
    <col min="3329" max="3329" width="23.25" style="259" customWidth="1"/>
    <col min="3330" max="3330" width="17.75" style="259" customWidth="1"/>
    <col min="3331" max="3331" width="17.875" style="259" customWidth="1"/>
    <col min="3332" max="3332" width="19.125" style="259" customWidth="1"/>
    <col min="3333" max="3333" width="20.625" style="259" customWidth="1"/>
    <col min="3334" max="3334" width="17" style="259" customWidth="1"/>
    <col min="3335" max="3346" width="20.625" style="259" customWidth="1"/>
    <col min="3347" max="3584" width="9" style="259" customWidth="1"/>
    <col min="3585" max="3585" width="23.25" style="259" customWidth="1"/>
    <col min="3586" max="3586" width="17.75" style="259" customWidth="1"/>
    <col min="3587" max="3587" width="17.875" style="259" customWidth="1"/>
    <col min="3588" max="3588" width="19.125" style="259" customWidth="1"/>
    <col min="3589" max="3589" width="20.625" style="259" customWidth="1"/>
    <col min="3590" max="3590" width="17" style="259" customWidth="1"/>
    <col min="3591" max="3602" width="20.625" style="259" customWidth="1"/>
    <col min="3603" max="3840" width="9" style="259" customWidth="1"/>
    <col min="3841" max="3841" width="23.25" style="259" customWidth="1"/>
    <col min="3842" max="3842" width="17.75" style="259" customWidth="1"/>
    <col min="3843" max="3843" width="17.875" style="259" customWidth="1"/>
    <col min="3844" max="3844" width="19.125" style="259" customWidth="1"/>
    <col min="3845" max="3845" width="20.625" style="259" customWidth="1"/>
    <col min="3846" max="3846" width="17" style="259" customWidth="1"/>
    <col min="3847" max="3858" width="20.625" style="259" customWidth="1"/>
    <col min="3859" max="4096" width="9" style="259" customWidth="1"/>
    <col min="4097" max="4097" width="23.25" style="259" customWidth="1"/>
    <col min="4098" max="4098" width="17.75" style="259" customWidth="1"/>
    <col min="4099" max="4099" width="17.875" style="259" customWidth="1"/>
    <col min="4100" max="4100" width="19.125" style="259" customWidth="1"/>
    <col min="4101" max="4101" width="20.625" style="259" customWidth="1"/>
    <col min="4102" max="4102" width="17" style="259" customWidth="1"/>
    <col min="4103" max="4114" width="20.625" style="259" customWidth="1"/>
    <col min="4115" max="4352" width="9" style="259" customWidth="1"/>
    <col min="4353" max="4353" width="23.25" style="259" customWidth="1"/>
    <col min="4354" max="4354" width="17.75" style="259" customWidth="1"/>
    <col min="4355" max="4355" width="17.875" style="259" customWidth="1"/>
    <col min="4356" max="4356" width="19.125" style="259" customWidth="1"/>
    <col min="4357" max="4357" width="20.625" style="259" customWidth="1"/>
    <col min="4358" max="4358" width="17" style="259" customWidth="1"/>
    <col min="4359" max="4370" width="20.625" style="259" customWidth="1"/>
    <col min="4371" max="4608" width="9" style="259" customWidth="1"/>
    <col min="4609" max="4609" width="23.25" style="259" customWidth="1"/>
    <col min="4610" max="4610" width="17.75" style="259" customWidth="1"/>
    <col min="4611" max="4611" width="17.875" style="259" customWidth="1"/>
    <col min="4612" max="4612" width="19.125" style="259" customWidth="1"/>
    <col min="4613" max="4613" width="20.625" style="259" customWidth="1"/>
    <col min="4614" max="4614" width="17" style="259" customWidth="1"/>
    <col min="4615" max="4626" width="20.625" style="259" customWidth="1"/>
    <col min="4627" max="4864" width="9" style="259" customWidth="1"/>
    <col min="4865" max="4865" width="23.25" style="259" customWidth="1"/>
    <col min="4866" max="4866" width="17.75" style="259" customWidth="1"/>
    <col min="4867" max="4867" width="17.875" style="259" customWidth="1"/>
    <col min="4868" max="4868" width="19.125" style="259" customWidth="1"/>
    <col min="4869" max="4869" width="20.625" style="259" customWidth="1"/>
    <col min="4870" max="4870" width="17" style="259" customWidth="1"/>
    <col min="4871" max="4882" width="20.625" style="259" customWidth="1"/>
    <col min="4883" max="5120" width="9" style="259" customWidth="1"/>
    <col min="5121" max="5121" width="23.25" style="259" customWidth="1"/>
    <col min="5122" max="5122" width="17.75" style="259" customWidth="1"/>
    <col min="5123" max="5123" width="17.875" style="259" customWidth="1"/>
    <col min="5124" max="5124" width="19.125" style="259" customWidth="1"/>
    <col min="5125" max="5125" width="20.625" style="259" customWidth="1"/>
    <col min="5126" max="5126" width="17" style="259" customWidth="1"/>
    <col min="5127" max="5138" width="20.625" style="259" customWidth="1"/>
    <col min="5139" max="5376" width="9" style="259" customWidth="1"/>
    <col min="5377" max="5377" width="23.25" style="259" customWidth="1"/>
    <col min="5378" max="5378" width="17.75" style="259" customWidth="1"/>
    <col min="5379" max="5379" width="17.875" style="259" customWidth="1"/>
    <col min="5380" max="5380" width="19.125" style="259" customWidth="1"/>
    <col min="5381" max="5381" width="20.625" style="259" customWidth="1"/>
    <col min="5382" max="5382" width="17" style="259" customWidth="1"/>
    <col min="5383" max="5394" width="20.625" style="259" customWidth="1"/>
    <col min="5395" max="5632" width="9" style="259" customWidth="1"/>
    <col min="5633" max="5633" width="23.25" style="259" customWidth="1"/>
    <col min="5634" max="5634" width="17.75" style="259" customWidth="1"/>
    <col min="5635" max="5635" width="17.875" style="259" customWidth="1"/>
    <col min="5636" max="5636" width="19.125" style="259" customWidth="1"/>
    <col min="5637" max="5637" width="20.625" style="259" customWidth="1"/>
    <col min="5638" max="5638" width="17" style="259" customWidth="1"/>
    <col min="5639" max="5650" width="20.625" style="259" customWidth="1"/>
    <col min="5651" max="5888" width="9" style="259" customWidth="1"/>
    <col min="5889" max="5889" width="23.25" style="259" customWidth="1"/>
    <col min="5890" max="5890" width="17.75" style="259" customWidth="1"/>
    <col min="5891" max="5891" width="17.875" style="259" customWidth="1"/>
    <col min="5892" max="5892" width="19.125" style="259" customWidth="1"/>
    <col min="5893" max="5893" width="20.625" style="259" customWidth="1"/>
    <col min="5894" max="5894" width="17" style="259" customWidth="1"/>
    <col min="5895" max="5906" width="20.625" style="259" customWidth="1"/>
    <col min="5907" max="6144" width="9" style="259" customWidth="1"/>
    <col min="6145" max="6145" width="23.25" style="259" customWidth="1"/>
    <col min="6146" max="6146" width="17.75" style="259" customWidth="1"/>
    <col min="6147" max="6147" width="17.875" style="259" customWidth="1"/>
    <col min="6148" max="6148" width="19.125" style="259" customWidth="1"/>
    <col min="6149" max="6149" width="20.625" style="259" customWidth="1"/>
    <col min="6150" max="6150" width="17" style="259" customWidth="1"/>
    <col min="6151" max="6162" width="20.625" style="259" customWidth="1"/>
    <col min="6163" max="6400" width="9" style="259" customWidth="1"/>
    <col min="6401" max="6401" width="23.25" style="259" customWidth="1"/>
    <col min="6402" max="6402" width="17.75" style="259" customWidth="1"/>
    <col min="6403" max="6403" width="17.875" style="259" customWidth="1"/>
    <col min="6404" max="6404" width="19.125" style="259" customWidth="1"/>
    <col min="6405" max="6405" width="20.625" style="259" customWidth="1"/>
    <col min="6406" max="6406" width="17" style="259" customWidth="1"/>
    <col min="6407" max="6418" width="20.625" style="259" customWidth="1"/>
    <col min="6419" max="6656" width="9" style="259" customWidth="1"/>
    <col min="6657" max="6657" width="23.25" style="259" customWidth="1"/>
    <col min="6658" max="6658" width="17.75" style="259" customWidth="1"/>
    <col min="6659" max="6659" width="17.875" style="259" customWidth="1"/>
    <col min="6660" max="6660" width="19.125" style="259" customWidth="1"/>
    <col min="6661" max="6661" width="20.625" style="259" customWidth="1"/>
    <col min="6662" max="6662" width="17" style="259" customWidth="1"/>
    <col min="6663" max="6674" width="20.625" style="259" customWidth="1"/>
    <col min="6675" max="6912" width="9" style="259" customWidth="1"/>
    <col min="6913" max="6913" width="23.25" style="259" customWidth="1"/>
    <col min="6914" max="6914" width="17.75" style="259" customWidth="1"/>
    <col min="6915" max="6915" width="17.875" style="259" customWidth="1"/>
    <col min="6916" max="6916" width="19.125" style="259" customWidth="1"/>
    <col min="6917" max="6917" width="20.625" style="259" customWidth="1"/>
    <col min="6918" max="6918" width="17" style="259" customWidth="1"/>
    <col min="6919" max="6930" width="20.625" style="259" customWidth="1"/>
    <col min="6931" max="7168" width="9" style="259" customWidth="1"/>
    <col min="7169" max="7169" width="23.25" style="259" customWidth="1"/>
    <col min="7170" max="7170" width="17.75" style="259" customWidth="1"/>
    <col min="7171" max="7171" width="17.875" style="259" customWidth="1"/>
    <col min="7172" max="7172" width="19.125" style="259" customWidth="1"/>
    <col min="7173" max="7173" width="20.625" style="259" customWidth="1"/>
    <col min="7174" max="7174" width="17" style="259" customWidth="1"/>
    <col min="7175" max="7186" width="20.625" style="259" customWidth="1"/>
    <col min="7187" max="7424" width="9" style="259" customWidth="1"/>
    <col min="7425" max="7425" width="23.25" style="259" customWidth="1"/>
    <col min="7426" max="7426" width="17.75" style="259" customWidth="1"/>
    <col min="7427" max="7427" width="17.875" style="259" customWidth="1"/>
    <col min="7428" max="7428" width="19.125" style="259" customWidth="1"/>
    <col min="7429" max="7429" width="20.625" style="259" customWidth="1"/>
    <col min="7430" max="7430" width="17" style="259" customWidth="1"/>
    <col min="7431" max="7442" width="20.625" style="259" customWidth="1"/>
    <col min="7443" max="7680" width="9" style="259" customWidth="1"/>
    <col min="7681" max="7681" width="23.25" style="259" customWidth="1"/>
    <col min="7682" max="7682" width="17.75" style="259" customWidth="1"/>
    <col min="7683" max="7683" width="17.875" style="259" customWidth="1"/>
    <col min="7684" max="7684" width="19.125" style="259" customWidth="1"/>
    <col min="7685" max="7685" width="20.625" style="259" customWidth="1"/>
    <col min="7686" max="7686" width="17" style="259" customWidth="1"/>
    <col min="7687" max="7698" width="20.625" style="259" customWidth="1"/>
    <col min="7699" max="7936" width="9" style="259" customWidth="1"/>
    <col min="7937" max="7937" width="23.25" style="259" customWidth="1"/>
    <col min="7938" max="7938" width="17.75" style="259" customWidth="1"/>
    <col min="7939" max="7939" width="17.875" style="259" customWidth="1"/>
    <col min="7940" max="7940" width="19.125" style="259" customWidth="1"/>
    <col min="7941" max="7941" width="20.625" style="259" customWidth="1"/>
    <col min="7942" max="7942" width="17" style="259" customWidth="1"/>
    <col min="7943" max="7954" width="20.625" style="259" customWidth="1"/>
    <col min="7955" max="8192" width="9" style="259" customWidth="1"/>
    <col min="8193" max="8193" width="23.25" style="259" customWidth="1"/>
    <col min="8194" max="8194" width="17.75" style="259" customWidth="1"/>
    <col min="8195" max="8195" width="17.875" style="259" customWidth="1"/>
    <col min="8196" max="8196" width="19.125" style="259" customWidth="1"/>
    <col min="8197" max="8197" width="20.625" style="259" customWidth="1"/>
    <col min="8198" max="8198" width="17" style="259" customWidth="1"/>
    <col min="8199" max="8210" width="20.625" style="259" customWidth="1"/>
    <col min="8211" max="8448" width="9" style="259" customWidth="1"/>
    <col min="8449" max="8449" width="23.25" style="259" customWidth="1"/>
    <col min="8450" max="8450" width="17.75" style="259" customWidth="1"/>
    <col min="8451" max="8451" width="17.875" style="259" customWidth="1"/>
    <col min="8452" max="8452" width="19.125" style="259" customWidth="1"/>
    <col min="8453" max="8453" width="20.625" style="259" customWidth="1"/>
    <col min="8454" max="8454" width="17" style="259" customWidth="1"/>
    <col min="8455" max="8466" width="20.625" style="259" customWidth="1"/>
    <col min="8467" max="8704" width="9" style="259" customWidth="1"/>
    <col min="8705" max="8705" width="23.25" style="259" customWidth="1"/>
    <col min="8706" max="8706" width="17.75" style="259" customWidth="1"/>
    <col min="8707" max="8707" width="17.875" style="259" customWidth="1"/>
    <col min="8708" max="8708" width="19.125" style="259" customWidth="1"/>
    <col min="8709" max="8709" width="20.625" style="259" customWidth="1"/>
    <col min="8710" max="8710" width="17" style="259" customWidth="1"/>
    <col min="8711" max="8722" width="20.625" style="259" customWidth="1"/>
    <col min="8723" max="8960" width="9" style="259" customWidth="1"/>
    <col min="8961" max="8961" width="23.25" style="259" customWidth="1"/>
    <col min="8962" max="8962" width="17.75" style="259" customWidth="1"/>
    <col min="8963" max="8963" width="17.875" style="259" customWidth="1"/>
    <col min="8964" max="8964" width="19.125" style="259" customWidth="1"/>
    <col min="8965" max="8965" width="20.625" style="259" customWidth="1"/>
    <col min="8966" max="8966" width="17" style="259" customWidth="1"/>
    <col min="8967" max="8978" width="20.625" style="259" customWidth="1"/>
    <col min="8979" max="9216" width="9" style="259" customWidth="1"/>
    <col min="9217" max="9217" width="23.25" style="259" customWidth="1"/>
    <col min="9218" max="9218" width="17.75" style="259" customWidth="1"/>
    <col min="9219" max="9219" width="17.875" style="259" customWidth="1"/>
    <col min="9220" max="9220" width="19.125" style="259" customWidth="1"/>
    <col min="9221" max="9221" width="20.625" style="259" customWidth="1"/>
    <col min="9222" max="9222" width="17" style="259" customWidth="1"/>
    <col min="9223" max="9234" width="20.625" style="259" customWidth="1"/>
    <col min="9235" max="9472" width="9" style="259" customWidth="1"/>
    <col min="9473" max="9473" width="23.25" style="259" customWidth="1"/>
    <col min="9474" max="9474" width="17.75" style="259" customWidth="1"/>
    <col min="9475" max="9475" width="17.875" style="259" customWidth="1"/>
    <col min="9476" max="9476" width="19.125" style="259" customWidth="1"/>
    <col min="9477" max="9477" width="20.625" style="259" customWidth="1"/>
    <col min="9478" max="9478" width="17" style="259" customWidth="1"/>
    <col min="9479" max="9490" width="20.625" style="259" customWidth="1"/>
    <col min="9491" max="9728" width="9" style="259" customWidth="1"/>
    <col min="9729" max="9729" width="23.25" style="259" customWidth="1"/>
    <col min="9730" max="9730" width="17.75" style="259" customWidth="1"/>
    <col min="9731" max="9731" width="17.875" style="259" customWidth="1"/>
    <col min="9732" max="9732" width="19.125" style="259" customWidth="1"/>
    <col min="9733" max="9733" width="20.625" style="259" customWidth="1"/>
    <col min="9734" max="9734" width="17" style="259" customWidth="1"/>
    <col min="9735" max="9746" width="20.625" style="259" customWidth="1"/>
    <col min="9747" max="9984" width="9" style="259" customWidth="1"/>
    <col min="9985" max="9985" width="23.25" style="259" customWidth="1"/>
    <col min="9986" max="9986" width="17.75" style="259" customWidth="1"/>
    <col min="9987" max="9987" width="17.875" style="259" customWidth="1"/>
    <col min="9988" max="9988" width="19.125" style="259" customWidth="1"/>
    <col min="9989" max="9989" width="20.625" style="259" customWidth="1"/>
    <col min="9990" max="9990" width="17" style="259" customWidth="1"/>
    <col min="9991" max="10002" width="20.625" style="259" customWidth="1"/>
    <col min="10003" max="10240" width="9" style="259" customWidth="1"/>
    <col min="10241" max="10241" width="23.25" style="259" customWidth="1"/>
    <col min="10242" max="10242" width="17.75" style="259" customWidth="1"/>
    <col min="10243" max="10243" width="17.875" style="259" customWidth="1"/>
    <col min="10244" max="10244" width="19.125" style="259" customWidth="1"/>
    <col min="10245" max="10245" width="20.625" style="259" customWidth="1"/>
    <col min="10246" max="10246" width="17" style="259" customWidth="1"/>
    <col min="10247" max="10258" width="20.625" style="259" customWidth="1"/>
    <col min="10259" max="10496" width="9" style="259" customWidth="1"/>
    <col min="10497" max="10497" width="23.25" style="259" customWidth="1"/>
    <col min="10498" max="10498" width="17.75" style="259" customWidth="1"/>
    <col min="10499" max="10499" width="17.875" style="259" customWidth="1"/>
    <col min="10500" max="10500" width="19.125" style="259" customWidth="1"/>
    <col min="10501" max="10501" width="20.625" style="259" customWidth="1"/>
    <col min="10502" max="10502" width="17" style="259" customWidth="1"/>
    <col min="10503" max="10514" width="20.625" style="259" customWidth="1"/>
    <col min="10515" max="10752" width="9" style="259" customWidth="1"/>
    <col min="10753" max="10753" width="23.25" style="259" customWidth="1"/>
    <col min="10754" max="10754" width="17.75" style="259" customWidth="1"/>
    <col min="10755" max="10755" width="17.875" style="259" customWidth="1"/>
    <col min="10756" max="10756" width="19.125" style="259" customWidth="1"/>
    <col min="10757" max="10757" width="20.625" style="259" customWidth="1"/>
    <col min="10758" max="10758" width="17" style="259" customWidth="1"/>
    <col min="10759" max="10770" width="20.625" style="259" customWidth="1"/>
    <col min="10771" max="11008" width="9" style="259" customWidth="1"/>
    <col min="11009" max="11009" width="23.25" style="259" customWidth="1"/>
    <col min="11010" max="11010" width="17.75" style="259" customWidth="1"/>
    <col min="11011" max="11011" width="17.875" style="259" customWidth="1"/>
    <col min="11012" max="11012" width="19.125" style="259" customWidth="1"/>
    <col min="11013" max="11013" width="20.625" style="259" customWidth="1"/>
    <col min="11014" max="11014" width="17" style="259" customWidth="1"/>
    <col min="11015" max="11026" width="20.625" style="259" customWidth="1"/>
    <col min="11027" max="11264" width="9" style="259" customWidth="1"/>
    <col min="11265" max="11265" width="23.25" style="259" customWidth="1"/>
    <col min="11266" max="11266" width="17.75" style="259" customWidth="1"/>
    <col min="11267" max="11267" width="17.875" style="259" customWidth="1"/>
    <col min="11268" max="11268" width="19.125" style="259" customWidth="1"/>
    <col min="11269" max="11269" width="20.625" style="259" customWidth="1"/>
    <col min="11270" max="11270" width="17" style="259" customWidth="1"/>
    <col min="11271" max="11282" width="20.625" style="259" customWidth="1"/>
    <col min="11283" max="11520" width="9" style="259" customWidth="1"/>
    <col min="11521" max="11521" width="23.25" style="259" customWidth="1"/>
    <col min="11522" max="11522" width="17.75" style="259" customWidth="1"/>
    <col min="11523" max="11523" width="17.875" style="259" customWidth="1"/>
    <col min="11524" max="11524" width="19.125" style="259" customWidth="1"/>
    <col min="11525" max="11525" width="20.625" style="259" customWidth="1"/>
    <col min="11526" max="11526" width="17" style="259" customWidth="1"/>
    <col min="11527" max="11538" width="20.625" style="259" customWidth="1"/>
    <col min="11539" max="11776" width="9" style="259" customWidth="1"/>
    <col min="11777" max="11777" width="23.25" style="259" customWidth="1"/>
    <col min="11778" max="11778" width="17.75" style="259" customWidth="1"/>
    <col min="11779" max="11779" width="17.875" style="259" customWidth="1"/>
    <col min="11780" max="11780" width="19.125" style="259" customWidth="1"/>
    <col min="11781" max="11781" width="20.625" style="259" customWidth="1"/>
    <col min="11782" max="11782" width="17" style="259" customWidth="1"/>
    <col min="11783" max="11794" width="20.625" style="259" customWidth="1"/>
    <col min="11795" max="12032" width="9" style="259" customWidth="1"/>
    <col min="12033" max="12033" width="23.25" style="259" customWidth="1"/>
    <col min="12034" max="12034" width="17.75" style="259" customWidth="1"/>
    <col min="12035" max="12035" width="17.875" style="259" customWidth="1"/>
    <col min="12036" max="12036" width="19.125" style="259" customWidth="1"/>
    <col min="12037" max="12037" width="20.625" style="259" customWidth="1"/>
    <col min="12038" max="12038" width="17" style="259" customWidth="1"/>
    <col min="12039" max="12050" width="20.625" style="259" customWidth="1"/>
    <col min="12051" max="12288" width="9" style="259" customWidth="1"/>
    <col min="12289" max="12289" width="23.25" style="259" customWidth="1"/>
    <col min="12290" max="12290" width="17.75" style="259" customWidth="1"/>
    <col min="12291" max="12291" width="17.875" style="259" customWidth="1"/>
    <col min="12292" max="12292" width="19.125" style="259" customWidth="1"/>
    <col min="12293" max="12293" width="20.625" style="259" customWidth="1"/>
    <col min="12294" max="12294" width="17" style="259" customWidth="1"/>
    <col min="12295" max="12306" width="20.625" style="259" customWidth="1"/>
    <col min="12307" max="12544" width="9" style="259" customWidth="1"/>
    <col min="12545" max="12545" width="23.25" style="259" customWidth="1"/>
    <col min="12546" max="12546" width="17.75" style="259" customWidth="1"/>
    <col min="12547" max="12547" width="17.875" style="259" customWidth="1"/>
    <col min="12548" max="12548" width="19.125" style="259" customWidth="1"/>
    <col min="12549" max="12549" width="20.625" style="259" customWidth="1"/>
    <col min="12550" max="12550" width="17" style="259" customWidth="1"/>
    <col min="12551" max="12562" width="20.625" style="259" customWidth="1"/>
    <col min="12563" max="12800" width="9" style="259" customWidth="1"/>
    <col min="12801" max="12801" width="23.25" style="259" customWidth="1"/>
    <col min="12802" max="12802" width="17.75" style="259" customWidth="1"/>
    <col min="12803" max="12803" width="17.875" style="259" customWidth="1"/>
    <col min="12804" max="12804" width="19.125" style="259" customWidth="1"/>
    <col min="12805" max="12805" width="20.625" style="259" customWidth="1"/>
    <col min="12806" max="12806" width="17" style="259" customWidth="1"/>
    <col min="12807" max="12818" width="20.625" style="259" customWidth="1"/>
    <col min="12819" max="13056" width="9" style="259" customWidth="1"/>
    <col min="13057" max="13057" width="23.25" style="259" customWidth="1"/>
    <col min="13058" max="13058" width="17.75" style="259" customWidth="1"/>
    <col min="13059" max="13059" width="17.875" style="259" customWidth="1"/>
    <col min="13060" max="13060" width="19.125" style="259" customWidth="1"/>
    <col min="13061" max="13061" width="20.625" style="259" customWidth="1"/>
    <col min="13062" max="13062" width="17" style="259" customWidth="1"/>
    <col min="13063" max="13074" width="20.625" style="259" customWidth="1"/>
    <col min="13075" max="13312" width="9" style="259" customWidth="1"/>
    <col min="13313" max="13313" width="23.25" style="259" customWidth="1"/>
    <col min="13314" max="13314" width="17.75" style="259" customWidth="1"/>
    <col min="13315" max="13315" width="17.875" style="259" customWidth="1"/>
    <col min="13316" max="13316" width="19.125" style="259" customWidth="1"/>
    <col min="13317" max="13317" width="20.625" style="259" customWidth="1"/>
    <col min="13318" max="13318" width="17" style="259" customWidth="1"/>
    <col min="13319" max="13330" width="20.625" style="259" customWidth="1"/>
    <col min="13331" max="13568" width="9" style="259" customWidth="1"/>
    <col min="13569" max="13569" width="23.25" style="259" customWidth="1"/>
    <col min="13570" max="13570" width="17.75" style="259" customWidth="1"/>
    <col min="13571" max="13571" width="17.875" style="259" customWidth="1"/>
    <col min="13572" max="13572" width="19.125" style="259" customWidth="1"/>
    <col min="13573" max="13573" width="20.625" style="259" customWidth="1"/>
    <col min="13574" max="13574" width="17" style="259" customWidth="1"/>
    <col min="13575" max="13586" width="20.625" style="259" customWidth="1"/>
    <col min="13587" max="13824" width="9" style="259" customWidth="1"/>
    <col min="13825" max="13825" width="23.25" style="259" customWidth="1"/>
    <col min="13826" max="13826" width="17.75" style="259" customWidth="1"/>
    <col min="13827" max="13827" width="17.875" style="259" customWidth="1"/>
    <col min="13828" max="13828" width="19.125" style="259" customWidth="1"/>
    <col min="13829" max="13829" width="20.625" style="259" customWidth="1"/>
    <col min="13830" max="13830" width="17" style="259" customWidth="1"/>
    <col min="13831" max="13842" width="20.625" style="259" customWidth="1"/>
    <col min="13843" max="14080" width="9" style="259" customWidth="1"/>
    <col min="14081" max="14081" width="23.25" style="259" customWidth="1"/>
    <col min="14082" max="14082" width="17.75" style="259" customWidth="1"/>
    <col min="14083" max="14083" width="17.875" style="259" customWidth="1"/>
    <col min="14084" max="14084" width="19.125" style="259" customWidth="1"/>
    <col min="14085" max="14085" width="20.625" style="259" customWidth="1"/>
    <col min="14086" max="14086" width="17" style="259" customWidth="1"/>
    <col min="14087" max="14098" width="20.625" style="259" customWidth="1"/>
    <col min="14099" max="14336" width="9" style="259" customWidth="1"/>
    <col min="14337" max="14337" width="23.25" style="259" customWidth="1"/>
    <col min="14338" max="14338" width="17.75" style="259" customWidth="1"/>
    <col min="14339" max="14339" width="17.875" style="259" customWidth="1"/>
    <col min="14340" max="14340" width="19.125" style="259" customWidth="1"/>
    <col min="14341" max="14341" width="20.625" style="259" customWidth="1"/>
    <col min="14342" max="14342" width="17" style="259" customWidth="1"/>
    <col min="14343" max="14354" width="20.625" style="259" customWidth="1"/>
    <col min="14355" max="14592" width="9" style="259" customWidth="1"/>
    <col min="14593" max="14593" width="23.25" style="259" customWidth="1"/>
    <col min="14594" max="14594" width="17.75" style="259" customWidth="1"/>
    <col min="14595" max="14595" width="17.875" style="259" customWidth="1"/>
    <col min="14596" max="14596" width="19.125" style="259" customWidth="1"/>
    <col min="14597" max="14597" width="20.625" style="259" customWidth="1"/>
    <col min="14598" max="14598" width="17" style="259" customWidth="1"/>
    <col min="14599" max="14610" width="20.625" style="259" customWidth="1"/>
    <col min="14611" max="14848" width="9" style="259" customWidth="1"/>
    <col min="14849" max="14849" width="23.25" style="259" customWidth="1"/>
    <col min="14850" max="14850" width="17.75" style="259" customWidth="1"/>
    <col min="14851" max="14851" width="17.875" style="259" customWidth="1"/>
    <col min="14852" max="14852" width="19.125" style="259" customWidth="1"/>
    <col min="14853" max="14853" width="20.625" style="259" customWidth="1"/>
    <col min="14854" max="14854" width="17" style="259" customWidth="1"/>
    <col min="14855" max="14866" width="20.625" style="259" customWidth="1"/>
    <col min="14867" max="15104" width="9" style="259" customWidth="1"/>
    <col min="15105" max="15105" width="23.25" style="259" customWidth="1"/>
    <col min="15106" max="15106" width="17.75" style="259" customWidth="1"/>
    <col min="15107" max="15107" width="17.875" style="259" customWidth="1"/>
    <col min="15108" max="15108" width="19.125" style="259" customWidth="1"/>
    <col min="15109" max="15109" width="20.625" style="259" customWidth="1"/>
    <col min="15110" max="15110" width="17" style="259" customWidth="1"/>
    <col min="15111" max="15122" width="20.625" style="259" customWidth="1"/>
    <col min="15123" max="15360" width="9" style="259" customWidth="1"/>
    <col min="15361" max="15361" width="23.25" style="259" customWidth="1"/>
    <col min="15362" max="15362" width="17.75" style="259" customWidth="1"/>
    <col min="15363" max="15363" width="17.875" style="259" customWidth="1"/>
    <col min="15364" max="15364" width="19.125" style="259" customWidth="1"/>
    <col min="15365" max="15365" width="20.625" style="259" customWidth="1"/>
    <col min="15366" max="15366" width="17" style="259" customWidth="1"/>
    <col min="15367" max="15378" width="20.625" style="259" customWidth="1"/>
    <col min="15379" max="15616" width="9" style="259" customWidth="1"/>
    <col min="15617" max="15617" width="23.25" style="259" customWidth="1"/>
    <col min="15618" max="15618" width="17.75" style="259" customWidth="1"/>
    <col min="15619" max="15619" width="17.875" style="259" customWidth="1"/>
    <col min="15620" max="15620" width="19.125" style="259" customWidth="1"/>
    <col min="15621" max="15621" width="20.625" style="259" customWidth="1"/>
    <col min="15622" max="15622" width="17" style="259" customWidth="1"/>
    <col min="15623" max="15634" width="20.625" style="259" customWidth="1"/>
    <col min="15635" max="15872" width="9" style="259" customWidth="1"/>
    <col min="15873" max="15873" width="23.25" style="259" customWidth="1"/>
    <col min="15874" max="15874" width="17.75" style="259" customWidth="1"/>
    <col min="15875" max="15875" width="17.875" style="259" customWidth="1"/>
    <col min="15876" max="15876" width="19.125" style="259" customWidth="1"/>
    <col min="15877" max="15877" width="20.625" style="259" customWidth="1"/>
    <col min="15878" max="15878" width="17" style="259" customWidth="1"/>
    <col min="15879" max="15890" width="20.625" style="259" customWidth="1"/>
    <col min="15891" max="16128" width="9" style="259" customWidth="1"/>
    <col min="16129" max="16129" width="23.25" style="259" customWidth="1"/>
    <col min="16130" max="16130" width="17.75" style="259" customWidth="1"/>
    <col min="16131" max="16131" width="17.875" style="259" customWidth="1"/>
    <col min="16132" max="16132" width="19.125" style="259" customWidth="1"/>
    <col min="16133" max="16133" width="20.625" style="259" customWidth="1"/>
    <col min="16134" max="16134" width="17" style="259" customWidth="1"/>
    <col min="16135" max="16146" width="20.625" style="259" customWidth="1"/>
    <col min="16147" max="16384" width="9" style="259" customWidth="1"/>
  </cols>
  <sheetData>
    <row r="1" spans="1:6" s="260" customFormat="1" ht="19.5" customHeight="1">
      <c r="C1" s="35" t="str">
        <f>HYPERLINK("#加算届出書一覧表!A1","目次へ戻る")</f>
        <v>目次へ戻る</v>
      </c>
    </row>
    <row r="2" spans="1:6" ht="20.100000000000001" customHeight="1">
      <c r="A2" s="197" t="s">
        <v>1276</v>
      </c>
      <c r="B2" s="197"/>
      <c r="C2" s="197"/>
      <c r="D2" s="197"/>
      <c r="E2" s="197"/>
      <c r="F2" s="197"/>
    </row>
    <row r="3" spans="1:6" ht="20.100000000000001" customHeight="1">
      <c r="A3" s="197"/>
      <c r="B3" s="197"/>
      <c r="C3" s="197"/>
      <c r="D3" s="197"/>
      <c r="E3" s="230" t="s">
        <v>753</v>
      </c>
      <c r="F3" s="230"/>
    </row>
    <row r="4" spans="1:6" ht="20.100000000000001" customHeight="1">
      <c r="A4" s="197"/>
      <c r="B4" s="197"/>
      <c r="C4" s="197"/>
      <c r="D4" s="197"/>
      <c r="E4" s="197"/>
      <c r="F4" s="197"/>
    </row>
    <row r="5" spans="1:6" ht="20.100000000000001" customHeight="1">
      <c r="A5" s="249" t="s">
        <v>1277</v>
      </c>
      <c r="B5" s="249"/>
      <c r="C5" s="249"/>
      <c r="D5" s="249"/>
      <c r="E5" s="249"/>
      <c r="F5" s="249"/>
    </row>
    <row r="6" spans="1:6" ht="20.100000000000001" customHeight="1">
      <c r="A6" s="1133"/>
      <c r="B6" s="1133"/>
      <c r="C6" s="1133"/>
      <c r="D6" s="1133"/>
      <c r="E6" s="1133"/>
      <c r="F6" s="1133"/>
    </row>
    <row r="7" spans="1:6" ht="46.5" customHeight="1">
      <c r="A7" s="1134" t="s">
        <v>1176</v>
      </c>
      <c r="B7" s="1140"/>
      <c r="C7" s="1145"/>
      <c r="D7" s="1145"/>
      <c r="E7" s="1145"/>
      <c r="F7" s="1147"/>
    </row>
    <row r="8" spans="1:6" ht="46.5" customHeight="1">
      <c r="A8" s="1135" t="s">
        <v>800</v>
      </c>
      <c r="B8" s="1141" t="s">
        <v>264</v>
      </c>
      <c r="C8" s="1146"/>
      <c r="D8" s="1146"/>
      <c r="E8" s="1146"/>
      <c r="F8" s="1148"/>
    </row>
    <row r="9" spans="1:6" ht="30" customHeight="1">
      <c r="A9" s="212" t="s">
        <v>1279</v>
      </c>
      <c r="B9" s="212"/>
      <c r="C9" s="212"/>
      <c r="D9" s="212"/>
      <c r="E9" s="212"/>
      <c r="F9" s="212"/>
    </row>
    <row r="10" spans="1:6" ht="30" customHeight="1">
      <c r="A10" s="1136" t="s">
        <v>74</v>
      </c>
      <c r="B10" s="1142" t="s">
        <v>1280</v>
      </c>
      <c r="C10" s="1142"/>
      <c r="D10" s="1142"/>
      <c r="E10" s="1142"/>
      <c r="F10" s="1149"/>
    </row>
    <row r="11" spans="1:6" ht="30" customHeight="1">
      <c r="A11" s="1137" t="s">
        <v>1281</v>
      </c>
      <c r="B11" s="227"/>
      <c r="C11" s="227"/>
      <c r="D11" s="227"/>
      <c r="E11" s="227"/>
      <c r="F11" s="1150"/>
    </row>
    <row r="12" spans="1:6" ht="30" customHeight="1">
      <c r="A12" s="1138" t="s">
        <v>1282</v>
      </c>
      <c r="B12" s="203"/>
      <c r="C12" s="203"/>
      <c r="D12" s="203"/>
      <c r="E12" s="203"/>
      <c r="F12" s="1151"/>
    </row>
    <row r="13" spans="1:6" ht="30" customHeight="1">
      <c r="A13" s="1138"/>
      <c r="B13" s="203" t="s">
        <v>1284</v>
      </c>
      <c r="C13" s="203"/>
      <c r="D13" s="203"/>
      <c r="E13" s="203"/>
      <c r="F13" s="1151"/>
    </row>
    <row r="14" spans="1:6" ht="30" customHeight="1">
      <c r="A14" s="1138" t="s">
        <v>279</v>
      </c>
      <c r="B14" s="215" t="s">
        <v>1286</v>
      </c>
      <c r="C14" s="223"/>
      <c r="D14" s="223"/>
      <c r="E14" s="223"/>
      <c r="F14" s="1152"/>
    </row>
    <row r="15" spans="1:6" ht="30" customHeight="1">
      <c r="A15" s="1137" t="s">
        <v>87</v>
      </c>
      <c r="B15" s="201" t="s">
        <v>1155</v>
      </c>
      <c r="C15" s="479"/>
      <c r="D15" s="479"/>
      <c r="E15" s="479"/>
      <c r="F15" s="1153"/>
    </row>
    <row r="16" spans="1:6" ht="30" customHeight="1">
      <c r="A16" s="1137"/>
      <c r="B16" s="1143"/>
      <c r="C16" s="1143"/>
      <c r="D16" s="1143"/>
      <c r="E16" s="1143"/>
      <c r="F16" s="1154"/>
    </row>
    <row r="17" spans="1:6" ht="30" customHeight="1">
      <c r="A17" s="1137"/>
      <c r="B17" s="1143"/>
      <c r="C17" s="1143"/>
      <c r="D17" s="1143"/>
      <c r="E17" s="1143"/>
      <c r="F17" s="1154"/>
    </row>
    <row r="18" spans="1:6" ht="44.25" customHeight="1">
      <c r="A18" s="1137" t="s">
        <v>418</v>
      </c>
      <c r="B18" s="227"/>
      <c r="C18" s="227"/>
      <c r="D18" s="227"/>
      <c r="E18" s="227"/>
      <c r="F18" s="1150"/>
    </row>
    <row r="19" spans="1:6" ht="30" customHeight="1">
      <c r="A19" s="1139" t="s">
        <v>1288</v>
      </c>
      <c r="B19" s="1144" t="s">
        <v>1290</v>
      </c>
      <c r="C19" s="1144"/>
      <c r="D19" s="1144"/>
      <c r="E19" s="1144"/>
      <c r="F19" s="1155"/>
    </row>
    <row r="20" spans="1:6" ht="11.25" customHeight="1">
      <c r="A20" s="197"/>
      <c r="B20" s="197"/>
      <c r="C20" s="197"/>
      <c r="D20" s="197"/>
      <c r="E20" s="197"/>
      <c r="F20" s="197"/>
    </row>
    <row r="21" spans="1:6" ht="20.100000000000001" customHeight="1">
      <c r="A21" s="197" t="s">
        <v>553</v>
      </c>
      <c r="B21" s="197"/>
      <c r="C21" s="197"/>
      <c r="D21" s="197"/>
      <c r="E21" s="197"/>
      <c r="F21" s="197"/>
    </row>
    <row r="22" spans="1:6" ht="32.25" customHeight="1">
      <c r="A22" s="211" t="s">
        <v>782</v>
      </c>
      <c r="B22" s="211"/>
      <c r="C22" s="211"/>
      <c r="D22" s="211"/>
      <c r="E22" s="211"/>
      <c r="F22" s="211"/>
    </row>
    <row r="23" spans="1:6" ht="20.100000000000001" customHeight="1">
      <c r="A23" s="197" t="s">
        <v>1123</v>
      </c>
      <c r="B23" s="197"/>
      <c r="C23" s="197"/>
      <c r="D23" s="197"/>
      <c r="E23" s="197"/>
      <c r="F23" s="197"/>
    </row>
    <row r="24" spans="1:6" ht="20.100000000000001" customHeight="1">
      <c r="A24" s="197" t="s">
        <v>1291</v>
      </c>
      <c r="B24" s="197"/>
      <c r="C24" s="197"/>
      <c r="D24" s="197"/>
      <c r="E24" s="197"/>
      <c r="F24" s="197"/>
    </row>
    <row r="25" spans="1:6" ht="20.100000000000001" customHeight="1">
      <c r="A25" s="197" t="s">
        <v>362</v>
      </c>
      <c r="B25" s="197"/>
      <c r="C25" s="197"/>
      <c r="D25" s="197"/>
      <c r="E25" s="197"/>
      <c r="F25" s="197"/>
    </row>
    <row r="26" spans="1:6" ht="12.75" customHeight="1"/>
    <row r="27" spans="1:6" ht="30" customHeight="1"/>
    <row r="28" spans="1:6" ht="30" customHeight="1"/>
    <row r="29" spans="1:6" ht="30" customHeight="1"/>
    <row r="30" spans="1:6" ht="30" customHeight="1"/>
    <row r="31" spans="1:6" ht="30" customHeight="1"/>
    <row r="32" spans="1:6" ht="30" customHeight="1"/>
    <row r="33" ht="30" customHeight="1"/>
    <row r="34" s="259" customFormat="1" ht="30" customHeight="1"/>
    <row r="35" s="259" customFormat="1" ht="30" customHeight="1"/>
    <row r="36" s="259" customFormat="1" ht="30" customHeight="1"/>
    <row r="37" s="259" customFormat="1" ht="30" customHeight="1"/>
    <row r="38" s="259" customFormat="1" ht="30" customHeight="1"/>
    <row r="39" s="259" customFormat="1" ht="30" customHeight="1"/>
  </sheetData>
  <customSheetViews>
    <customSheetView guid="{0E755BD3-6999-CD45-9159-A46609466F2A}" scale="110" printArea="1" view="pageBreakPreview">
      <selection activeCell="S12" sqref="S12"/>
      <pageMargins left="0.39370078740157483" right="0.39370078740157483" top="0.59055118110236227" bottom="0.39370078740157483" header="0.39370078740157483" footer="0.19685039370078741"/>
      <printOptions horizontalCentered="1"/>
      <pageSetup paperSize="9" scale="74" horizontalDpi="300" verticalDpi="300" r:id="rId1"/>
      <headerFooter alignWithMargins="0"/>
    </customSheetView>
  </customSheetViews>
  <mergeCells count="17">
    <mergeCell ref="E3:F3"/>
    <mergeCell ref="A5:F5"/>
    <mergeCell ref="B7:F7"/>
    <mergeCell ref="B8:F8"/>
    <mergeCell ref="A9:F9"/>
    <mergeCell ref="B10:F10"/>
    <mergeCell ref="B11:F11"/>
    <mergeCell ref="B12:F12"/>
    <mergeCell ref="B13:F13"/>
    <mergeCell ref="B14:F14"/>
    <mergeCell ref="B15:F15"/>
    <mergeCell ref="B18:F18"/>
    <mergeCell ref="B19:F19"/>
    <mergeCell ref="A22:F22"/>
    <mergeCell ref="A12:A13"/>
    <mergeCell ref="A15:A17"/>
    <mergeCell ref="B16:F17"/>
  </mergeCells>
  <phoneticPr fontId="19"/>
  <printOptions horizontalCentered="1"/>
  <pageMargins left="0.39370078740157483" right="0.39370078740157483" top="0.59055118110236227" bottom="0.39370078740157483" header="0.39370078740157483" footer="0.19685039370078741"/>
  <pageSetup paperSize="9" scale="74" fitToWidth="1" fitToHeight="1" orientation="portrait" usePrinterDefaults="1" horizontalDpi="300" verticalDpi="300" r:id="rId2"/>
  <headerFooter alignWithMargins="0"/>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dimension ref="A1:AL16"/>
  <sheetViews>
    <sheetView view="pageBreakPreview" zoomScale="85" zoomScaleNormal="120" zoomScaleSheetLayoutView="85" workbookViewId="0">
      <selection activeCell="L7" sqref="L7:AK7"/>
    </sheetView>
  </sheetViews>
  <sheetFormatPr defaultColWidth="2.25" defaultRowHeight="18"/>
  <cols>
    <col min="1" max="1" width="1.125" style="2" customWidth="1"/>
    <col min="2" max="2" width="2.25" style="1"/>
    <col min="3" max="5" width="2.25" style="2"/>
    <col min="6" max="6" width="2.5" style="2" bestFit="1" customWidth="1"/>
    <col min="7" max="10" width="2.25" style="2"/>
    <col min="11" max="11" width="5" style="2" customWidth="1"/>
    <col min="12" max="20" width="2.25" style="2"/>
    <col min="21" max="21" width="2.5" style="2" bestFit="1" customWidth="1"/>
    <col min="22" max="26" width="2.25" style="2"/>
    <col min="27" max="37" width="2.75" style="2" customWidth="1"/>
    <col min="38" max="38" width="0.875" style="2" customWidth="1"/>
    <col min="39" max="255" width="2.25" style="2"/>
    <col min="256" max="256" width="1.125" style="2" customWidth="1"/>
    <col min="257" max="260" width="2.25" style="2"/>
    <col min="261" max="261" width="2.5" style="2" bestFit="1" customWidth="1"/>
    <col min="262" max="275" width="2.25" style="2"/>
    <col min="276" max="276" width="2.5" style="2" bestFit="1" customWidth="1"/>
    <col min="277" max="281" width="2.25" style="2"/>
    <col min="282" max="293" width="2.75" style="2" customWidth="1"/>
    <col min="294" max="511" width="2.25" style="2"/>
    <col min="512" max="512" width="1.125" style="2" customWidth="1"/>
    <col min="513" max="516" width="2.25" style="2"/>
    <col min="517" max="517" width="2.5" style="2" bestFit="1" customWidth="1"/>
    <col min="518" max="531" width="2.25" style="2"/>
    <col min="532" max="532" width="2.5" style="2" bestFit="1" customWidth="1"/>
    <col min="533" max="537" width="2.25" style="2"/>
    <col min="538" max="549" width="2.75" style="2" customWidth="1"/>
    <col min="550" max="767" width="2.25" style="2"/>
    <col min="768" max="768" width="1.125" style="2" customWidth="1"/>
    <col min="769" max="772" width="2.25" style="2"/>
    <col min="773" max="773" width="2.5" style="2" bestFit="1" customWidth="1"/>
    <col min="774" max="787" width="2.25" style="2"/>
    <col min="788" max="788" width="2.5" style="2" bestFit="1" customWidth="1"/>
    <col min="789" max="793" width="2.25" style="2"/>
    <col min="794" max="805" width="2.75" style="2" customWidth="1"/>
    <col min="806" max="1023" width="2.25" style="2"/>
    <col min="1024" max="1024" width="1.125" style="2" customWidth="1"/>
    <col min="1025" max="1028" width="2.25" style="2"/>
    <col min="1029" max="1029" width="2.5" style="2" bestFit="1" customWidth="1"/>
    <col min="1030" max="1043" width="2.25" style="2"/>
    <col min="1044" max="1044" width="2.5" style="2" bestFit="1" customWidth="1"/>
    <col min="1045" max="1049" width="2.25" style="2"/>
    <col min="1050" max="1061" width="2.75" style="2" customWidth="1"/>
    <col min="1062" max="1279" width="2.25" style="2"/>
    <col min="1280" max="1280" width="1.125" style="2" customWidth="1"/>
    <col min="1281" max="1284" width="2.25" style="2"/>
    <col min="1285" max="1285" width="2.5" style="2" bestFit="1" customWidth="1"/>
    <col min="1286" max="1299" width="2.25" style="2"/>
    <col min="1300" max="1300" width="2.5" style="2" bestFit="1" customWidth="1"/>
    <col min="1301" max="1305" width="2.25" style="2"/>
    <col min="1306" max="1317" width="2.75" style="2" customWidth="1"/>
    <col min="1318" max="1535" width="2.25" style="2"/>
    <col min="1536" max="1536" width="1.125" style="2" customWidth="1"/>
    <col min="1537" max="1540" width="2.25" style="2"/>
    <col min="1541" max="1541" width="2.5" style="2" bestFit="1" customWidth="1"/>
    <col min="1542" max="1555" width="2.25" style="2"/>
    <col min="1556" max="1556" width="2.5" style="2" bestFit="1" customWidth="1"/>
    <col min="1557" max="1561" width="2.25" style="2"/>
    <col min="1562" max="1573" width="2.75" style="2" customWidth="1"/>
    <col min="1574" max="1791" width="2.25" style="2"/>
    <col min="1792" max="1792" width="1.125" style="2" customWidth="1"/>
    <col min="1793" max="1796" width="2.25" style="2"/>
    <col min="1797" max="1797" width="2.5" style="2" bestFit="1" customWidth="1"/>
    <col min="1798" max="1811" width="2.25" style="2"/>
    <col min="1812" max="1812" width="2.5" style="2" bestFit="1" customWidth="1"/>
    <col min="1813" max="1817" width="2.25" style="2"/>
    <col min="1818" max="1829" width="2.75" style="2" customWidth="1"/>
    <col min="1830" max="2047" width="2.25" style="2"/>
    <col min="2048" max="2048" width="1.125" style="2" customWidth="1"/>
    <col min="2049" max="2052" width="2.25" style="2"/>
    <col min="2053" max="2053" width="2.5" style="2" bestFit="1" customWidth="1"/>
    <col min="2054" max="2067" width="2.25" style="2"/>
    <col min="2068" max="2068" width="2.5" style="2" bestFit="1" customWidth="1"/>
    <col min="2069" max="2073" width="2.25" style="2"/>
    <col min="2074" max="2085" width="2.75" style="2" customWidth="1"/>
    <col min="2086" max="2303" width="2.25" style="2"/>
    <col min="2304" max="2304" width="1.125" style="2" customWidth="1"/>
    <col min="2305" max="2308" width="2.25" style="2"/>
    <col min="2309" max="2309" width="2.5" style="2" bestFit="1" customWidth="1"/>
    <col min="2310" max="2323" width="2.25" style="2"/>
    <col min="2324" max="2324" width="2.5" style="2" bestFit="1" customWidth="1"/>
    <col min="2325" max="2329" width="2.25" style="2"/>
    <col min="2330" max="2341" width="2.75" style="2" customWidth="1"/>
    <col min="2342" max="2559" width="2.25" style="2"/>
    <col min="2560" max="2560" width="1.125" style="2" customWidth="1"/>
    <col min="2561" max="2564" width="2.25" style="2"/>
    <col min="2565" max="2565" width="2.5" style="2" bestFit="1" customWidth="1"/>
    <col min="2566" max="2579" width="2.25" style="2"/>
    <col min="2580" max="2580" width="2.5" style="2" bestFit="1" customWidth="1"/>
    <col min="2581" max="2585" width="2.25" style="2"/>
    <col min="2586" max="2597" width="2.75" style="2" customWidth="1"/>
    <col min="2598" max="2815" width="2.25" style="2"/>
    <col min="2816" max="2816" width="1.125" style="2" customWidth="1"/>
    <col min="2817" max="2820" width="2.25" style="2"/>
    <col min="2821" max="2821" width="2.5" style="2" bestFit="1" customWidth="1"/>
    <col min="2822" max="2835" width="2.25" style="2"/>
    <col min="2836" max="2836" width="2.5" style="2" bestFit="1" customWidth="1"/>
    <col min="2837" max="2841" width="2.25" style="2"/>
    <col min="2842" max="2853" width="2.75" style="2" customWidth="1"/>
    <col min="2854" max="3071" width="2.25" style="2"/>
    <col min="3072" max="3072" width="1.125" style="2" customWidth="1"/>
    <col min="3073" max="3076" width="2.25" style="2"/>
    <col min="3077" max="3077" width="2.5" style="2" bestFit="1" customWidth="1"/>
    <col min="3078" max="3091" width="2.25" style="2"/>
    <col min="3092" max="3092" width="2.5" style="2" bestFit="1" customWidth="1"/>
    <col min="3093" max="3097" width="2.25" style="2"/>
    <col min="3098" max="3109" width="2.75" style="2" customWidth="1"/>
    <col min="3110" max="3327" width="2.25" style="2"/>
    <col min="3328" max="3328" width="1.125" style="2" customWidth="1"/>
    <col min="3329" max="3332" width="2.25" style="2"/>
    <col min="3333" max="3333" width="2.5" style="2" bestFit="1" customWidth="1"/>
    <col min="3334" max="3347" width="2.25" style="2"/>
    <col min="3348" max="3348" width="2.5" style="2" bestFit="1" customWidth="1"/>
    <col min="3349" max="3353" width="2.25" style="2"/>
    <col min="3354" max="3365" width="2.75" style="2" customWidth="1"/>
    <col min="3366" max="3583" width="2.25" style="2"/>
    <col min="3584" max="3584" width="1.125" style="2" customWidth="1"/>
    <col min="3585" max="3588" width="2.25" style="2"/>
    <col min="3589" max="3589" width="2.5" style="2" bestFit="1" customWidth="1"/>
    <col min="3590" max="3603" width="2.25" style="2"/>
    <col min="3604" max="3604" width="2.5" style="2" bestFit="1" customWidth="1"/>
    <col min="3605" max="3609" width="2.25" style="2"/>
    <col min="3610" max="3621" width="2.75" style="2" customWidth="1"/>
    <col min="3622" max="3839" width="2.25" style="2"/>
    <col min="3840" max="3840" width="1.125" style="2" customWidth="1"/>
    <col min="3841" max="3844" width="2.25" style="2"/>
    <col min="3845" max="3845" width="2.5" style="2" bestFit="1" customWidth="1"/>
    <col min="3846" max="3859" width="2.25" style="2"/>
    <col min="3860" max="3860" width="2.5" style="2" bestFit="1" customWidth="1"/>
    <col min="3861" max="3865" width="2.25" style="2"/>
    <col min="3866" max="3877" width="2.75" style="2" customWidth="1"/>
    <col min="3878" max="4095" width="2.25" style="2"/>
    <col min="4096" max="4096" width="1.125" style="2" customWidth="1"/>
    <col min="4097" max="4100" width="2.25" style="2"/>
    <col min="4101" max="4101" width="2.5" style="2" bestFit="1" customWidth="1"/>
    <col min="4102" max="4115" width="2.25" style="2"/>
    <col min="4116" max="4116" width="2.5" style="2" bestFit="1" customWidth="1"/>
    <col min="4117" max="4121" width="2.25" style="2"/>
    <col min="4122" max="4133" width="2.75" style="2" customWidth="1"/>
    <col min="4134" max="4351" width="2.25" style="2"/>
    <col min="4352" max="4352" width="1.125" style="2" customWidth="1"/>
    <col min="4353" max="4356" width="2.25" style="2"/>
    <col min="4357" max="4357" width="2.5" style="2" bestFit="1" customWidth="1"/>
    <col min="4358" max="4371" width="2.25" style="2"/>
    <col min="4372" max="4372" width="2.5" style="2" bestFit="1" customWidth="1"/>
    <col min="4373" max="4377" width="2.25" style="2"/>
    <col min="4378" max="4389" width="2.75" style="2" customWidth="1"/>
    <col min="4390" max="4607" width="2.25" style="2"/>
    <col min="4608" max="4608" width="1.125" style="2" customWidth="1"/>
    <col min="4609" max="4612" width="2.25" style="2"/>
    <col min="4613" max="4613" width="2.5" style="2" bestFit="1" customWidth="1"/>
    <col min="4614" max="4627" width="2.25" style="2"/>
    <col min="4628" max="4628" width="2.5" style="2" bestFit="1" customWidth="1"/>
    <col min="4629" max="4633" width="2.25" style="2"/>
    <col min="4634" max="4645" width="2.75" style="2" customWidth="1"/>
    <col min="4646" max="4863" width="2.25" style="2"/>
    <col min="4864" max="4864" width="1.125" style="2" customWidth="1"/>
    <col min="4865" max="4868" width="2.25" style="2"/>
    <col min="4869" max="4869" width="2.5" style="2" bestFit="1" customWidth="1"/>
    <col min="4870" max="4883" width="2.25" style="2"/>
    <col min="4884" max="4884" width="2.5" style="2" bestFit="1" customWidth="1"/>
    <col min="4885" max="4889" width="2.25" style="2"/>
    <col min="4890" max="4901" width="2.75" style="2" customWidth="1"/>
    <col min="4902" max="5119" width="2.25" style="2"/>
    <col min="5120" max="5120" width="1.125" style="2" customWidth="1"/>
    <col min="5121" max="5124" width="2.25" style="2"/>
    <col min="5125" max="5125" width="2.5" style="2" bestFit="1" customWidth="1"/>
    <col min="5126" max="5139" width="2.25" style="2"/>
    <col min="5140" max="5140" width="2.5" style="2" bestFit="1" customWidth="1"/>
    <col min="5141" max="5145" width="2.25" style="2"/>
    <col min="5146" max="5157" width="2.75" style="2" customWidth="1"/>
    <col min="5158" max="5375" width="2.25" style="2"/>
    <col min="5376" max="5376" width="1.125" style="2" customWidth="1"/>
    <col min="5377" max="5380" width="2.25" style="2"/>
    <col min="5381" max="5381" width="2.5" style="2" bestFit="1" customWidth="1"/>
    <col min="5382" max="5395" width="2.25" style="2"/>
    <col min="5396" max="5396" width="2.5" style="2" bestFit="1" customWidth="1"/>
    <col min="5397" max="5401" width="2.25" style="2"/>
    <col min="5402" max="5413" width="2.75" style="2" customWidth="1"/>
    <col min="5414" max="5631" width="2.25" style="2"/>
    <col min="5632" max="5632" width="1.125" style="2" customWidth="1"/>
    <col min="5633" max="5636" width="2.25" style="2"/>
    <col min="5637" max="5637" width="2.5" style="2" bestFit="1" customWidth="1"/>
    <col min="5638" max="5651" width="2.25" style="2"/>
    <col min="5652" max="5652" width="2.5" style="2" bestFit="1" customWidth="1"/>
    <col min="5653" max="5657" width="2.25" style="2"/>
    <col min="5658" max="5669" width="2.75" style="2" customWidth="1"/>
    <col min="5670" max="5887" width="2.25" style="2"/>
    <col min="5888" max="5888" width="1.125" style="2" customWidth="1"/>
    <col min="5889" max="5892" width="2.25" style="2"/>
    <col min="5893" max="5893" width="2.5" style="2" bestFit="1" customWidth="1"/>
    <col min="5894" max="5907" width="2.25" style="2"/>
    <col min="5908" max="5908" width="2.5" style="2" bestFit="1" customWidth="1"/>
    <col min="5909" max="5913" width="2.25" style="2"/>
    <col min="5914" max="5925" width="2.75" style="2" customWidth="1"/>
    <col min="5926" max="6143" width="2.25" style="2"/>
    <col min="6144" max="6144" width="1.125" style="2" customWidth="1"/>
    <col min="6145" max="6148" width="2.25" style="2"/>
    <col min="6149" max="6149" width="2.5" style="2" bestFit="1" customWidth="1"/>
    <col min="6150" max="6163" width="2.25" style="2"/>
    <col min="6164" max="6164" width="2.5" style="2" bestFit="1" customWidth="1"/>
    <col min="6165" max="6169" width="2.25" style="2"/>
    <col min="6170" max="6181" width="2.75" style="2" customWidth="1"/>
    <col min="6182" max="6399" width="2.25" style="2"/>
    <col min="6400" max="6400" width="1.125" style="2" customWidth="1"/>
    <col min="6401" max="6404" width="2.25" style="2"/>
    <col min="6405" max="6405" width="2.5" style="2" bestFit="1" customWidth="1"/>
    <col min="6406" max="6419" width="2.25" style="2"/>
    <col min="6420" max="6420" width="2.5" style="2" bestFit="1" customWidth="1"/>
    <col min="6421" max="6425" width="2.25" style="2"/>
    <col min="6426" max="6437" width="2.75" style="2" customWidth="1"/>
    <col min="6438" max="6655" width="2.25" style="2"/>
    <col min="6656" max="6656" width="1.125" style="2" customWidth="1"/>
    <col min="6657" max="6660" width="2.25" style="2"/>
    <col min="6661" max="6661" width="2.5" style="2" bestFit="1" customWidth="1"/>
    <col min="6662" max="6675" width="2.25" style="2"/>
    <col min="6676" max="6676" width="2.5" style="2" bestFit="1" customWidth="1"/>
    <col min="6677" max="6681" width="2.25" style="2"/>
    <col min="6682" max="6693" width="2.75" style="2" customWidth="1"/>
    <col min="6694" max="6911" width="2.25" style="2"/>
    <col min="6912" max="6912" width="1.125" style="2" customWidth="1"/>
    <col min="6913" max="6916" width="2.25" style="2"/>
    <col min="6917" max="6917" width="2.5" style="2" bestFit="1" customWidth="1"/>
    <col min="6918" max="6931" width="2.25" style="2"/>
    <col min="6932" max="6932" width="2.5" style="2" bestFit="1" customWidth="1"/>
    <col min="6933" max="6937" width="2.25" style="2"/>
    <col min="6938" max="6949" width="2.75" style="2" customWidth="1"/>
    <col min="6950" max="7167" width="2.25" style="2"/>
    <col min="7168" max="7168" width="1.125" style="2" customWidth="1"/>
    <col min="7169" max="7172" width="2.25" style="2"/>
    <col min="7173" max="7173" width="2.5" style="2" bestFit="1" customWidth="1"/>
    <col min="7174" max="7187" width="2.25" style="2"/>
    <col min="7188" max="7188" width="2.5" style="2" bestFit="1" customWidth="1"/>
    <col min="7189" max="7193" width="2.25" style="2"/>
    <col min="7194" max="7205" width="2.75" style="2" customWidth="1"/>
    <col min="7206" max="7423" width="2.25" style="2"/>
    <col min="7424" max="7424" width="1.125" style="2" customWidth="1"/>
    <col min="7425" max="7428" width="2.25" style="2"/>
    <col min="7429" max="7429" width="2.5" style="2" bestFit="1" customWidth="1"/>
    <col min="7430" max="7443" width="2.25" style="2"/>
    <col min="7444" max="7444" width="2.5" style="2" bestFit="1" customWidth="1"/>
    <col min="7445" max="7449" width="2.25" style="2"/>
    <col min="7450" max="7461" width="2.75" style="2" customWidth="1"/>
    <col min="7462" max="7679" width="2.25" style="2"/>
    <col min="7680" max="7680" width="1.125" style="2" customWidth="1"/>
    <col min="7681" max="7684" width="2.25" style="2"/>
    <col min="7685" max="7685" width="2.5" style="2" bestFit="1" customWidth="1"/>
    <col min="7686" max="7699" width="2.25" style="2"/>
    <col min="7700" max="7700" width="2.5" style="2" bestFit="1" customWidth="1"/>
    <col min="7701" max="7705" width="2.25" style="2"/>
    <col min="7706" max="7717" width="2.75" style="2" customWidth="1"/>
    <col min="7718" max="7935" width="2.25" style="2"/>
    <col min="7936" max="7936" width="1.125" style="2" customWidth="1"/>
    <col min="7937" max="7940" width="2.25" style="2"/>
    <col min="7941" max="7941" width="2.5" style="2" bestFit="1" customWidth="1"/>
    <col min="7942" max="7955" width="2.25" style="2"/>
    <col min="7956" max="7956" width="2.5" style="2" bestFit="1" customWidth="1"/>
    <col min="7957" max="7961" width="2.25" style="2"/>
    <col min="7962" max="7973" width="2.75" style="2" customWidth="1"/>
    <col min="7974" max="8191" width="2.25" style="2"/>
    <col min="8192" max="8192" width="1.125" style="2" customWidth="1"/>
    <col min="8193" max="8196" width="2.25" style="2"/>
    <col min="8197" max="8197" width="2.5" style="2" bestFit="1" customWidth="1"/>
    <col min="8198" max="8211" width="2.25" style="2"/>
    <col min="8212" max="8212" width="2.5" style="2" bestFit="1" customWidth="1"/>
    <col min="8213" max="8217" width="2.25" style="2"/>
    <col min="8218" max="8229" width="2.75" style="2" customWidth="1"/>
    <col min="8230" max="8447" width="2.25" style="2"/>
    <col min="8448" max="8448" width="1.125" style="2" customWidth="1"/>
    <col min="8449" max="8452" width="2.25" style="2"/>
    <col min="8453" max="8453" width="2.5" style="2" bestFit="1" customWidth="1"/>
    <col min="8454" max="8467" width="2.25" style="2"/>
    <col min="8468" max="8468" width="2.5" style="2" bestFit="1" customWidth="1"/>
    <col min="8469" max="8473" width="2.25" style="2"/>
    <col min="8474" max="8485" width="2.75" style="2" customWidth="1"/>
    <col min="8486" max="8703" width="2.25" style="2"/>
    <col min="8704" max="8704" width="1.125" style="2" customWidth="1"/>
    <col min="8705" max="8708" width="2.25" style="2"/>
    <col min="8709" max="8709" width="2.5" style="2" bestFit="1" customWidth="1"/>
    <col min="8710" max="8723" width="2.25" style="2"/>
    <col min="8724" max="8724" width="2.5" style="2" bestFit="1" customWidth="1"/>
    <col min="8725" max="8729" width="2.25" style="2"/>
    <col min="8730" max="8741" width="2.75" style="2" customWidth="1"/>
    <col min="8742" max="8959" width="2.25" style="2"/>
    <col min="8960" max="8960" width="1.125" style="2" customWidth="1"/>
    <col min="8961" max="8964" width="2.25" style="2"/>
    <col min="8965" max="8965" width="2.5" style="2" bestFit="1" customWidth="1"/>
    <col min="8966" max="8979" width="2.25" style="2"/>
    <col min="8980" max="8980" width="2.5" style="2" bestFit="1" customWidth="1"/>
    <col min="8981" max="8985" width="2.25" style="2"/>
    <col min="8986" max="8997" width="2.75" style="2" customWidth="1"/>
    <col min="8998" max="9215" width="2.25" style="2"/>
    <col min="9216" max="9216" width="1.125" style="2" customWidth="1"/>
    <col min="9217" max="9220" width="2.25" style="2"/>
    <col min="9221" max="9221" width="2.5" style="2" bestFit="1" customWidth="1"/>
    <col min="9222" max="9235" width="2.25" style="2"/>
    <col min="9236" max="9236" width="2.5" style="2" bestFit="1" customWidth="1"/>
    <col min="9237" max="9241" width="2.25" style="2"/>
    <col min="9242" max="9253" width="2.75" style="2" customWidth="1"/>
    <col min="9254" max="9471" width="2.25" style="2"/>
    <col min="9472" max="9472" width="1.125" style="2" customWidth="1"/>
    <col min="9473" max="9476" width="2.25" style="2"/>
    <col min="9477" max="9477" width="2.5" style="2" bestFit="1" customWidth="1"/>
    <col min="9478" max="9491" width="2.25" style="2"/>
    <col min="9492" max="9492" width="2.5" style="2" bestFit="1" customWidth="1"/>
    <col min="9493" max="9497" width="2.25" style="2"/>
    <col min="9498" max="9509" width="2.75" style="2" customWidth="1"/>
    <col min="9510" max="9727" width="2.25" style="2"/>
    <col min="9728" max="9728" width="1.125" style="2" customWidth="1"/>
    <col min="9729" max="9732" width="2.25" style="2"/>
    <col min="9733" max="9733" width="2.5" style="2" bestFit="1" customWidth="1"/>
    <col min="9734" max="9747" width="2.25" style="2"/>
    <col min="9748" max="9748" width="2.5" style="2" bestFit="1" customWidth="1"/>
    <col min="9749" max="9753" width="2.25" style="2"/>
    <col min="9754" max="9765" width="2.75" style="2" customWidth="1"/>
    <col min="9766" max="9983" width="2.25" style="2"/>
    <col min="9984" max="9984" width="1.125" style="2" customWidth="1"/>
    <col min="9985" max="9988" width="2.25" style="2"/>
    <col min="9989" max="9989" width="2.5" style="2" bestFit="1" customWidth="1"/>
    <col min="9990" max="10003" width="2.25" style="2"/>
    <col min="10004" max="10004" width="2.5" style="2" bestFit="1" customWidth="1"/>
    <col min="10005" max="10009" width="2.25" style="2"/>
    <col min="10010" max="10021" width="2.75" style="2" customWidth="1"/>
    <col min="10022" max="10239" width="2.25" style="2"/>
    <col min="10240" max="10240" width="1.125" style="2" customWidth="1"/>
    <col min="10241" max="10244" width="2.25" style="2"/>
    <col min="10245" max="10245" width="2.5" style="2" bestFit="1" customWidth="1"/>
    <col min="10246" max="10259" width="2.25" style="2"/>
    <col min="10260" max="10260" width="2.5" style="2" bestFit="1" customWidth="1"/>
    <col min="10261" max="10265" width="2.25" style="2"/>
    <col min="10266" max="10277" width="2.75" style="2" customWidth="1"/>
    <col min="10278" max="10495" width="2.25" style="2"/>
    <col min="10496" max="10496" width="1.125" style="2" customWidth="1"/>
    <col min="10497" max="10500" width="2.25" style="2"/>
    <col min="10501" max="10501" width="2.5" style="2" bestFit="1" customWidth="1"/>
    <col min="10502" max="10515" width="2.25" style="2"/>
    <col min="10516" max="10516" width="2.5" style="2" bestFit="1" customWidth="1"/>
    <col min="10517" max="10521" width="2.25" style="2"/>
    <col min="10522" max="10533" width="2.75" style="2" customWidth="1"/>
    <col min="10534" max="10751" width="2.25" style="2"/>
    <col min="10752" max="10752" width="1.125" style="2" customWidth="1"/>
    <col min="10753" max="10756" width="2.25" style="2"/>
    <col min="10757" max="10757" width="2.5" style="2" bestFit="1" customWidth="1"/>
    <col min="10758" max="10771" width="2.25" style="2"/>
    <col min="10772" max="10772" width="2.5" style="2" bestFit="1" customWidth="1"/>
    <col min="10773" max="10777" width="2.25" style="2"/>
    <col min="10778" max="10789" width="2.75" style="2" customWidth="1"/>
    <col min="10790" max="11007" width="2.25" style="2"/>
    <col min="11008" max="11008" width="1.125" style="2" customWidth="1"/>
    <col min="11009" max="11012" width="2.25" style="2"/>
    <col min="11013" max="11013" width="2.5" style="2" bestFit="1" customWidth="1"/>
    <col min="11014" max="11027" width="2.25" style="2"/>
    <col min="11028" max="11028" width="2.5" style="2" bestFit="1" customWidth="1"/>
    <col min="11029" max="11033" width="2.25" style="2"/>
    <col min="11034" max="11045" width="2.75" style="2" customWidth="1"/>
    <col min="11046" max="11263" width="2.25" style="2"/>
    <col min="11264" max="11264" width="1.125" style="2" customWidth="1"/>
    <col min="11265" max="11268" width="2.25" style="2"/>
    <col min="11269" max="11269" width="2.5" style="2" bestFit="1" customWidth="1"/>
    <col min="11270" max="11283" width="2.25" style="2"/>
    <col min="11284" max="11284" width="2.5" style="2" bestFit="1" customWidth="1"/>
    <col min="11285" max="11289" width="2.25" style="2"/>
    <col min="11290" max="11301" width="2.75" style="2" customWidth="1"/>
    <col min="11302" max="11519" width="2.25" style="2"/>
    <col min="11520" max="11520" width="1.125" style="2" customWidth="1"/>
    <col min="11521" max="11524" width="2.25" style="2"/>
    <col min="11525" max="11525" width="2.5" style="2" bestFit="1" customWidth="1"/>
    <col min="11526" max="11539" width="2.25" style="2"/>
    <col min="11540" max="11540" width="2.5" style="2" bestFit="1" customWidth="1"/>
    <col min="11541" max="11545" width="2.25" style="2"/>
    <col min="11546" max="11557" width="2.75" style="2" customWidth="1"/>
    <col min="11558" max="11775" width="2.25" style="2"/>
    <col min="11776" max="11776" width="1.125" style="2" customWidth="1"/>
    <col min="11777" max="11780" width="2.25" style="2"/>
    <col min="11781" max="11781" width="2.5" style="2" bestFit="1" customWidth="1"/>
    <col min="11782" max="11795" width="2.25" style="2"/>
    <col min="11796" max="11796" width="2.5" style="2" bestFit="1" customWidth="1"/>
    <col min="11797" max="11801" width="2.25" style="2"/>
    <col min="11802" max="11813" width="2.75" style="2" customWidth="1"/>
    <col min="11814" max="12031" width="2.25" style="2"/>
    <col min="12032" max="12032" width="1.125" style="2" customWidth="1"/>
    <col min="12033" max="12036" width="2.25" style="2"/>
    <col min="12037" max="12037" width="2.5" style="2" bestFit="1" customWidth="1"/>
    <col min="12038" max="12051" width="2.25" style="2"/>
    <col min="12052" max="12052" width="2.5" style="2" bestFit="1" customWidth="1"/>
    <col min="12053" max="12057" width="2.25" style="2"/>
    <col min="12058" max="12069" width="2.75" style="2" customWidth="1"/>
    <col min="12070" max="12287" width="2.25" style="2"/>
    <col min="12288" max="12288" width="1.125" style="2" customWidth="1"/>
    <col min="12289" max="12292" width="2.25" style="2"/>
    <col min="12293" max="12293" width="2.5" style="2" bestFit="1" customWidth="1"/>
    <col min="12294" max="12307" width="2.25" style="2"/>
    <col min="12308" max="12308" width="2.5" style="2" bestFit="1" customWidth="1"/>
    <col min="12309" max="12313" width="2.25" style="2"/>
    <col min="12314" max="12325" width="2.75" style="2" customWidth="1"/>
    <col min="12326" max="12543" width="2.25" style="2"/>
    <col min="12544" max="12544" width="1.125" style="2" customWidth="1"/>
    <col min="12545" max="12548" width="2.25" style="2"/>
    <col min="12549" max="12549" width="2.5" style="2" bestFit="1" customWidth="1"/>
    <col min="12550" max="12563" width="2.25" style="2"/>
    <col min="12564" max="12564" width="2.5" style="2" bestFit="1" customWidth="1"/>
    <col min="12565" max="12569" width="2.25" style="2"/>
    <col min="12570" max="12581" width="2.75" style="2" customWidth="1"/>
    <col min="12582" max="12799" width="2.25" style="2"/>
    <col min="12800" max="12800" width="1.125" style="2" customWidth="1"/>
    <col min="12801" max="12804" width="2.25" style="2"/>
    <col min="12805" max="12805" width="2.5" style="2" bestFit="1" customWidth="1"/>
    <col min="12806" max="12819" width="2.25" style="2"/>
    <col min="12820" max="12820" width="2.5" style="2" bestFit="1" customWidth="1"/>
    <col min="12821" max="12825" width="2.25" style="2"/>
    <col min="12826" max="12837" width="2.75" style="2" customWidth="1"/>
    <col min="12838" max="13055" width="2.25" style="2"/>
    <col min="13056" max="13056" width="1.125" style="2" customWidth="1"/>
    <col min="13057" max="13060" width="2.25" style="2"/>
    <col min="13061" max="13061" width="2.5" style="2" bestFit="1" customWidth="1"/>
    <col min="13062" max="13075" width="2.25" style="2"/>
    <col min="13076" max="13076" width="2.5" style="2" bestFit="1" customWidth="1"/>
    <col min="13077" max="13081" width="2.25" style="2"/>
    <col min="13082" max="13093" width="2.75" style="2" customWidth="1"/>
    <col min="13094" max="13311" width="2.25" style="2"/>
    <col min="13312" max="13312" width="1.125" style="2" customWidth="1"/>
    <col min="13313" max="13316" width="2.25" style="2"/>
    <col min="13317" max="13317" width="2.5" style="2" bestFit="1" customWidth="1"/>
    <col min="13318" max="13331" width="2.25" style="2"/>
    <col min="13332" max="13332" width="2.5" style="2" bestFit="1" customWidth="1"/>
    <col min="13333" max="13337" width="2.25" style="2"/>
    <col min="13338" max="13349" width="2.75" style="2" customWidth="1"/>
    <col min="13350" max="13567" width="2.25" style="2"/>
    <col min="13568" max="13568" width="1.125" style="2" customWidth="1"/>
    <col min="13569" max="13572" width="2.25" style="2"/>
    <col min="13573" max="13573" width="2.5" style="2" bestFit="1" customWidth="1"/>
    <col min="13574" max="13587" width="2.25" style="2"/>
    <col min="13588" max="13588" width="2.5" style="2" bestFit="1" customWidth="1"/>
    <col min="13589" max="13593" width="2.25" style="2"/>
    <col min="13594" max="13605" width="2.75" style="2" customWidth="1"/>
    <col min="13606" max="13823" width="2.25" style="2"/>
    <col min="13824" max="13824" width="1.125" style="2" customWidth="1"/>
    <col min="13825" max="13828" width="2.25" style="2"/>
    <col min="13829" max="13829" width="2.5" style="2" bestFit="1" customWidth="1"/>
    <col min="13830" max="13843" width="2.25" style="2"/>
    <col min="13844" max="13844" width="2.5" style="2" bestFit="1" customWidth="1"/>
    <col min="13845" max="13849" width="2.25" style="2"/>
    <col min="13850" max="13861" width="2.75" style="2" customWidth="1"/>
    <col min="13862" max="14079" width="2.25" style="2"/>
    <col min="14080" max="14080" width="1.125" style="2" customWidth="1"/>
    <col min="14081" max="14084" width="2.25" style="2"/>
    <col min="14085" max="14085" width="2.5" style="2" bestFit="1" customWidth="1"/>
    <col min="14086" max="14099" width="2.25" style="2"/>
    <col min="14100" max="14100" width="2.5" style="2" bestFit="1" customWidth="1"/>
    <col min="14101" max="14105" width="2.25" style="2"/>
    <col min="14106" max="14117" width="2.75" style="2" customWidth="1"/>
    <col min="14118" max="14335" width="2.25" style="2"/>
    <col min="14336" max="14336" width="1.125" style="2" customWidth="1"/>
    <col min="14337" max="14340" width="2.25" style="2"/>
    <col min="14341" max="14341" width="2.5" style="2" bestFit="1" customWidth="1"/>
    <col min="14342" max="14355" width="2.25" style="2"/>
    <col min="14356" max="14356" width="2.5" style="2" bestFit="1" customWidth="1"/>
    <col min="14357" max="14361" width="2.25" style="2"/>
    <col min="14362" max="14373" width="2.75" style="2" customWidth="1"/>
    <col min="14374" max="14591" width="2.25" style="2"/>
    <col min="14592" max="14592" width="1.125" style="2" customWidth="1"/>
    <col min="14593" max="14596" width="2.25" style="2"/>
    <col min="14597" max="14597" width="2.5" style="2" bestFit="1" customWidth="1"/>
    <col min="14598" max="14611" width="2.25" style="2"/>
    <col min="14612" max="14612" width="2.5" style="2" bestFit="1" customWidth="1"/>
    <col min="14613" max="14617" width="2.25" style="2"/>
    <col min="14618" max="14629" width="2.75" style="2" customWidth="1"/>
    <col min="14630" max="14847" width="2.25" style="2"/>
    <col min="14848" max="14848" width="1.125" style="2" customWidth="1"/>
    <col min="14849" max="14852" width="2.25" style="2"/>
    <col min="14853" max="14853" width="2.5" style="2" bestFit="1" customWidth="1"/>
    <col min="14854" max="14867" width="2.25" style="2"/>
    <col min="14868" max="14868" width="2.5" style="2" bestFit="1" customWidth="1"/>
    <col min="14869" max="14873" width="2.25" style="2"/>
    <col min="14874" max="14885" width="2.75" style="2" customWidth="1"/>
    <col min="14886" max="15103" width="2.25" style="2"/>
    <col min="15104" max="15104" width="1.125" style="2" customWidth="1"/>
    <col min="15105" max="15108" width="2.25" style="2"/>
    <col min="15109" max="15109" width="2.5" style="2" bestFit="1" customWidth="1"/>
    <col min="15110" max="15123" width="2.25" style="2"/>
    <col min="15124" max="15124" width="2.5" style="2" bestFit="1" customWidth="1"/>
    <col min="15125" max="15129" width="2.25" style="2"/>
    <col min="15130" max="15141" width="2.75" style="2" customWidth="1"/>
    <col min="15142" max="15359" width="2.25" style="2"/>
    <col min="15360" max="15360" width="1.125" style="2" customWidth="1"/>
    <col min="15361" max="15364" width="2.25" style="2"/>
    <col min="15365" max="15365" width="2.5" style="2" bestFit="1" customWidth="1"/>
    <col min="15366" max="15379" width="2.25" style="2"/>
    <col min="15380" max="15380" width="2.5" style="2" bestFit="1" customWidth="1"/>
    <col min="15381" max="15385" width="2.25" style="2"/>
    <col min="15386" max="15397" width="2.75" style="2" customWidth="1"/>
    <col min="15398" max="15615" width="2.25" style="2"/>
    <col min="15616" max="15616" width="1.125" style="2" customWidth="1"/>
    <col min="15617" max="15620" width="2.25" style="2"/>
    <col min="15621" max="15621" width="2.5" style="2" bestFit="1" customWidth="1"/>
    <col min="15622" max="15635" width="2.25" style="2"/>
    <col min="15636" max="15636" width="2.5" style="2" bestFit="1" customWidth="1"/>
    <col min="15637" max="15641" width="2.25" style="2"/>
    <col min="15642" max="15653" width="2.75" style="2" customWidth="1"/>
    <col min="15654" max="15871" width="2.25" style="2"/>
    <col min="15872" max="15872" width="1.125" style="2" customWidth="1"/>
    <col min="15873" max="15876" width="2.25" style="2"/>
    <col min="15877" max="15877" width="2.5" style="2" bestFit="1" customWidth="1"/>
    <col min="15878" max="15891" width="2.25" style="2"/>
    <col min="15892" max="15892" width="2.5" style="2" bestFit="1" customWidth="1"/>
    <col min="15893" max="15897" width="2.25" style="2"/>
    <col min="15898" max="15909" width="2.75" style="2" customWidth="1"/>
    <col min="15910" max="16127" width="2.25" style="2"/>
    <col min="16128" max="16128" width="1.125" style="2" customWidth="1"/>
    <col min="16129" max="16132" width="2.25" style="2"/>
    <col min="16133" max="16133" width="2.5" style="2" bestFit="1" customWidth="1"/>
    <col min="16134" max="16147" width="2.25" style="2"/>
    <col min="16148" max="16148" width="2.5" style="2" bestFit="1" customWidth="1"/>
    <col min="16149" max="16153" width="2.25" style="2"/>
    <col min="16154" max="16165" width="2.75" style="2" customWidth="1"/>
    <col min="16166" max="16384" width="2.25" style="2"/>
  </cols>
  <sheetData>
    <row r="1" spans="1:38" s="1" customFormat="1" ht="19.5" customHeight="1">
      <c r="C1" s="98" t="str">
        <f>HYPERLINK("#加算届出書一覧表!A1","目次へ戻る")</f>
        <v>目次へ戻る</v>
      </c>
      <c r="D1" s="418"/>
      <c r="E1" s="418"/>
      <c r="F1" s="102"/>
    </row>
    <row r="2" spans="1:38" s="0" customFormat="1" ht="20.100000000000001" customHeight="1">
      <c r="B2" s="722" t="s">
        <v>961</v>
      </c>
      <c r="C2" s="722"/>
      <c r="D2" s="722"/>
      <c r="E2" s="722"/>
      <c r="F2" s="722"/>
    </row>
    <row r="3" spans="1:38" s="0" customFormat="1" ht="20.100000000000001" customHeight="1">
      <c r="F3" s="1159"/>
      <c r="G3" s="1159"/>
      <c r="AC3" s="705" t="s">
        <v>978</v>
      </c>
      <c r="AD3" s="705"/>
      <c r="AE3" s="705"/>
      <c r="AF3" s="705"/>
      <c r="AG3" s="705"/>
      <c r="AH3" s="705"/>
      <c r="AI3" s="705"/>
      <c r="AJ3" s="705"/>
      <c r="AK3" s="705"/>
    </row>
    <row r="4" spans="1:38" s="0" customFormat="1" ht="20.100000000000001" customHeight="1">
      <c r="F4" s="1159"/>
      <c r="G4" s="1159"/>
      <c r="AC4" s="705"/>
      <c r="AD4" s="705"/>
      <c r="AE4" s="705"/>
      <c r="AF4" s="705"/>
      <c r="AG4" s="705"/>
      <c r="AH4" s="705"/>
      <c r="AI4" s="705"/>
      <c r="AJ4" s="705"/>
      <c r="AK4" s="705"/>
    </row>
    <row r="5" spans="1:38" ht="20.100000000000001" customHeight="1">
      <c r="A5" s="707" t="s">
        <v>1292</v>
      </c>
      <c r="B5" s="707"/>
      <c r="C5" s="707"/>
      <c r="D5" s="707"/>
      <c r="E5" s="707"/>
      <c r="F5" s="707"/>
      <c r="G5" s="707"/>
      <c r="H5" s="707"/>
      <c r="I5" s="707"/>
      <c r="J5" s="707"/>
      <c r="K5" s="707"/>
      <c r="L5" s="707"/>
      <c r="M5" s="707"/>
      <c r="N5" s="707"/>
      <c r="O5" s="707"/>
      <c r="P5" s="707"/>
      <c r="Q5" s="707"/>
      <c r="R5" s="707"/>
      <c r="S5" s="707"/>
      <c r="T5" s="707"/>
      <c r="U5" s="707"/>
      <c r="V5" s="707"/>
      <c r="W5" s="707"/>
      <c r="X5" s="707"/>
      <c r="Y5" s="707"/>
      <c r="Z5" s="707"/>
      <c r="AA5" s="707"/>
      <c r="AB5" s="707"/>
      <c r="AC5" s="707"/>
      <c r="AD5" s="707"/>
      <c r="AE5" s="707"/>
      <c r="AF5" s="707"/>
      <c r="AG5" s="707"/>
      <c r="AH5" s="707"/>
      <c r="AI5" s="707"/>
      <c r="AJ5" s="707"/>
      <c r="AK5" s="707"/>
      <c r="AL5" s="707"/>
    </row>
    <row r="6" spans="1:38" ht="20.100000000000001" customHeight="1">
      <c r="A6" s="39"/>
      <c r="B6" s="27"/>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row>
    <row r="7" spans="1:38" ht="50.1" customHeight="1">
      <c r="A7" s="39"/>
      <c r="B7" s="30" t="s">
        <v>1294</v>
      </c>
      <c r="C7" s="37"/>
      <c r="D7" s="37"/>
      <c r="E7" s="37"/>
      <c r="F7" s="37"/>
      <c r="G7" s="37"/>
      <c r="H7" s="37"/>
      <c r="I7" s="37"/>
      <c r="J7" s="37"/>
      <c r="K7" s="91"/>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39"/>
    </row>
    <row r="8" spans="1:38" s="1156" customFormat="1" ht="50.1" customHeight="1">
      <c r="A8" s="39"/>
      <c r="B8" s="105" t="s">
        <v>1295</v>
      </c>
      <c r="C8" s="105"/>
      <c r="D8" s="105"/>
      <c r="E8" s="105"/>
      <c r="F8" s="105"/>
      <c r="G8" s="105"/>
      <c r="H8" s="105"/>
      <c r="I8" s="105"/>
      <c r="J8" s="105"/>
      <c r="K8" s="105"/>
      <c r="L8" s="29" t="s">
        <v>264</v>
      </c>
      <c r="M8" s="29"/>
      <c r="N8" s="29"/>
      <c r="O8" s="29"/>
      <c r="P8" s="29"/>
      <c r="Q8" s="29"/>
      <c r="R8" s="29"/>
      <c r="S8" s="29"/>
      <c r="T8" s="29"/>
      <c r="U8" s="29"/>
      <c r="V8" s="29"/>
      <c r="W8" s="29"/>
      <c r="X8" s="29"/>
      <c r="Y8" s="29"/>
      <c r="Z8" s="29"/>
      <c r="AA8" s="29"/>
      <c r="AB8" s="29"/>
      <c r="AC8" s="29"/>
      <c r="AD8" s="29"/>
      <c r="AE8" s="29"/>
      <c r="AF8" s="29"/>
      <c r="AG8" s="29"/>
      <c r="AH8" s="29"/>
      <c r="AI8" s="29"/>
      <c r="AJ8" s="29"/>
      <c r="AK8" s="29"/>
      <c r="AL8" s="39"/>
    </row>
    <row r="9" spans="1:38" ht="50.1" customHeight="1">
      <c r="A9" s="39"/>
      <c r="B9" s="50" t="s">
        <v>733</v>
      </c>
      <c r="C9" s="50"/>
      <c r="D9" s="50"/>
      <c r="E9" s="50"/>
      <c r="F9" s="50"/>
      <c r="G9" s="50"/>
      <c r="H9" s="50"/>
      <c r="I9" s="50"/>
      <c r="J9" s="50"/>
      <c r="K9" s="50"/>
      <c r="L9" s="50" t="s">
        <v>1297</v>
      </c>
      <c r="M9" s="50"/>
      <c r="N9" s="50"/>
      <c r="O9" s="50"/>
      <c r="P9" s="50"/>
      <c r="Q9" s="50"/>
      <c r="R9" s="50"/>
      <c r="S9" s="50"/>
      <c r="T9" s="50"/>
      <c r="U9" s="50"/>
      <c r="V9" s="50"/>
      <c r="W9" s="50"/>
      <c r="X9" s="50"/>
      <c r="Y9" s="50"/>
      <c r="Z9" s="50"/>
      <c r="AA9" s="50"/>
      <c r="AB9" s="50"/>
      <c r="AC9" s="50"/>
      <c r="AD9" s="50"/>
      <c r="AE9" s="50"/>
      <c r="AF9" s="50"/>
      <c r="AG9" s="29" t="s">
        <v>1042</v>
      </c>
      <c r="AH9" s="29"/>
      <c r="AI9" s="29"/>
      <c r="AJ9" s="29"/>
      <c r="AK9" s="29"/>
      <c r="AL9" s="39"/>
    </row>
    <row r="10" spans="1:38" ht="50.1" customHeight="1">
      <c r="A10" s="39"/>
      <c r="B10" s="50" t="s">
        <v>294</v>
      </c>
      <c r="C10" s="50"/>
      <c r="D10" s="50"/>
      <c r="E10" s="50"/>
      <c r="F10" s="50"/>
      <c r="G10" s="50"/>
      <c r="H10" s="50"/>
      <c r="I10" s="50"/>
      <c r="J10" s="50"/>
      <c r="K10" s="50"/>
      <c r="L10" s="50" t="s">
        <v>1299</v>
      </c>
      <c r="M10" s="50"/>
      <c r="N10" s="50"/>
      <c r="O10" s="50"/>
      <c r="P10" s="50"/>
      <c r="Q10" s="50"/>
      <c r="R10" s="50"/>
      <c r="S10" s="50"/>
      <c r="T10" s="50"/>
      <c r="U10" s="50"/>
      <c r="V10" s="50"/>
      <c r="W10" s="50"/>
      <c r="X10" s="50"/>
      <c r="Y10" s="50"/>
      <c r="Z10" s="50"/>
      <c r="AA10" s="50"/>
      <c r="AB10" s="50"/>
      <c r="AC10" s="50"/>
      <c r="AD10" s="50"/>
      <c r="AE10" s="50"/>
      <c r="AF10" s="50"/>
      <c r="AG10" s="29" t="s">
        <v>1042</v>
      </c>
      <c r="AH10" s="29"/>
      <c r="AI10" s="29"/>
      <c r="AJ10" s="29"/>
      <c r="AK10" s="29"/>
      <c r="AL10" s="39"/>
    </row>
    <row r="11" spans="1:38" ht="49.5" customHeight="1">
      <c r="A11" s="39"/>
      <c r="B11" s="50" t="s">
        <v>1300</v>
      </c>
      <c r="C11" s="50"/>
      <c r="D11" s="50"/>
      <c r="E11" s="50"/>
      <c r="F11" s="50"/>
      <c r="G11" s="50"/>
      <c r="H11" s="50"/>
      <c r="I11" s="50"/>
      <c r="J11" s="50"/>
      <c r="K11" s="50"/>
      <c r="L11" s="50" t="s">
        <v>1301</v>
      </c>
      <c r="M11" s="50"/>
      <c r="N11" s="50"/>
      <c r="O11" s="50"/>
      <c r="P11" s="50"/>
      <c r="Q11" s="50"/>
      <c r="R11" s="50"/>
      <c r="S11" s="50"/>
      <c r="T11" s="50"/>
      <c r="U11" s="50"/>
      <c r="V11" s="50"/>
      <c r="W11" s="50"/>
      <c r="X11" s="50"/>
      <c r="Y11" s="50"/>
      <c r="Z11" s="50"/>
      <c r="AA11" s="50"/>
      <c r="AB11" s="50"/>
      <c r="AC11" s="50"/>
      <c r="AD11" s="50"/>
      <c r="AE11" s="50"/>
      <c r="AF11" s="50"/>
      <c r="AG11" s="29" t="s">
        <v>1042</v>
      </c>
      <c r="AH11" s="29"/>
      <c r="AI11" s="29"/>
      <c r="AJ11" s="29"/>
      <c r="AK11" s="29"/>
      <c r="AL11" s="39"/>
    </row>
    <row r="12" spans="1:38" ht="50.25" customHeight="1">
      <c r="A12" s="39"/>
      <c r="B12" s="1157" t="s">
        <v>1304</v>
      </c>
      <c r="C12" s="1157"/>
      <c r="D12" s="1157"/>
      <c r="E12" s="1157"/>
      <c r="F12" s="1157"/>
      <c r="G12" s="1157"/>
      <c r="H12" s="1157"/>
      <c r="I12" s="1157"/>
      <c r="J12" s="1157"/>
      <c r="K12" s="1157"/>
      <c r="L12" s="1157"/>
      <c r="M12" s="1157"/>
      <c r="N12" s="1157"/>
      <c r="O12" s="1157"/>
      <c r="P12" s="1157"/>
      <c r="Q12" s="1157"/>
      <c r="R12" s="1157"/>
      <c r="S12" s="1157"/>
      <c r="T12" s="1157"/>
      <c r="U12" s="1157"/>
      <c r="V12" s="1157"/>
      <c r="W12" s="1157"/>
      <c r="X12" s="1157"/>
      <c r="Y12" s="1157"/>
      <c r="Z12" s="1157"/>
      <c r="AA12" s="1157"/>
      <c r="AB12" s="1157"/>
      <c r="AC12" s="1157"/>
      <c r="AD12" s="1157"/>
      <c r="AE12" s="1157"/>
      <c r="AF12" s="1157"/>
      <c r="AG12" s="1157"/>
      <c r="AH12" s="1157"/>
      <c r="AI12" s="1157"/>
      <c r="AJ12" s="1157"/>
      <c r="AK12" s="1157"/>
      <c r="AL12" s="39"/>
    </row>
    <row r="13" spans="1:38">
      <c r="B13" s="1158"/>
      <c r="C13" s="1158"/>
      <c r="G13" s="1160"/>
      <c r="R13" s="1158"/>
      <c r="S13" s="1158"/>
    </row>
    <row r="14" spans="1:38">
      <c r="B14" s="1158"/>
      <c r="C14" s="1158"/>
      <c r="G14" s="1160"/>
      <c r="R14" s="1158"/>
      <c r="S14" s="1158"/>
    </row>
    <row r="15" spans="1:38">
      <c r="B15" s="1158"/>
      <c r="C15" s="1158"/>
      <c r="R15" s="1158"/>
      <c r="S15" s="1158"/>
    </row>
    <row r="16" spans="1:38">
      <c r="B16" s="1158"/>
      <c r="C16" s="1158"/>
      <c r="R16" s="1158"/>
      <c r="S16" s="1158"/>
    </row>
  </sheetData>
  <customSheetViews>
    <customSheetView guid="{0E755BD3-6999-CD45-9159-A46609466F2A}" scale="85" printArea="1" view="pageBreakPreview">
      <selection activeCell="B12" sqref="B12:AK12"/>
      <pageMargins left="0.7" right="0.7" top="0.75" bottom="0.75" header="0.3" footer="0.3"/>
      <pageSetup paperSize="9" scale="86" r:id="rId1"/>
    </customSheetView>
  </customSheetViews>
  <mergeCells count="19">
    <mergeCell ref="C1:F1"/>
    <mergeCell ref="B2:F2"/>
    <mergeCell ref="F3:G3"/>
    <mergeCell ref="AC3:AK3"/>
    <mergeCell ref="A5:AL5"/>
    <mergeCell ref="B7:K7"/>
    <mergeCell ref="L7:AK7"/>
    <mergeCell ref="B8:K8"/>
    <mergeCell ref="L8:AK8"/>
    <mergeCell ref="B9:K9"/>
    <mergeCell ref="L9:AF9"/>
    <mergeCell ref="AG9:AK9"/>
    <mergeCell ref="B10:K10"/>
    <mergeCell ref="L10:AF10"/>
    <mergeCell ref="AG10:AK10"/>
    <mergeCell ref="B11:K11"/>
    <mergeCell ref="L11:AF11"/>
    <mergeCell ref="AG11:AK11"/>
    <mergeCell ref="B12:AK12"/>
  </mergeCells>
  <phoneticPr fontId="19"/>
  <pageMargins left="0.7" right="0.7" top="0.75" bottom="0.75" header="0.3" footer="0.3"/>
  <pageSetup paperSize="9" scale="86" fitToWidth="1" fitToHeight="1" orientation="portrait" usePrinterDefaults="1"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dimension ref="A1:G54"/>
  <sheetViews>
    <sheetView view="pageBreakPreview" zoomScale="70" zoomScaleSheetLayoutView="70" workbookViewId="0">
      <selection activeCell="A3" sqref="A3"/>
    </sheetView>
  </sheetViews>
  <sheetFormatPr defaultRowHeight="13.5"/>
  <cols>
    <col min="1" max="1" width="8.5" style="259" customWidth="1"/>
    <col min="2" max="2" width="9.375" style="259" customWidth="1"/>
    <col min="3" max="4" width="20.625" style="259" customWidth="1"/>
    <col min="5" max="5" width="15" style="259" customWidth="1"/>
    <col min="6" max="6" width="20.625" style="259" customWidth="1"/>
    <col min="7" max="7" width="8.75" style="259" customWidth="1"/>
    <col min="8" max="17" width="20.625" style="259" customWidth="1"/>
    <col min="18" max="256" width="9" style="259" customWidth="1"/>
    <col min="257" max="257" width="8.5" style="259" customWidth="1"/>
    <col min="258" max="258" width="9.375" style="259" customWidth="1"/>
    <col min="259" max="260" width="20.625" style="259" customWidth="1"/>
    <col min="261" max="261" width="11.375" style="259" customWidth="1"/>
    <col min="262" max="262" width="20.625" style="259" customWidth="1"/>
    <col min="263" max="263" width="8.75" style="259" customWidth="1"/>
    <col min="264" max="273" width="20.625" style="259" customWidth="1"/>
    <col min="274" max="512" width="9" style="259" customWidth="1"/>
    <col min="513" max="513" width="8.5" style="259" customWidth="1"/>
    <col min="514" max="514" width="9.375" style="259" customWidth="1"/>
    <col min="515" max="516" width="20.625" style="259" customWidth="1"/>
    <col min="517" max="517" width="11.375" style="259" customWidth="1"/>
    <col min="518" max="518" width="20.625" style="259" customWidth="1"/>
    <col min="519" max="519" width="8.75" style="259" customWidth="1"/>
    <col min="520" max="529" width="20.625" style="259" customWidth="1"/>
    <col min="530" max="768" width="9" style="259" customWidth="1"/>
    <col min="769" max="769" width="8.5" style="259" customWidth="1"/>
    <col min="770" max="770" width="9.375" style="259" customWidth="1"/>
    <col min="771" max="772" width="20.625" style="259" customWidth="1"/>
    <col min="773" max="773" width="11.375" style="259" customWidth="1"/>
    <col min="774" max="774" width="20.625" style="259" customWidth="1"/>
    <col min="775" max="775" width="8.75" style="259" customWidth="1"/>
    <col min="776" max="785" width="20.625" style="259" customWidth="1"/>
    <col min="786" max="1024" width="9" style="259" customWidth="1"/>
    <col min="1025" max="1025" width="8.5" style="259" customWidth="1"/>
    <col min="1026" max="1026" width="9.375" style="259" customWidth="1"/>
    <col min="1027" max="1028" width="20.625" style="259" customWidth="1"/>
    <col min="1029" max="1029" width="11.375" style="259" customWidth="1"/>
    <col min="1030" max="1030" width="20.625" style="259" customWidth="1"/>
    <col min="1031" max="1031" width="8.75" style="259" customWidth="1"/>
    <col min="1032" max="1041" width="20.625" style="259" customWidth="1"/>
    <col min="1042" max="1280" width="9" style="259" customWidth="1"/>
    <col min="1281" max="1281" width="8.5" style="259" customWidth="1"/>
    <col min="1282" max="1282" width="9.375" style="259" customWidth="1"/>
    <col min="1283" max="1284" width="20.625" style="259" customWidth="1"/>
    <col min="1285" max="1285" width="11.375" style="259" customWidth="1"/>
    <col min="1286" max="1286" width="20.625" style="259" customWidth="1"/>
    <col min="1287" max="1287" width="8.75" style="259" customWidth="1"/>
    <col min="1288" max="1297" width="20.625" style="259" customWidth="1"/>
    <col min="1298" max="1536" width="9" style="259" customWidth="1"/>
    <col min="1537" max="1537" width="8.5" style="259" customWidth="1"/>
    <col min="1538" max="1538" width="9.375" style="259" customWidth="1"/>
    <col min="1539" max="1540" width="20.625" style="259" customWidth="1"/>
    <col min="1541" max="1541" width="11.375" style="259" customWidth="1"/>
    <col min="1542" max="1542" width="20.625" style="259" customWidth="1"/>
    <col min="1543" max="1543" width="8.75" style="259" customWidth="1"/>
    <col min="1544" max="1553" width="20.625" style="259" customWidth="1"/>
    <col min="1554" max="1792" width="9" style="259" customWidth="1"/>
    <col min="1793" max="1793" width="8.5" style="259" customWidth="1"/>
    <col min="1794" max="1794" width="9.375" style="259" customWidth="1"/>
    <col min="1795" max="1796" width="20.625" style="259" customWidth="1"/>
    <col min="1797" max="1797" width="11.375" style="259" customWidth="1"/>
    <col min="1798" max="1798" width="20.625" style="259" customWidth="1"/>
    <col min="1799" max="1799" width="8.75" style="259" customWidth="1"/>
    <col min="1800" max="1809" width="20.625" style="259" customWidth="1"/>
    <col min="1810" max="2048" width="9" style="259" customWidth="1"/>
    <col min="2049" max="2049" width="8.5" style="259" customWidth="1"/>
    <col min="2050" max="2050" width="9.375" style="259" customWidth="1"/>
    <col min="2051" max="2052" width="20.625" style="259" customWidth="1"/>
    <col min="2053" max="2053" width="11.375" style="259" customWidth="1"/>
    <col min="2054" max="2054" width="20.625" style="259" customWidth="1"/>
    <col min="2055" max="2055" width="8.75" style="259" customWidth="1"/>
    <col min="2056" max="2065" width="20.625" style="259" customWidth="1"/>
    <col min="2066" max="2304" width="9" style="259" customWidth="1"/>
    <col min="2305" max="2305" width="8.5" style="259" customWidth="1"/>
    <col min="2306" max="2306" width="9.375" style="259" customWidth="1"/>
    <col min="2307" max="2308" width="20.625" style="259" customWidth="1"/>
    <col min="2309" max="2309" width="11.375" style="259" customWidth="1"/>
    <col min="2310" max="2310" width="20.625" style="259" customWidth="1"/>
    <col min="2311" max="2311" width="8.75" style="259" customWidth="1"/>
    <col min="2312" max="2321" width="20.625" style="259" customWidth="1"/>
    <col min="2322" max="2560" width="9" style="259" customWidth="1"/>
    <col min="2561" max="2561" width="8.5" style="259" customWidth="1"/>
    <col min="2562" max="2562" width="9.375" style="259" customWidth="1"/>
    <col min="2563" max="2564" width="20.625" style="259" customWidth="1"/>
    <col min="2565" max="2565" width="11.375" style="259" customWidth="1"/>
    <col min="2566" max="2566" width="20.625" style="259" customWidth="1"/>
    <col min="2567" max="2567" width="8.75" style="259" customWidth="1"/>
    <col min="2568" max="2577" width="20.625" style="259" customWidth="1"/>
    <col min="2578" max="2816" width="9" style="259" customWidth="1"/>
    <col min="2817" max="2817" width="8.5" style="259" customWidth="1"/>
    <col min="2818" max="2818" width="9.375" style="259" customWidth="1"/>
    <col min="2819" max="2820" width="20.625" style="259" customWidth="1"/>
    <col min="2821" max="2821" width="11.375" style="259" customWidth="1"/>
    <col min="2822" max="2822" width="20.625" style="259" customWidth="1"/>
    <col min="2823" max="2823" width="8.75" style="259" customWidth="1"/>
    <col min="2824" max="2833" width="20.625" style="259" customWidth="1"/>
    <col min="2834" max="3072" width="9" style="259" customWidth="1"/>
    <col min="3073" max="3073" width="8.5" style="259" customWidth="1"/>
    <col min="3074" max="3074" width="9.375" style="259" customWidth="1"/>
    <col min="3075" max="3076" width="20.625" style="259" customWidth="1"/>
    <col min="3077" max="3077" width="11.375" style="259" customWidth="1"/>
    <col min="3078" max="3078" width="20.625" style="259" customWidth="1"/>
    <col min="3079" max="3079" width="8.75" style="259" customWidth="1"/>
    <col min="3080" max="3089" width="20.625" style="259" customWidth="1"/>
    <col min="3090" max="3328" width="9" style="259" customWidth="1"/>
    <col min="3329" max="3329" width="8.5" style="259" customWidth="1"/>
    <col min="3330" max="3330" width="9.375" style="259" customWidth="1"/>
    <col min="3331" max="3332" width="20.625" style="259" customWidth="1"/>
    <col min="3333" max="3333" width="11.375" style="259" customWidth="1"/>
    <col min="3334" max="3334" width="20.625" style="259" customWidth="1"/>
    <col min="3335" max="3335" width="8.75" style="259" customWidth="1"/>
    <col min="3336" max="3345" width="20.625" style="259" customWidth="1"/>
    <col min="3346" max="3584" width="9" style="259" customWidth="1"/>
    <col min="3585" max="3585" width="8.5" style="259" customWidth="1"/>
    <col min="3586" max="3586" width="9.375" style="259" customWidth="1"/>
    <col min="3587" max="3588" width="20.625" style="259" customWidth="1"/>
    <col min="3589" max="3589" width="11.375" style="259" customWidth="1"/>
    <col min="3590" max="3590" width="20.625" style="259" customWidth="1"/>
    <col min="3591" max="3591" width="8.75" style="259" customWidth="1"/>
    <col min="3592" max="3601" width="20.625" style="259" customWidth="1"/>
    <col min="3602" max="3840" width="9" style="259" customWidth="1"/>
    <col min="3841" max="3841" width="8.5" style="259" customWidth="1"/>
    <col min="3842" max="3842" width="9.375" style="259" customWidth="1"/>
    <col min="3843" max="3844" width="20.625" style="259" customWidth="1"/>
    <col min="3845" max="3845" width="11.375" style="259" customWidth="1"/>
    <col min="3846" max="3846" width="20.625" style="259" customWidth="1"/>
    <col min="3847" max="3847" width="8.75" style="259" customWidth="1"/>
    <col min="3848" max="3857" width="20.625" style="259" customWidth="1"/>
    <col min="3858" max="4096" width="9" style="259" customWidth="1"/>
    <col min="4097" max="4097" width="8.5" style="259" customWidth="1"/>
    <col min="4098" max="4098" width="9.375" style="259" customWidth="1"/>
    <col min="4099" max="4100" width="20.625" style="259" customWidth="1"/>
    <col min="4101" max="4101" width="11.375" style="259" customWidth="1"/>
    <col min="4102" max="4102" width="20.625" style="259" customWidth="1"/>
    <col min="4103" max="4103" width="8.75" style="259" customWidth="1"/>
    <col min="4104" max="4113" width="20.625" style="259" customWidth="1"/>
    <col min="4114" max="4352" width="9" style="259" customWidth="1"/>
    <col min="4353" max="4353" width="8.5" style="259" customWidth="1"/>
    <col min="4354" max="4354" width="9.375" style="259" customWidth="1"/>
    <col min="4355" max="4356" width="20.625" style="259" customWidth="1"/>
    <col min="4357" max="4357" width="11.375" style="259" customWidth="1"/>
    <col min="4358" max="4358" width="20.625" style="259" customWidth="1"/>
    <col min="4359" max="4359" width="8.75" style="259" customWidth="1"/>
    <col min="4360" max="4369" width="20.625" style="259" customWidth="1"/>
    <col min="4370" max="4608" width="9" style="259" customWidth="1"/>
    <col min="4609" max="4609" width="8.5" style="259" customWidth="1"/>
    <col min="4610" max="4610" width="9.375" style="259" customWidth="1"/>
    <col min="4611" max="4612" width="20.625" style="259" customWidth="1"/>
    <col min="4613" max="4613" width="11.375" style="259" customWidth="1"/>
    <col min="4614" max="4614" width="20.625" style="259" customWidth="1"/>
    <col min="4615" max="4615" width="8.75" style="259" customWidth="1"/>
    <col min="4616" max="4625" width="20.625" style="259" customWidth="1"/>
    <col min="4626" max="4864" width="9" style="259" customWidth="1"/>
    <col min="4865" max="4865" width="8.5" style="259" customWidth="1"/>
    <col min="4866" max="4866" width="9.375" style="259" customWidth="1"/>
    <col min="4867" max="4868" width="20.625" style="259" customWidth="1"/>
    <col min="4869" max="4869" width="11.375" style="259" customWidth="1"/>
    <col min="4870" max="4870" width="20.625" style="259" customWidth="1"/>
    <col min="4871" max="4871" width="8.75" style="259" customWidth="1"/>
    <col min="4872" max="4881" width="20.625" style="259" customWidth="1"/>
    <col min="4882" max="5120" width="9" style="259" customWidth="1"/>
    <col min="5121" max="5121" width="8.5" style="259" customWidth="1"/>
    <col min="5122" max="5122" width="9.375" style="259" customWidth="1"/>
    <col min="5123" max="5124" width="20.625" style="259" customWidth="1"/>
    <col min="5125" max="5125" width="11.375" style="259" customWidth="1"/>
    <col min="5126" max="5126" width="20.625" style="259" customWidth="1"/>
    <col min="5127" max="5127" width="8.75" style="259" customWidth="1"/>
    <col min="5128" max="5137" width="20.625" style="259" customWidth="1"/>
    <col min="5138" max="5376" width="9" style="259" customWidth="1"/>
    <col min="5377" max="5377" width="8.5" style="259" customWidth="1"/>
    <col min="5378" max="5378" width="9.375" style="259" customWidth="1"/>
    <col min="5379" max="5380" width="20.625" style="259" customWidth="1"/>
    <col min="5381" max="5381" width="11.375" style="259" customWidth="1"/>
    <col min="5382" max="5382" width="20.625" style="259" customWidth="1"/>
    <col min="5383" max="5383" width="8.75" style="259" customWidth="1"/>
    <col min="5384" max="5393" width="20.625" style="259" customWidth="1"/>
    <col min="5394" max="5632" width="9" style="259" customWidth="1"/>
    <col min="5633" max="5633" width="8.5" style="259" customWidth="1"/>
    <col min="5634" max="5634" width="9.375" style="259" customWidth="1"/>
    <col min="5635" max="5636" width="20.625" style="259" customWidth="1"/>
    <col min="5637" max="5637" width="11.375" style="259" customWidth="1"/>
    <col min="5638" max="5638" width="20.625" style="259" customWidth="1"/>
    <col min="5639" max="5639" width="8.75" style="259" customWidth="1"/>
    <col min="5640" max="5649" width="20.625" style="259" customWidth="1"/>
    <col min="5650" max="5888" width="9" style="259" customWidth="1"/>
    <col min="5889" max="5889" width="8.5" style="259" customWidth="1"/>
    <col min="5890" max="5890" width="9.375" style="259" customWidth="1"/>
    <col min="5891" max="5892" width="20.625" style="259" customWidth="1"/>
    <col min="5893" max="5893" width="11.375" style="259" customWidth="1"/>
    <col min="5894" max="5894" width="20.625" style="259" customWidth="1"/>
    <col min="5895" max="5895" width="8.75" style="259" customWidth="1"/>
    <col min="5896" max="5905" width="20.625" style="259" customWidth="1"/>
    <col min="5906" max="6144" width="9" style="259" customWidth="1"/>
    <col min="6145" max="6145" width="8.5" style="259" customWidth="1"/>
    <col min="6146" max="6146" width="9.375" style="259" customWidth="1"/>
    <col min="6147" max="6148" width="20.625" style="259" customWidth="1"/>
    <col min="6149" max="6149" width="11.375" style="259" customWidth="1"/>
    <col min="6150" max="6150" width="20.625" style="259" customWidth="1"/>
    <col min="6151" max="6151" width="8.75" style="259" customWidth="1"/>
    <col min="6152" max="6161" width="20.625" style="259" customWidth="1"/>
    <col min="6162" max="6400" width="9" style="259" customWidth="1"/>
    <col min="6401" max="6401" width="8.5" style="259" customWidth="1"/>
    <col min="6402" max="6402" width="9.375" style="259" customWidth="1"/>
    <col min="6403" max="6404" width="20.625" style="259" customWidth="1"/>
    <col min="6405" max="6405" width="11.375" style="259" customWidth="1"/>
    <col min="6406" max="6406" width="20.625" style="259" customWidth="1"/>
    <col min="6407" max="6407" width="8.75" style="259" customWidth="1"/>
    <col min="6408" max="6417" width="20.625" style="259" customWidth="1"/>
    <col min="6418" max="6656" width="9" style="259" customWidth="1"/>
    <col min="6657" max="6657" width="8.5" style="259" customWidth="1"/>
    <col min="6658" max="6658" width="9.375" style="259" customWidth="1"/>
    <col min="6659" max="6660" width="20.625" style="259" customWidth="1"/>
    <col min="6661" max="6661" width="11.375" style="259" customWidth="1"/>
    <col min="6662" max="6662" width="20.625" style="259" customWidth="1"/>
    <col min="6663" max="6663" width="8.75" style="259" customWidth="1"/>
    <col min="6664" max="6673" width="20.625" style="259" customWidth="1"/>
    <col min="6674" max="6912" width="9" style="259" customWidth="1"/>
    <col min="6913" max="6913" width="8.5" style="259" customWidth="1"/>
    <col min="6914" max="6914" width="9.375" style="259" customWidth="1"/>
    <col min="6915" max="6916" width="20.625" style="259" customWidth="1"/>
    <col min="6917" max="6917" width="11.375" style="259" customWidth="1"/>
    <col min="6918" max="6918" width="20.625" style="259" customWidth="1"/>
    <col min="6919" max="6919" width="8.75" style="259" customWidth="1"/>
    <col min="6920" max="6929" width="20.625" style="259" customWidth="1"/>
    <col min="6930" max="7168" width="9" style="259" customWidth="1"/>
    <col min="7169" max="7169" width="8.5" style="259" customWidth="1"/>
    <col min="7170" max="7170" width="9.375" style="259" customWidth="1"/>
    <col min="7171" max="7172" width="20.625" style="259" customWidth="1"/>
    <col min="7173" max="7173" width="11.375" style="259" customWidth="1"/>
    <col min="7174" max="7174" width="20.625" style="259" customWidth="1"/>
    <col min="7175" max="7175" width="8.75" style="259" customWidth="1"/>
    <col min="7176" max="7185" width="20.625" style="259" customWidth="1"/>
    <col min="7186" max="7424" width="9" style="259" customWidth="1"/>
    <col min="7425" max="7425" width="8.5" style="259" customWidth="1"/>
    <col min="7426" max="7426" width="9.375" style="259" customWidth="1"/>
    <col min="7427" max="7428" width="20.625" style="259" customWidth="1"/>
    <col min="7429" max="7429" width="11.375" style="259" customWidth="1"/>
    <col min="7430" max="7430" width="20.625" style="259" customWidth="1"/>
    <col min="7431" max="7431" width="8.75" style="259" customWidth="1"/>
    <col min="7432" max="7441" width="20.625" style="259" customWidth="1"/>
    <col min="7442" max="7680" width="9" style="259" customWidth="1"/>
    <col min="7681" max="7681" width="8.5" style="259" customWidth="1"/>
    <col min="7682" max="7682" width="9.375" style="259" customWidth="1"/>
    <col min="7683" max="7684" width="20.625" style="259" customWidth="1"/>
    <col min="7685" max="7685" width="11.375" style="259" customWidth="1"/>
    <col min="7686" max="7686" width="20.625" style="259" customWidth="1"/>
    <col min="7687" max="7687" width="8.75" style="259" customWidth="1"/>
    <col min="7688" max="7697" width="20.625" style="259" customWidth="1"/>
    <col min="7698" max="7936" width="9" style="259" customWidth="1"/>
    <col min="7937" max="7937" width="8.5" style="259" customWidth="1"/>
    <col min="7938" max="7938" width="9.375" style="259" customWidth="1"/>
    <col min="7939" max="7940" width="20.625" style="259" customWidth="1"/>
    <col min="7941" max="7941" width="11.375" style="259" customWidth="1"/>
    <col min="7942" max="7942" width="20.625" style="259" customWidth="1"/>
    <col min="7943" max="7943" width="8.75" style="259" customWidth="1"/>
    <col min="7944" max="7953" width="20.625" style="259" customWidth="1"/>
    <col min="7954" max="8192" width="9" style="259" customWidth="1"/>
    <col min="8193" max="8193" width="8.5" style="259" customWidth="1"/>
    <col min="8194" max="8194" width="9.375" style="259" customWidth="1"/>
    <col min="8195" max="8196" width="20.625" style="259" customWidth="1"/>
    <col min="8197" max="8197" width="11.375" style="259" customWidth="1"/>
    <col min="8198" max="8198" width="20.625" style="259" customWidth="1"/>
    <col min="8199" max="8199" width="8.75" style="259" customWidth="1"/>
    <col min="8200" max="8209" width="20.625" style="259" customWidth="1"/>
    <col min="8210" max="8448" width="9" style="259" customWidth="1"/>
    <col min="8449" max="8449" width="8.5" style="259" customWidth="1"/>
    <col min="8450" max="8450" width="9.375" style="259" customWidth="1"/>
    <col min="8451" max="8452" width="20.625" style="259" customWidth="1"/>
    <col min="8453" max="8453" width="11.375" style="259" customWidth="1"/>
    <col min="8454" max="8454" width="20.625" style="259" customWidth="1"/>
    <col min="8455" max="8455" width="8.75" style="259" customWidth="1"/>
    <col min="8456" max="8465" width="20.625" style="259" customWidth="1"/>
    <col min="8466" max="8704" width="9" style="259" customWidth="1"/>
    <col min="8705" max="8705" width="8.5" style="259" customWidth="1"/>
    <col min="8706" max="8706" width="9.375" style="259" customWidth="1"/>
    <col min="8707" max="8708" width="20.625" style="259" customWidth="1"/>
    <col min="8709" max="8709" width="11.375" style="259" customWidth="1"/>
    <col min="8710" max="8710" width="20.625" style="259" customWidth="1"/>
    <col min="8711" max="8711" width="8.75" style="259" customWidth="1"/>
    <col min="8712" max="8721" width="20.625" style="259" customWidth="1"/>
    <col min="8722" max="8960" width="9" style="259" customWidth="1"/>
    <col min="8961" max="8961" width="8.5" style="259" customWidth="1"/>
    <col min="8962" max="8962" width="9.375" style="259" customWidth="1"/>
    <col min="8963" max="8964" width="20.625" style="259" customWidth="1"/>
    <col min="8965" max="8965" width="11.375" style="259" customWidth="1"/>
    <col min="8966" max="8966" width="20.625" style="259" customWidth="1"/>
    <col min="8967" max="8967" width="8.75" style="259" customWidth="1"/>
    <col min="8968" max="8977" width="20.625" style="259" customWidth="1"/>
    <col min="8978" max="9216" width="9" style="259" customWidth="1"/>
    <col min="9217" max="9217" width="8.5" style="259" customWidth="1"/>
    <col min="9218" max="9218" width="9.375" style="259" customWidth="1"/>
    <col min="9219" max="9220" width="20.625" style="259" customWidth="1"/>
    <col min="9221" max="9221" width="11.375" style="259" customWidth="1"/>
    <col min="9222" max="9222" width="20.625" style="259" customWidth="1"/>
    <col min="9223" max="9223" width="8.75" style="259" customWidth="1"/>
    <col min="9224" max="9233" width="20.625" style="259" customWidth="1"/>
    <col min="9234" max="9472" width="9" style="259" customWidth="1"/>
    <col min="9473" max="9473" width="8.5" style="259" customWidth="1"/>
    <col min="9474" max="9474" width="9.375" style="259" customWidth="1"/>
    <col min="9475" max="9476" width="20.625" style="259" customWidth="1"/>
    <col min="9477" max="9477" width="11.375" style="259" customWidth="1"/>
    <col min="9478" max="9478" width="20.625" style="259" customWidth="1"/>
    <col min="9479" max="9479" width="8.75" style="259" customWidth="1"/>
    <col min="9480" max="9489" width="20.625" style="259" customWidth="1"/>
    <col min="9490" max="9728" width="9" style="259" customWidth="1"/>
    <col min="9729" max="9729" width="8.5" style="259" customWidth="1"/>
    <col min="9730" max="9730" width="9.375" style="259" customWidth="1"/>
    <col min="9731" max="9732" width="20.625" style="259" customWidth="1"/>
    <col min="9733" max="9733" width="11.375" style="259" customWidth="1"/>
    <col min="9734" max="9734" width="20.625" style="259" customWidth="1"/>
    <col min="9735" max="9735" width="8.75" style="259" customWidth="1"/>
    <col min="9736" max="9745" width="20.625" style="259" customWidth="1"/>
    <col min="9746" max="9984" width="9" style="259" customWidth="1"/>
    <col min="9985" max="9985" width="8.5" style="259" customWidth="1"/>
    <col min="9986" max="9986" width="9.375" style="259" customWidth="1"/>
    <col min="9987" max="9988" width="20.625" style="259" customWidth="1"/>
    <col min="9989" max="9989" width="11.375" style="259" customWidth="1"/>
    <col min="9990" max="9990" width="20.625" style="259" customWidth="1"/>
    <col min="9991" max="9991" width="8.75" style="259" customWidth="1"/>
    <col min="9992" max="10001" width="20.625" style="259" customWidth="1"/>
    <col min="10002" max="10240" width="9" style="259" customWidth="1"/>
    <col min="10241" max="10241" width="8.5" style="259" customWidth="1"/>
    <col min="10242" max="10242" width="9.375" style="259" customWidth="1"/>
    <col min="10243" max="10244" width="20.625" style="259" customWidth="1"/>
    <col min="10245" max="10245" width="11.375" style="259" customWidth="1"/>
    <col min="10246" max="10246" width="20.625" style="259" customWidth="1"/>
    <col min="10247" max="10247" width="8.75" style="259" customWidth="1"/>
    <col min="10248" max="10257" width="20.625" style="259" customWidth="1"/>
    <col min="10258" max="10496" width="9" style="259" customWidth="1"/>
    <col min="10497" max="10497" width="8.5" style="259" customWidth="1"/>
    <col min="10498" max="10498" width="9.375" style="259" customWidth="1"/>
    <col min="10499" max="10500" width="20.625" style="259" customWidth="1"/>
    <col min="10501" max="10501" width="11.375" style="259" customWidth="1"/>
    <col min="10502" max="10502" width="20.625" style="259" customWidth="1"/>
    <col min="10503" max="10503" width="8.75" style="259" customWidth="1"/>
    <col min="10504" max="10513" width="20.625" style="259" customWidth="1"/>
    <col min="10514" max="10752" width="9" style="259" customWidth="1"/>
    <col min="10753" max="10753" width="8.5" style="259" customWidth="1"/>
    <col min="10754" max="10754" width="9.375" style="259" customWidth="1"/>
    <col min="10755" max="10756" width="20.625" style="259" customWidth="1"/>
    <col min="10757" max="10757" width="11.375" style="259" customWidth="1"/>
    <col min="10758" max="10758" width="20.625" style="259" customWidth="1"/>
    <col min="10759" max="10759" width="8.75" style="259" customWidth="1"/>
    <col min="10760" max="10769" width="20.625" style="259" customWidth="1"/>
    <col min="10770" max="11008" width="9" style="259" customWidth="1"/>
    <col min="11009" max="11009" width="8.5" style="259" customWidth="1"/>
    <col min="11010" max="11010" width="9.375" style="259" customWidth="1"/>
    <col min="11011" max="11012" width="20.625" style="259" customWidth="1"/>
    <col min="11013" max="11013" width="11.375" style="259" customWidth="1"/>
    <col min="11014" max="11014" width="20.625" style="259" customWidth="1"/>
    <col min="11015" max="11015" width="8.75" style="259" customWidth="1"/>
    <col min="11016" max="11025" width="20.625" style="259" customWidth="1"/>
    <col min="11026" max="11264" width="9" style="259" customWidth="1"/>
    <col min="11265" max="11265" width="8.5" style="259" customWidth="1"/>
    <col min="11266" max="11266" width="9.375" style="259" customWidth="1"/>
    <col min="11267" max="11268" width="20.625" style="259" customWidth="1"/>
    <col min="11269" max="11269" width="11.375" style="259" customWidth="1"/>
    <col min="11270" max="11270" width="20.625" style="259" customWidth="1"/>
    <col min="11271" max="11271" width="8.75" style="259" customWidth="1"/>
    <col min="11272" max="11281" width="20.625" style="259" customWidth="1"/>
    <col min="11282" max="11520" width="9" style="259" customWidth="1"/>
    <col min="11521" max="11521" width="8.5" style="259" customWidth="1"/>
    <col min="11522" max="11522" width="9.375" style="259" customWidth="1"/>
    <col min="11523" max="11524" width="20.625" style="259" customWidth="1"/>
    <col min="11525" max="11525" width="11.375" style="259" customWidth="1"/>
    <col min="11526" max="11526" width="20.625" style="259" customWidth="1"/>
    <col min="11527" max="11527" width="8.75" style="259" customWidth="1"/>
    <col min="11528" max="11537" width="20.625" style="259" customWidth="1"/>
    <col min="11538" max="11776" width="9" style="259" customWidth="1"/>
    <col min="11777" max="11777" width="8.5" style="259" customWidth="1"/>
    <col min="11778" max="11778" width="9.375" style="259" customWidth="1"/>
    <col min="11779" max="11780" width="20.625" style="259" customWidth="1"/>
    <col min="11781" max="11781" width="11.375" style="259" customWidth="1"/>
    <col min="11782" max="11782" width="20.625" style="259" customWidth="1"/>
    <col min="11783" max="11783" width="8.75" style="259" customWidth="1"/>
    <col min="11784" max="11793" width="20.625" style="259" customWidth="1"/>
    <col min="11794" max="12032" width="9" style="259" customWidth="1"/>
    <col min="12033" max="12033" width="8.5" style="259" customWidth="1"/>
    <col min="12034" max="12034" width="9.375" style="259" customWidth="1"/>
    <col min="12035" max="12036" width="20.625" style="259" customWidth="1"/>
    <col min="12037" max="12037" width="11.375" style="259" customWidth="1"/>
    <col min="12038" max="12038" width="20.625" style="259" customWidth="1"/>
    <col min="12039" max="12039" width="8.75" style="259" customWidth="1"/>
    <col min="12040" max="12049" width="20.625" style="259" customWidth="1"/>
    <col min="12050" max="12288" width="9" style="259" customWidth="1"/>
    <col min="12289" max="12289" width="8.5" style="259" customWidth="1"/>
    <col min="12290" max="12290" width="9.375" style="259" customWidth="1"/>
    <col min="12291" max="12292" width="20.625" style="259" customWidth="1"/>
    <col min="12293" max="12293" width="11.375" style="259" customWidth="1"/>
    <col min="12294" max="12294" width="20.625" style="259" customWidth="1"/>
    <col min="12295" max="12295" width="8.75" style="259" customWidth="1"/>
    <col min="12296" max="12305" width="20.625" style="259" customWidth="1"/>
    <col min="12306" max="12544" width="9" style="259" customWidth="1"/>
    <col min="12545" max="12545" width="8.5" style="259" customWidth="1"/>
    <col min="12546" max="12546" width="9.375" style="259" customWidth="1"/>
    <col min="12547" max="12548" width="20.625" style="259" customWidth="1"/>
    <col min="12549" max="12549" width="11.375" style="259" customWidth="1"/>
    <col min="12550" max="12550" width="20.625" style="259" customWidth="1"/>
    <col min="12551" max="12551" width="8.75" style="259" customWidth="1"/>
    <col min="12552" max="12561" width="20.625" style="259" customWidth="1"/>
    <col min="12562" max="12800" width="9" style="259" customWidth="1"/>
    <col min="12801" max="12801" width="8.5" style="259" customWidth="1"/>
    <col min="12802" max="12802" width="9.375" style="259" customWidth="1"/>
    <col min="12803" max="12804" width="20.625" style="259" customWidth="1"/>
    <col min="12805" max="12805" width="11.375" style="259" customWidth="1"/>
    <col min="12806" max="12806" width="20.625" style="259" customWidth="1"/>
    <col min="12807" max="12807" width="8.75" style="259" customWidth="1"/>
    <col min="12808" max="12817" width="20.625" style="259" customWidth="1"/>
    <col min="12818" max="13056" width="9" style="259" customWidth="1"/>
    <col min="13057" max="13057" width="8.5" style="259" customWidth="1"/>
    <col min="13058" max="13058" width="9.375" style="259" customWidth="1"/>
    <col min="13059" max="13060" width="20.625" style="259" customWidth="1"/>
    <col min="13061" max="13061" width="11.375" style="259" customWidth="1"/>
    <col min="13062" max="13062" width="20.625" style="259" customWidth="1"/>
    <col min="13063" max="13063" width="8.75" style="259" customWidth="1"/>
    <col min="13064" max="13073" width="20.625" style="259" customWidth="1"/>
    <col min="13074" max="13312" width="9" style="259" customWidth="1"/>
    <col min="13313" max="13313" width="8.5" style="259" customWidth="1"/>
    <col min="13314" max="13314" width="9.375" style="259" customWidth="1"/>
    <col min="13315" max="13316" width="20.625" style="259" customWidth="1"/>
    <col min="13317" max="13317" width="11.375" style="259" customWidth="1"/>
    <col min="13318" max="13318" width="20.625" style="259" customWidth="1"/>
    <col min="13319" max="13319" width="8.75" style="259" customWidth="1"/>
    <col min="13320" max="13329" width="20.625" style="259" customWidth="1"/>
    <col min="13330" max="13568" width="9" style="259" customWidth="1"/>
    <col min="13569" max="13569" width="8.5" style="259" customWidth="1"/>
    <col min="13570" max="13570" width="9.375" style="259" customWidth="1"/>
    <col min="13571" max="13572" width="20.625" style="259" customWidth="1"/>
    <col min="13573" max="13573" width="11.375" style="259" customWidth="1"/>
    <col min="13574" max="13574" width="20.625" style="259" customWidth="1"/>
    <col min="13575" max="13575" width="8.75" style="259" customWidth="1"/>
    <col min="13576" max="13585" width="20.625" style="259" customWidth="1"/>
    <col min="13586" max="13824" width="9" style="259" customWidth="1"/>
    <col min="13825" max="13825" width="8.5" style="259" customWidth="1"/>
    <col min="13826" max="13826" width="9.375" style="259" customWidth="1"/>
    <col min="13827" max="13828" width="20.625" style="259" customWidth="1"/>
    <col min="13829" max="13829" width="11.375" style="259" customWidth="1"/>
    <col min="13830" max="13830" width="20.625" style="259" customWidth="1"/>
    <col min="13831" max="13831" width="8.75" style="259" customWidth="1"/>
    <col min="13832" max="13841" width="20.625" style="259" customWidth="1"/>
    <col min="13842" max="14080" width="9" style="259" customWidth="1"/>
    <col min="14081" max="14081" width="8.5" style="259" customWidth="1"/>
    <col min="14082" max="14082" width="9.375" style="259" customWidth="1"/>
    <col min="14083" max="14084" width="20.625" style="259" customWidth="1"/>
    <col min="14085" max="14085" width="11.375" style="259" customWidth="1"/>
    <col min="14086" max="14086" width="20.625" style="259" customWidth="1"/>
    <col min="14087" max="14087" width="8.75" style="259" customWidth="1"/>
    <col min="14088" max="14097" width="20.625" style="259" customWidth="1"/>
    <col min="14098" max="14336" width="9" style="259" customWidth="1"/>
    <col min="14337" max="14337" width="8.5" style="259" customWidth="1"/>
    <col min="14338" max="14338" width="9.375" style="259" customWidth="1"/>
    <col min="14339" max="14340" width="20.625" style="259" customWidth="1"/>
    <col min="14341" max="14341" width="11.375" style="259" customWidth="1"/>
    <col min="14342" max="14342" width="20.625" style="259" customWidth="1"/>
    <col min="14343" max="14343" width="8.75" style="259" customWidth="1"/>
    <col min="14344" max="14353" width="20.625" style="259" customWidth="1"/>
    <col min="14354" max="14592" width="9" style="259" customWidth="1"/>
    <col min="14593" max="14593" width="8.5" style="259" customWidth="1"/>
    <col min="14594" max="14594" width="9.375" style="259" customWidth="1"/>
    <col min="14595" max="14596" width="20.625" style="259" customWidth="1"/>
    <col min="14597" max="14597" width="11.375" style="259" customWidth="1"/>
    <col min="14598" max="14598" width="20.625" style="259" customWidth="1"/>
    <col min="14599" max="14599" width="8.75" style="259" customWidth="1"/>
    <col min="14600" max="14609" width="20.625" style="259" customWidth="1"/>
    <col min="14610" max="14848" width="9" style="259" customWidth="1"/>
    <col min="14849" max="14849" width="8.5" style="259" customWidth="1"/>
    <col min="14850" max="14850" width="9.375" style="259" customWidth="1"/>
    <col min="14851" max="14852" width="20.625" style="259" customWidth="1"/>
    <col min="14853" max="14853" width="11.375" style="259" customWidth="1"/>
    <col min="14854" max="14854" width="20.625" style="259" customWidth="1"/>
    <col min="14855" max="14855" width="8.75" style="259" customWidth="1"/>
    <col min="14856" max="14865" width="20.625" style="259" customWidth="1"/>
    <col min="14866" max="15104" width="9" style="259" customWidth="1"/>
    <col min="15105" max="15105" width="8.5" style="259" customWidth="1"/>
    <col min="15106" max="15106" width="9.375" style="259" customWidth="1"/>
    <col min="15107" max="15108" width="20.625" style="259" customWidth="1"/>
    <col min="15109" max="15109" width="11.375" style="259" customWidth="1"/>
    <col min="15110" max="15110" width="20.625" style="259" customWidth="1"/>
    <col min="15111" max="15111" width="8.75" style="259" customWidth="1"/>
    <col min="15112" max="15121" width="20.625" style="259" customWidth="1"/>
    <col min="15122" max="15360" width="9" style="259" customWidth="1"/>
    <col min="15361" max="15361" width="8.5" style="259" customWidth="1"/>
    <col min="15362" max="15362" width="9.375" style="259" customWidth="1"/>
    <col min="15363" max="15364" width="20.625" style="259" customWidth="1"/>
    <col min="15365" max="15365" width="11.375" style="259" customWidth="1"/>
    <col min="15366" max="15366" width="20.625" style="259" customWidth="1"/>
    <col min="15367" max="15367" width="8.75" style="259" customWidth="1"/>
    <col min="15368" max="15377" width="20.625" style="259" customWidth="1"/>
    <col min="15378" max="15616" width="9" style="259" customWidth="1"/>
    <col min="15617" max="15617" width="8.5" style="259" customWidth="1"/>
    <col min="15618" max="15618" width="9.375" style="259" customWidth="1"/>
    <col min="15619" max="15620" width="20.625" style="259" customWidth="1"/>
    <col min="15621" max="15621" width="11.375" style="259" customWidth="1"/>
    <col min="15622" max="15622" width="20.625" style="259" customWidth="1"/>
    <col min="15623" max="15623" width="8.75" style="259" customWidth="1"/>
    <col min="15624" max="15633" width="20.625" style="259" customWidth="1"/>
    <col min="15634" max="15872" width="9" style="259" customWidth="1"/>
    <col min="15873" max="15873" width="8.5" style="259" customWidth="1"/>
    <col min="15874" max="15874" width="9.375" style="259" customWidth="1"/>
    <col min="15875" max="15876" width="20.625" style="259" customWidth="1"/>
    <col min="15877" max="15877" width="11.375" style="259" customWidth="1"/>
    <col min="15878" max="15878" width="20.625" style="259" customWidth="1"/>
    <col min="15879" max="15879" width="8.75" style="259" customWidth="1"/>
    <col min="15880" max="15889" width="20.625" style="259" customWidth="1"/>
    <col min="15890" max="16128" width="9" style="259" customWidth="1"/>
    <col min="16129" max="16129" width="8.5" style="259" customWidth="1"/>
    <col min="16130" max="16130" width="9.375" style="259" customWidth="1"/>
    <col min="16131" max="16132" width="20.625" style="259" customWidth="1"/>
    <col min="16133" max="16133" width="11.375" style="259" customWidth="1"/>
    <col min="16134" max="16134" width="20.625" style="259" customWidth="1"/>
    <col min="16135" max="16135" width="8.75" style="259" customWidth="1"/>
    <col min="16136" max="16145" width="20.625" style="259" customWidth="1"/>
    <col min="16146" max="16384" width="9" style="259" customWidth="1"/>
  </cols>
  <sheetData>
    <row r="1" spans="1:7" s="260" customFormat="1" ht="19.5" customHeight="1">
      <c r="C1" s="35" t="str">
        <f>HYPERLINK("#加算届出書一覧表!A1","目次へ戻る")</f>
        <v>目次へ戻る</v>
      </c>
    </row>
    <row r="2" spans="1:7" ht="20.100000000000001" customHeight="1">
      <c r="A2" s="39" t="s">
        <v>1305</v>
      </c>
    </row>
    <row r="3" spans="1:7" ht="20.100000000000001" customHeight="1">
      <c r="F3" s="780" t="s">
        <v>797</v>
      </c>
      <c r="G3" s="780"/>
    </row>
    <row r="4" spans="1:7" ht="20.100000000000001" customHeight="1"/>
    <row r="5" spans="1:7" ht="20.100000000000001" customHeight="1">
      <c r="A5" s="707" t="s">
        <v>1306</v>
      </c>
      <c r="B5" s="707"/>
      <c r="C5" s="707"/>
      <c r="D5" s="707"/>
      <c r="E5" s="707"/>
      <c r="F5" s="707"/>
      <c r="G5" s="707"/>
    </row>
    <row r="6" spans="1:7" ht="20.100000000000001" customHeight="1">
      <c r="A6" s="707"/>
      <c r="B6" s="707"/>
      <c r="C6" s="707"/>
      <c r="D6" s="707"/>
      <c r="E6" s="707"/>
      <c r="F6" s="707"/>
      <c r="G6" s="707"/>
    </row>
    <row r="7" spans="1:7" ht="30" customHeight="1">
      <c r="A7" s="1161" t="s">
        <v>1176</v>
      </c>
      <c r="B7" s="1170"/>
      <c r="C7" s="1176"/>
      <c r="D7" s="1176"/>
      <c r="E7" s="1176"/>
      <c r="F7" s="1176"/>
      <c r="G7" s="1191"/>
    </row>
    <row r="8" spans="1:7" ht="30" customHeight="1">
      <c r="A8" s="1162" t="s">
        <v>800</v>
      </c>
      <c r="B8" s="1171"/>
      <c r="C8" s="1177" t="s">
        <v>635</v>
      </c>
      <c r="D8" s="1177"/>
      <c r="E8" s="1177"/>
      <c r="F8" s="1177"/>
      <c r="G8" s="1192"/>
    </row>
    <row r="9" spans="1:7" ht="30" customHeight="1">
      <c r="A9" s="1161" t="s">
        <v>1725</v>
      </c>
      <c r="B9" s="1170"/>
      <c r="C9" s="1170"/>
      <c r="D9" s="1170"/>
      <c r="E9" s="1170"/>
      <c r="F9" s="1186"/>
      <c r="G9" s="1193"/>
    </row>
    <row r="10" spans="1:7" ht="30" customHeight="1">
      <c r="A10" s="1163" t="s">
        <v>869</v>
      </c>
      <c r="B10" s="105"/>
      <c r="C10" s="105"/>
      <c r="D10" s="105"/>
      <c r="E10" s="105"/>
      <c r="F10" s="29">
        <f>F9/6</f>
        <v>0</v>
      </c>
      <c r="G10" s="1194"/>
    </row>
    <row r="11" spans="1:7" ht="30" customHeight="1">
      <c r="A11" s="1162" t="s">
        <v>730</v>
      </c>
      <c r="B11" s="1171"/>
      <c r="C11" s="1171"/>
      <c r="D11" s="1171"/>
      <c r="E11" s="1171"/>
      <c r="F11" s="1177">
        <f>F9/5</f>
        <v>0</v>
      </c>
      <c r="G11" s="1192"/>
    </row>
    <row r="12" spans="1:7" ht="30" customHeight="1">
      <c r="A12" s="26"/>
      <c r="B12" s="26"/>
      <c r="C12" s="26"/>
      <c r="D12" s="26"/>
      <c r="E12" s="26"/>
      <c r="F12" s="27"/>
      <c r="G12" s="27"/>
    </row>
    <row r="13" spans="1:7" ht="30" customHeight="1">
      <c r="A13" s="712" t="s">
        <v>1309</v>
      </c>
      <c r="B13" s="726"/>
      <c r="C13" s="726"/>
      <c r="D13" s="726"/>
      <c r="E13" s="734"/>
      <c r="F13" s="1187" t="s">
        <v>1902</v>
      </c>
      <c r="G13" s="1195"/>
    </row>
    <row r="14" spans="1:7" ht="30" customHeight="1">
      <c r="A14" s="713">
        <v>1</v>
      </c>
      <c r="B14" s="28"/>
      <c r="C14" s="36"/>
      <c r="D14" s="36"/>
      <c r="E14" s="55"/>
      <c r="F14" s="28"/>
      <c r="G14" s="934"/>
    </row>
    <row r="15" spans="1:7" ht="30" customHeight="1">
      <c r="A15" s="713">
        <v>2</v>
      </c>
      <c r="B15" s="28"/>
      <c r="C15" s="36"/>
      <c r="D15" s="36"/>
      <c r="E15" s="55"/>
      <c r="F15" s="28"/>
      <c r="G15" s="934"/>
    </row>
    <row r="16" spans="1:7" ht="30" customHeight="1">
      <c r="A16" s="713">
        <v>3</v>
      </c>
      <c r="B16" s="28"/>
      <c r="C16" s="36"/>
      <c r="D16" s="36"/>
      <c r="E16" s="55"/>
      <c r="F16" s="28"/>
      <c r="G16" s="934"/>
    </row>
    <row r="17" spans="1:7" ht="30" customHeight="1">
      <c r="A17" s="713">
        <v>4</v>
      </c>
      <c r="B17" s="28"/>
      <c r="C17" s="36"/>
      <c r="D17" s="36"/>
      <c r="E17" s="55"/>
      <c r="F17" s="28"/>
      <c r="G17" s="934"/>
    </row>
    <row r="18" spans="1:7" ht="30" customHeight="1">
      <c r="A18" s="713">
        <v>5</v>
      </c>
      <c r="B18" s="28"/>
      <c r="C18" s="36"/>
      <c r="D18" s="36"/>
      <c r="E18" s="55"/>
      <c r="F18" s="28"/>
      <c r="G18" s="934"/>
    </row>
    <row r="19" spans="1:7" ht="30" customHeight="1">
      <c r="A19" s="713">
        <v>6</v>
      </c>
      <c r="B19" s="28"/>
      <c r="C19" s="36"/>
      <c r="D19" s="36"/>
      <c r="E19" s="55"/>
      <c r="F19" s="28"/>
      <c r="G19" s="934"/>
    </row>
    <row r="20" spans="1:7" ht="30" customHeight="1">
      <c r="A20" s="713">
        <v>7</v>
      </c>
      <c r="B20" s="28"/>
      <c r="C20" s="36"/>
      <c r="D20" s="36"/>
      <c r="E20" s="55"/>
      <c r="F20" s="28"/>
      <c r="G20" s="934"/>
    </row>
    <row r="21" spans="1:7" ht="30" customHeight="1">
      <c r="A21" s="713">
        <v>8</v>
      </c>
      <c r="B21" s="28"/>
      <c r="C21" s="36"/>
      <c r="D21" s="36"/>
      <c r="E21" s="55"/>
      <c r="F21" s="28"/>
      <c r="G21" s="934"/>
    </row>
    <row r="22" spans="1:7" ht="30" customHeight="1">
      <c r="A22" s="713">
        <v>9</v>
      </c>
      <c r="B22" s="28"/>
      <c r="C22" s="36"/>
      <c r="D22" s="36"/>
      <c r="E22" s="55"/>
      <c r="F22" s="28"/>
      <c r="G22" s="934"/>
    </row>
    <row r="23" spans="1:7" ht="30" customHeight="1">
      <c r="A23" s="1164">
        <v>10</v>
      </c>
      <c r="B23" s="1172"/>
      <c r="C23" s="1178"/>
      <c r="D23" s="1178"/>
      <c r="E23" s="1181"/>
      <c r="F23" s="1172"/>
      <c r="G23" s="1196"/>
    </row>
    <row r="24" spans="1:7" ht="30" customHeight="1">
      <c r="A24" s="1165" t="s">
        <v>1414</v>
      </c>
      <c r="B24" s="1173" t="s">
        <v>1287</v>
      </c>
      <c r="C24" s="1173"/>
      <c r="D24" s="1173"/>
      <c r="E24" s="1182"/>
      <c r="F24" s="1188">
        <f>SUM(F14:G23)</f>
        <v>0</v>
      </c>
      <c r="G24" s="1197" t="s">
        <v>633</v>
      </c>
    </row>
    <row r="25" spans="1:7" ht="30" customHeight="1">
      <c r="A25" s="1166"/>
      <c r="B25" s="27"/>
      <c r="C25" s="27"/>
      <c r="D25" s="27"/>
      <c r="E25" s="27"/>
      <c r="F25" s="87"/>
      <c r="G25" s="1198"/>
    </row>
    <row r="26" spans="1:7" ht="30" customHeight="1">
      <c r="A26" s="1167" t="s">
        <v>1307</v>
      </c>
      <c r="B26" s="1167"/>
      <c r="C26" s="1167"/>
      <c r="D26" s="1167"/>
      <c r="E26" s="1183"/>
      <c r="F26" s="1189" t="s">
        <v>1902</v>
      </c>
      <c r="G26" s="1167"/>
    </row>
    <row r="27" spans="1:7" ht="30" customHeight="1">
      <c r="A27" s="1168">
        <v>1</v>
      </c>
      <c r="B27" s="1174"/>
      <c r="C27" s="1179"/>
      <c r="D27" s="1179"/>
      <c r="E27" s="1184"/>
      <c r="F27" s="1174"/>
      <c r="G27" s="1199"/>
    </row>
    <row r="28" spans="1:7" ht="30" customHeight="1">
      <c r="A28" s="713">
        <v>2</v>
      </c>
      <c r="B28" s="28"/>
      <c r="C28" s="36"/>
      <c r="D28" s="36"/>
      <c r="E28" s="55"/>
      <c r="F28" s="28"/>
      <c r="G28" s="934"/>
    </row>
    <row r="29" spans="1:7" ht="30" customHeight="1">
      <c r="A29" s="713">
        <v>3</v>
      </c>
      <c r="B29" s="28"/>
      <c r="C29" s="36"/>
      <c r="D29" s="36"/>
      <c r="E29" s="55"/>
      <c r="F29" s="28"/>
      <c r="G29" s="934"/>
    </row>
    <row r="30" spans="1:7" ht="30" customHeight="1">
      <c r="A30" s="713">
        <v>4</v>
      </c>
      <c r="B30" s="28"/>
      <c r="C30" s="36"/>
      <c r="D30" s="36"/>
      <c r="E30" s="55"/>
      <c r="F30" s="28"/>
      <c r="G30" s="934"/>
    </row>
    <row r="31" spans="1:7" ht="30" customHeight="1">
      <c r="A31" s="1164">
        <v>5</v>
      </c>
      <c r="B31" s="1172"/>
      <c r="C31" s="1178"/>
      <c r="D31" s="1178"/>
      <c r="E31" s="1181"/>
      <c r="F31" s="1172"/>
      <c r="G31" s="1196"/>
    </row>
    <row r="32" spans="1:7" ht="39.75" customHeight="1">
      <c r="A32" s="1165" t="s">
        <v>1414</v>
      </c>
      <c r="B32" s="1173" t="s">
        <v>847</v>
      </c>
      <c r="C32" s="1173"/>
      <c r="D32" s="1173"/>
      <c r="E32" s="1182"/>
      <c r="F32" s="1188">
        <f>SUM(F27:G31)</f>
        <v>0</v>
      </c>
      <c r="G32" s="1197" t="s">
        <v>705</v>
      </c>
    </row>
    <row r="33" spans="1:7" ht="12" customHeight="1">
      <c r="A33" s="27"/>
      <c r="B33" s="27"/>
      <c r="C33" s="27"/>
      <c r="D33" s="27"/>
      <c r="E33" s="27"/>
      <c r="F33" s="27"/>
      <c r="G33" s="27"/>
    </row>
    <row r="34" spans="1:7" s="259" customFormat="1" ht="35.25" customHeight="1">
      <c r="A34" s="27"/>
      <c r="B34" s="1175" t="s">
        <v>1679</v>
      </c>
      <c r="C34" s="1175"/>
      <c r="D34" s="1180"/>
      <c r="E34" s="1185" t="s">
        <v>1927</v>
      </c>
      <c r="F34" s="1190">
        <f>F24+F32</f>
        <v>0</v>
      </c>
      <c r="G34" s="1200" t="s">
        <v>1344</v>
      </c>
    </row>
    <row r="35" spans="1:7" s="259" customFormat="1" ht="24.95" customHeight="1"/>
    <row r="36" spans="1:7" s="259" customFormat="1" ht="35.25" customHeight="1">
      <c r="A36" s="1169" t="s">
        <v>1296</v>
      </c>
      <c r="B36" s="1169"/>
      <c r="C36" s="1169"/>
      <c r="D36" s="1169"/>
      <c r="E36" s="1169"/>
      <c r="F36" s="1169"/>
      <c r="G36" s="1169"/>
    </row>
    <row r="37" spans="1:7" s="259" customFormat="1" ht="35.25" customHeight="1">
      <c r="A37" s="1169" t="s">
        <v>1926</v>
      </c>
      <c r="B37" s="1169"/>
      <c r="C37" s="1169"/>
      <c r="D37" s="1169"/>
      <c r="E37" s="1169"/>
      <c r="F37" s="1169"/>
      <c r="G37" s="1169"/>
    </row>
    <row r="38" spans="1:7" s="259" customFormat="1" ht="24.95" customHeight="1"/>
    <row r="39" spans="1:7" s="259" customFormat="1" ht="24.95" customHeight="1"/>
    <row r="40" spans="1:7" s="259" customFormat="1" ht="24.95" customHeight="1"/>
    <row r="41" spans="1:7" s="259" customFormat="1" ht="24.95" customHeight="1"/>
    <row r="42" spans="1:7" s="259" customFormat="1" ht="24.95" customHeight="1"/>
    <row r="43" spans="1:7" s="259" customFormat="1" ht="24.95" customHeight="1"/>
    <row r="44" spans="1:7" s="259" customFormat="1" ht="24.95" customHeight="1"/>
    <row r="45" spans="1:7" s="259" customFormat="1" ht="24.95" customHeight="1"/>
    <row r="46" spans="1:7" s="259" customFormat="1" ht="24.95" customHeight="1"/>
    <row r="47" spans="1:7" s="259" customFormat="1" ht="24.95" customHeight="1"/>
    <row r="48" spans="1:7" s="259" customFormat="1" ht="24.95" customHeight="1"/>
    <row r="49" s="259" customFormat="1" ht="24.95" customHeight="1"/>
    <row r="50" s="259" customFormat="1" ht="24.95" customHeight="1"/>
    <row r="51" s="259" customFormat="1" ht="24.95" customHeight="1"/>
    <row r="52" s="259" customFormat="1" ht="24.95" customHeight="1"/>
    <row r="53" s="259" customFormat="1" ht="24.95" customHeight="1"/>
    <row r="54" s="259" customFormat="1" ht="24.95" customHeight="1"/>
  </sheetData>
  <customSheetViews>
    <customSheetView guid="{0E755BD3-6999-CD45-9159-A46609466F2A}" scale="85" printArea="1" view="pageBreakPreview">
      <selection activeCell="S12" sqref="S12"/>
      <pageMargins left="0.39370078740157483" right="0.39370078740157483" top="0.59055118110236227" bottom="0.59055118110236227" header="0.39370078740157483" footer="0.39370078740157483"/>
      <printOptions horizontalCentered="1"/>
      <pageSetup paperSize="9" scale="86" horizontalDpi="300" verticalDpi="300" r:id="rId1"/>
      <headerFooter alignWithMargins="0"/>
    </customSheetView>
  </customSheetViews>
  <mergeCells count="51">
    <mergeCell ref="F3:G3"/>
    <mergeCell ref="A5:G5"/>
    <mergeCell ref="A7:B7"/>
    <mergeCell ref="C7:G7"/>
    <mergeCell ref="A8:B8"/>
    <mergeCell ref="C8:G8"/>
    <mergeCell ref="A9:E9"/>
    <mergeCell ref="F9:G9"/>
    <mergeCell ref="A10:E10"/>
    <mergeCell ref="F10:G10"/>
    <mergeCell ref="A11:E11"/>
    <mergeCell ref="F11:G11"/>
    <mergeCell ref="A13:E13"/>
    <mergeCell ref="F13:G13"/>
    <mergeCell ref="B14:E14"/>
    <mergeCell ref="F14:G14"/>
    <mergeCell ref="B15:E15"/>
    <mergeCell ref="F15:G15"/>
    <mergeCell ref="B16:E16"/>
    <mergeCell ref="F16:G16"/>
    <mergeCell ref="B17:E17"/>
    <mergeCell ref="F17:G17"/>
    <mergeCell ref="B18:E18"/>
    <mergeCell ref="F18:G18"/>
    <mergeCell ref="B19:E19"/>
    <mergeCell ref="F19:G19"/>
    <mergeCell ref="B20:E20"/>
    <mergeCell ref="F20:G20"/>
    <mergeCell ref="B21:E21"/>
    <mergeCell ref="F21:G21"/>
    <mergeCell ref="B22:E22"/>
    <mergeCell ref="F22:G22"/>
    <mergeCell ref="B23:E23"/>
    <mergeCell ref="F23:G23"/>
    <mergeCell ref="B24:E24"/>
    <mergeCell ref="A26:E26"/>
    <mergeCell ref="F26:G26"/>
    <mergeCell ref="B27:E27"/>
    <mergeCell ref="F27:G27"/>
    <mergeCell ref="B28:E28"/>
    <mergeCell ref="F28:G28"/>
    <mergeCell ref="B29:E29"/>
    <mergeCell ref="F29:G29"/>
    <mergeCell ref="B30:E30"/>
    <mergeCell ref="F30:G30"/>
    <mergeCell ref="B31:E31"/>
    <mergeCell ref="F31:G31"/>
    <mergeCell ref="B32:E32"/>
    <mergeCell ref="B34:D34"/>
    <mergeCell ref="A36:G36"/>
    <mergeCell ref="A37:G37"/>
  </mergeCells>
  <phoneticPr fontId="19"/>
  <printOptions horizontalCentered="1"/>
  <pageMargins left="0.39370078740157483" right="0.39370078740157483" top="0.59055118110236227" bottom="0.59055118110236227" header="0.39370078740157483" footer="0.39370078740157483"/>
  <pageSetup paperSize="9" scale="76" fitToWidth="1" fitToHeight="1" orientation="portrait" usePrinterDefaults="1" horizontalDpi="300" verticalDpi="300" r:id="rId2"/>
  <headerFooter alignWithMargins="0"/>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dimension ref="B1:H28"/>
  <sheetViews>
    <sheetView view="pageBreakPreview" zoomScale="85" zoomScaleSheetLayoutView="85" workbookViewId="0">
      <selection activeCell="E19" sqref="E19"/>
    </sheetView>
  </sheetViews>
  <sheetFormatPr defaultRowHeight="13.5"/>
  <cols>
    <col min="1" max="1" width="1.625" style="488" customWidth="1"/>
    <col min="2" max="2" width="10.25" style="488" customWidth="1"/>
    <col min="3" max="3" width="15.625" style="488" customWidth="1"/>
    <col min="4" max="4" width="15.25" style="488" customWidth="1"/>
    <col min="5" max="5" width="17.5" style="488" customWidth="1"/>
    <col min="6" max="6" width="15.125" style="488" customWidth="1"/>
    <col min="7" max="7" width="19.625" style="488" customWidth="1"/>
    <col min="8" max="8" width="1.875" style="488" customWidth="1"/>
    <col min="9" max="9" width="2.5" style="488" customWidth="1"/>
    <col min="10" max="256" width="9" style="488" customWidth="1"/>
    <col min="257" max="257" width="1.125" style="488" customWidth="1"/>
    <col min="258" max="259" width="15.625" style="488" customWidth="1"/>
    <col min="260" max="260" width="15.25" style="488" customWidth="1"/>
    <col min="261" max="261" width="17.5" style="488" customWidth="1"/>
    <col min="262" max="262" width="15.125" style="488" customWidth="1"/>
    <col min="263" max="263" width="15.25" style="488" customWidth="1"/>
    <col min="264" max="264" width="3.75" style="488" customWidth="1"/>
    <col min="265" max="265" width="2.5" style="488" customWidth="1"/>
    <col min="266" max="512" width="9" style="488" customWidth="1"/>
    <col min="513" max="513" width="1.125" style="488" customWidth="1"/>
    <col min="514" max="515" width="15.625" style="488" customWidth="1"/>
    <col min="516" max="516" width="15.25" style="488" customWidth="1"/>
    <col min="517" max="517" width="17.5" style="488" customWidth="1"/>
    <col min="518" max="518" width="15.125" style="488" customWidth="1"/>
    <col min="519" max="519" width="15.25" style="488" customWidth="1"/>
    <col min="520" max="520" width="3.75" style="488" customWidth="1"/>
    <col min="521" max="521" width="2.5" style="488" customWidth="1"/>
    <col min="522" max="768" width="9" style="488" customWidth="1"/>
    <col min="769" max="769" width="1.125" style="488" customWidth="1"/>
    <col min="770" max="771" width="15.625" style="488" customWidth="1"/>
    <col min="772" max="772" width="15.25" style="488" customWidth="1"/>
    <col min="773" max="773" width="17.5" style="488" customWidth="1"/>
    <col min="774" max="774" width="15.125" style="488" customWidth="1"/>
    <col min="775" max="775" width="15.25" style="488" customWidth="1"/>
    <col min="776" max="776" width="3.75" style="488" customWidth="1"/>
    <col min="777" max="777" width="2.5" style="488" customWidth="1"/>
    <col min="778" max="1024" width="9" style="488" customWidth="1"/>
    <col min="1025" max="1025" width="1.125" style="488" customWidth="1"/>
    <col min="1026" max="1027" width="15.625" style="488" customWidth="1"/>
    <col min="1028" max="1028" width="15.25" style="488" customWidth="1"/>
    <col min="1029" max="1029" width="17.5" style="488" customWidth="1"/>
    <col min="1030" max="1030" width="15.125" style="488" customWidth="1"/>
    <col min="1031" max="1031" width="15.25" style="488" customWidth="1"/>
    <col min="1032" max="1032" width="3.75" style="488" customWidth="1"/>
    <col min="1033" max="1033" width="2.5" style="488" customWidth="1"/>
    <col min="1034" max="1280" width="9" style="488" customWidth="1"/>
    <col min="1281" max="1281" width="1.125" style="488" customWidth="1"/>
    <col min="1282" max="1283" width="15.625" style="488" customWidth="1"/>
    <col min="1284" max="1284" width="15.25" style="488" customWidth="1"/>
    <col min="1285" max="1285" width="17.5" style="488" customWidth="1"/>
    <col min="1286" max="1286" width="15.125" style="488" customWidth="1"/>
    <col min="1287" max="1287" width="15.25" style="488" customWidth="1"/>
    <col min="1288" max="1288" width="3.75" style="488" customWidth="1"/>
    <col min="1289" max="1289" width="2.5" style="488" customWidth="1"/>
    <col min="1290" max="1536" width="9" style="488" customWidth="1"/>
    <col min="1537" max="1537" width="1.125" style="488" customWidth="1"/>
    <col min="1538" max="1539" width="15.625" style="488" customWidth="1"/>
    <col min="1540" max="1540" width="15.25" style="488" customWidth="1"/>
    <col min="1541" max="1541" width="17.5" style="488" customWidth="1"/>
    <col min="1542" max="1542" width="15.125" style="488" customWidth="1"/>
    <col min="1543" max="1543" width="15.25" style="488" customWidth="1"/>
    <col min="1544" max="1544" width="3.75" style="488" customWidth="1"/>
    <col min="1545" max="1545" width="2.5" style="488" customWidth="1"/>
    <col min="1546" max="1792" width="9" style="488" customWidth="1"/>
    <col min="1793" max="1793" width="1.125" style="488" customWidth="1"/>
    <col min="1794" max="1795" width="15.625" style="488" customWidth="1"/>
    <col min="1796" max="1796" width="15.25" style="488" customWidth="1"/>
    <col min="1797" max="1797" width="17.5" style="488" customWidth="1"/>
    <col min="1798" max="1798" width="15.125" style="488" customWidth="1"/>
    <col min="1799" max="1799" width="15.25" style="488" customWidth="1"/>
    <col min="1800" max="1800" width="3.75" style="488" customWidth="1"/>
    <col min="1801" max="1801" width="2.5" style="488" customWidth="1"/>
    <col min="1802" max="2048" width="9" style="488" customWidth="1"/>
    <col min="2049" max="2049" width="1.125" style="488" customWidth="1"/>
    <col min="2050" max="2051" width="15.625" style="488" customWidth="1"/>
    <col min="2052" max="2052" width="15.25" style="488" customWidth="1"/>
    <col min="2053" max="2053" width="17.5" style="488" customWidth="1"/>
    <col min="2054" max="2054" width="15.125" style="488" customWidth="1"/>
    <col min="2055" max="2055" width="15.25" style="488" customWidth="1"/>
    <col min="2056" max="2056" width="3.75" style="488" customWidth="1"/>
    <col min="2057" max="2057" width="2.5" style="488" customWidth="1"/>
    <col min="2058" max="2304" width="9" style="488" customWidth="1"/>
    <col min="2305" max="2305" width="1.125" style="488" customWidth="1"/>
    <col min="2306" max="2307" width="15.625" style="488" customWidth="1"/>
    <col min="2308" max="2308" width="15.25" style="488" customWidth="1"/>
    <col min="2309" max="2309" width="17.5" style="488" customWidth="1"/>
    <col min="2310" max="2310" width="15.125" style="488" customWidth="1"/>
    <col min="2311" max="2311" width="15.25" style="488" customWidth="1"/>
    <col min="2312" max="2312" width="3.75" style="488" customWidth="1"/>
    <col min="2313" max="2313" width="2.5" style="488" customWidth="1"/>
    <col min="2314" max="2560" width="9" style="488" customWidth="1"/>
    <col min="2561" max="2561" width="1.125" style="488" customWidth="1"/>
    <col min="2562" max="2563" width="15.625" style="488" customWidth="1"/>
    <col min="2564" max="2564" width="15.25" style="488" customWidth="1"/>
    <col min="2565" max="2565" width="17.5" style="488" customWidth="1"/>
    <col min="2566" max="2566" width="15.125" style="488" customWidth="1"/>
    <col min="2567" max="2567" width="15.25" style="488" customWidth="1"/>
    <col min="2568" max="2568" width="3.75" style="488" customWidth="1"/>
    <col min="2569" max="2569" width="2.5" style="488" customWidth="1"/>
    <col min="2570" max="2816" width="9" style="488" customWidth="1"/>
    <col min="2817" max="2817" width="1.125" style="488" customWidth="1"/>
    <col min="2818" max="2819" width="15.625" style="488" customWidth="1"/>
    <col min="2820" max="2820" width="15.25" style="488" customWidth="1"/>
    <col min="2821" max="2821" width="17.5" style="488" customWidth="1"/>
    <col min="2822" max="2822" width="15.125" style="488" customWidth="1"/>
    <col min="2823" max="2823" width="15.25" style="488" customWidth="1"/>
    <col min="2824" max="2824" width="3.75" style="488" customWidth="1"/>
    <col min="2825" max="2825" width="2.5" style="488" customWidth="1"/>
    <col min="2826" max="3072" width="9" style="488" customWidth="1"/>
    <col min="3073" max="3073" width="1.125" style="488" customWidth="1"/>
    <col min="3074" max="3075" width="15.625" style="488" customWidth="1"/>
    <col min="3076" max="3076" width="15.25" style="488" customWidth="1"/>
    <col min="3077" max="3077" width="17.5" style="488" customWidth="1"/>
    <col min="3078" max="3078" width="15.125" style="488" customWidth="1"/>
    <col min="3079" max="3079" width="15.25" style="488" customWidth="1"/>
    <col min="3080" max="3080" width="3.75" style="488" customWidth="1"/>
    <col min="3081" max="3081" width="2.5" style="488" customWidth="1"/>
    <col min="3082" max="3328" width="9" style="488" customWidth="1"/>
    <col min="3329" max="3329" width="1.125" style="488" customWidth="1"/>
    <col min="3330" max="3331" width="15.625" style="488" customWidth="1"/>
    <col min="3332" max="3332" width="15.25" style="488" customWidth="1"/>
    <col min="3333" max="3333" width="17.5" style="488" customWidth="1"/>
    <col min="3334" max="3334" width="15.125" style="488" customWidth="1"/>
    <col min="3335" max="3335" width="15.25" style="488" customWidth="1"/>
    <col min="3336" max="3336" width="3.75" style="488" customWidth="1"/>
    <col min="3337" max="3337" width="2.5" style="488" customWidth="1"/>
    <col min="3338" max="3584" width="9" style="488" customWidth="1"/>
    <col min="3585" max="3585" width="1.125" style="488" customWidth="1"/>
    <col min="3586" max="3587" width="15.625" style="488" customWidth="1"/>
    <col min="3588" max="3588" width="15.25" style="488" customWidth="1"/>
    <col min="3589" max="3589" width="17.5" style="488" customWidth="1"/>
    <col min="3590" max="3590" width="15.125" style="488" customWidth="1"/>
    <col min="3591" max="3591" width="15.25" style="488" customWidth="1"/>
    <col min="3592" max="3592" width="3.75" style="488" customWidth="1"/>
    <col min="3593" max="3593" width="2.5" style="488" customWidth="1"/>
    <col min="3594" max="3840" width="9" style="488" customWidth="1"/>
    <col min="3841" max="3841" width="1.125" style="488" customWidth="1"/>
    <col min="3842" max="3843" width="15.625" style="488" customWidth="1"/>
    <col min="3844" max="3844" width="15.25" style="488" customWidth="1"/>
    <col min="3845" max="3845" width="17.5" style="488" customWidth="1"/>
    <col min="3846" max="3846" width="15.125" style="488" customWidth="1"/>
    <col min="3847" max="3847" width="15.25" style="488" customWidth="1"/>
    <col min="3848" max="3848" width="3.75" style="488" customWidth="1"/>
    <col min="3849" max="3849" width="2.5" style="488" customWidth="1"/>
    <col min="3850" max="4096" width="9" style="488" customWidth="1"/>
    <col min="4097" max="4097" width="1.125" style="488" customWidth="1"/>
    <col min="4098" max="4099" width="15.625" style="488" customWidth="1"/>
    <col min="4100" max="4100" width="15.25" style="488" customWidth="1"/>
    <col min="4101" max="4101" width="17.5" style="488" customWidth="1"/>
    <col min="4102" max="4102" width="15.125" style="488" customWidth="1"/>
    <col min="4103" max="4103" width="15.25" style="488" customWidth="1"/>
    <col min="4104" max="4104" width="3.75" style="488" customWidth="1"/>
    <col min="4105" max="4105" width="2.5" style="488" customWidth="1"/>
    <col min="4106" max="4352" width="9" style="488" customWidth="1"/>
    <col min="4353" max="4353" width="1.125" style="488" customWidth="1"/>
    <col min="4354" max="4355" width="15.625" style="488" customWidth="1"/>
    <col min="4356" max="4356" width="15.25" style="488" customWidth="1"/>
    <col min="4357" max="4357" width="17.5" style="488" customWidth="1"/>
    <col min="4358" max="4358" width="15.125" style="488" customWidth="1"/>
    <col min="4359" max="4359" width="15.25" style="488" customWidth="1"/>
    <col min="4360" max="4360" width="3.75" style="488" customWidth="1"/>
    <col min="4361" max="4361" width="2.5" style="488" customWidth="1"/>
    <col min="4362" max="4608" width="9" style="488" customWidth="1"/>
    <col min="4609" max="4609" width="1.125" style="488" customWidth="1"/>
    <col min="4610" max="4611" width="15.625" style="488" customWidth="1"/>
    <col min="4612" max="4612" width="15.25" style="488" customWidth="1"/>
    <col min="4613" max="4613" width="17.5" style="488" customWidth="1"/>
    <col min="4614" max="4614" width="15.125" style="488" customWidth="1"/>
    <col min="4615" max="4615" width="15.25" style="488" customWidth="1"/>
    <col min="4616" max="4616" width="3.75" style="488" customWidth="1"/>
    <col min="4617" max="4617" width="2.5" style="488" customWidth="1"/>
    <col min="4618" max="4864" width="9" style="488" customWidth="1"/>
    <col min="4865" max="4865" width="1.125" style="488" customWidth="1"/>
    <col min="4866" max="4867" width="15.625" style="488" customWidth="1"/>
    <col min="4868" max="4868" width="15.25" style="488" customWidth="1"/>
    <col min="4869" max="4869" width="17.5" style="488" customWidth="1"/>
    <col min="4870" max="4870" width="15.125" style="488" customWidth="1"/>
    <col min="4871" max="4871" width="15.25" style="488" customWidth="1"/>
    <col min="4872" max="4872" width="3.75" style="488" customWidth="1"/>
    <col min="4873" max="4873" width="2.5" style="488" customWidth="1"/>
    <col min="4874" max="5120" width="9" style="488" customWidth="1"/>
    <col min="5121" max="5121" width="1.125" style="488" customWidth="1"/>
    <col min="5122" max="5123" width="15.625" style="488" customWidth="1"/>
    <col min="5124" max="5124" width="15.25" style="488" customWidth="1"/>
    <col min="5125" max="5125" width="17.5" style="488" customWidth="1"/>
    <col min="5126" max="5126" width="15.125" style="488" customWidth="1"/>
    <col min="5127" max="5127" width="15.25" style="488" customWidth="1"/>
    <col min="5128" max="5128" width="3.75" style="488" customWidth="1"/>
    <col min="5129" max="5129" width="2.5" style="488" customWidth="1"/>
    <col min="5130" max="5376" width="9" style="488" customWidth="1"/>
    <col min="5377" max="5377" width="1.125" style="488" customWidth="1"/>
    <col min="5378" max="5379" width="15.625" style="488" customWidth="1"/>
    <col min="5380" max="5380" width="15.25" style="488" customWidth="1"/>
    <col min="5381" max="5381" width="17.5" style="488" customWidth="1"/>
    <col min="5382" max="5382" width="15.125" style="488" customWidth="1"/>
    <col min="5383" max="5383" width="15.25" style="488" customWidth="1"/>
    <col min="5384" max="5384" width="3.75" style="488" customWidth="1"/>
    <col min="5385" max="5385" width="2.5" style="488" customWidth="1"/>
    <col min="5386" max="5632" width="9" style="488" customWidth="1"/>
    <col min="5633" max="5633" width="1.125" style="488" customWidth="1"/>
    <col min="5634" max="5635" width="15.625" style="488" customWidth="1"/>
    <col min="5636" max="5636" width="15.25" style="488" customWidth="1"/>
    <col min="5637" max="5637" width="17.5" style="488" customWidth="1"/>
    <col min="5638" max="5638" width="15.125" style="488" customWidth="1"/>
    <col min="5639" max="5639" width="15.25" style="488" customWidth="1"/>
    <col min="5640" max="5640" width="3.75" style="488" customWidth="1"/>
    <col min="5641" max="5641" width="2.5" style="488" customWidth="1"/>
    <col min="5642" max="5888" width="9" style="488" customWidth="1"/>
    <col min="5889" max="5889" width="1.125" style="488" customWidth="1"/>
    <col min="5890" max="5891" width="15.625" style="488" customWidth="1"/>
    <col min="5892" max="5892" width="15.25" style="488" customWidth="1"/>
    <col min="5893" max="5893" width="17.5" style="488" customWidth="1"/>
    <col min="5894" max="5894" width="15.125" style="488" customWidth="1"/>
    <col min="5895" max="5895" width="15.25" style="488" customWidth="1"/>
    <col min="5896" max="5896" width="3.75" style="488" customWidth="1"/>
    <col min="5897" max="5897" width="2.5" style="488" customWidth="1"/>
    <col min="5898" max="6144" width="9" style="488" customWidth="1"/>
    <col min="6145" max="6145" width="1.125" style="488" customWidth="1"/>
    <col min="6146" max="6147" width="15.625" style="488" customWidth="1"/>
    <col min="6148" max="6148" width="15.25" style="488" customWidth="1"/>
    <col min="6149" max="6149" width="17.5" style="488" customWidth="1"/>
    <col min="6150" max="6150" width="15.125" style="488" customWidth="1"/>
    <col min="6151" max="6151" width="15.25" style="488" customWidth="1"/>
    <col min="6152" max="6152" width="3.75" style="488" customWidth="1"/>
    <col min="6153" max="6153" width="2.5" style="488" customWidth="1"/>
    <col min="6154" max="6400" width="9" style="488" customWidth="1"/>
    <col min="6401" max="6401" width="1.125" style="488" customWidth="1"/>
    <col min="6402" max="6403" width="15.625" style="488" customWidth="1"/>
    <col min="6404" max="6404" width="15.25" style="488" customWidth="1"/>
    <col min="6405" max="6405" width="17.5" style="488" customWidth="1"/>
    <col min="6406" max="6406" width="15.125" style="488" customWidth="1"/>
    <col min="6407" max="6407" width="15.25" style="488" customWidth="1"/>
    <col min="6408" max="6408" width="3.75" style="488" customWidth="1"/>
    <col min="6409" max="6409" width="2.5" style="488" customWidth="1"/>
    <col min="6410" max="6656" width="9" style="488" customWidth="1"/>
    <col min="6657" max="6657" width="1.125" style="488" customWidth="1"/>
    <col min="6658" max="6659" width="15.625" style="488" customWidth="1"/>
    <col min="6660" max="6660" width="15.25" style="488" customWidth="1"/>
    <col min="6661" max="6661" width="17.5" style="488" customWidth="1"/>
    <col min="6662" max="6662" width="15.125" style="488" customWidth="1"/>
    <col min="6663" max="6663" width="15.25" style="488" customWidth="1"/>
    <col min="6664" max="6664" width="3.75" style="488" customWidth="1"/>
    <col min="6665" max="6665" width="2.5" style="488" customWidth="1"/>
    <col min="6666" max="6912" width="9" style="488" customWidth="1"/>
    <col min="6913" max="6913" width="1.125" style="488" customWidth="1"/>
    <col min="6914" max="6915" width="15.625" style="488" customWidth="1"/>
    <col min="6916" max="6916" width="15.25" style="488" customWidth="1"/>
    <col min="6917" max="6917" width="17.5" style="488" customWidth="1"/>
    <col min="6918" max="6918" width="15.125" style="488" customWidth="1"/>
    <col min="6919" max="6919" width="15.25" style="488" customWidth="1"/>
    <col min="6920" max="6920" width="3.75" style="488" customWidth="1"/>
    <col min="6921" max="6921" width="2.5" style="488" customWidth="1"/>
    <col min="6922" max="7168" width="9" style="488" customWidth="1"/>
    <col min="7169" max="7169" width="1.125" style="488" customWidth="1"/>
    <col min="7170" max="7171" width="15.625" style="488" customWidth="1"/>
    <col min="7172" max="7172" width="15.25" style="488" customWidth="1"/>
    <col min="7173" max="7173" width="17.5" style="488" customWidth="1"/>
    <col min="7174" max="7174" width="15.125" style="488" customWidth="1"/>
    <col min="7175" max="7175" width="15.25" style="488" customWidth="1"/>
    <col min="7176" max="7176" width="3.75" style="488" customWidth="1"/>
    <col min="7177" max="7177" width="2.5" style="488" customWidth="1"/>
    <col min="7178" max="7424" width="9" style="488" customWidth="1"/>
    <col min="7425" max="7425" width="1.125" style="488" customWidth="1"/>
    <col min="7426" max="7427" width="15.625" style="488" customWidth="1"/>
    <col min="7428" max="7428" width="15.25" style="488" customWidth="1"/>
    <col min="7429" max="7429" width="17.5" style="488" customWidth="1"/>
    <col min="7430" max="7430" width="15.125" style="488" customWidth="1"/>
    <col min="7431" max="7431" width="15.25" style="488" customWidth="1"/>
    <col min="7432" max="7432" width="3.75" style="488" customWidth="1"/>
    <col min="7433" max="7433" width="2.5" style="488" customWidth="1"/>
    <col min="7434" max="7680" width="9" style="488" customWidth="1"/>
    <col min="7681" max="7681" width="1.125" style="488" customWidth="1"/>
    <col min="7682" max="7683" width="15.625" style="488" customWidth="1"/>
    <col min="7684" max="7684" width="15.25" style="488" customWidth="1"/>
    <col min="7685" max="7685" width="17.5" style="488" customWidth="1"/>
    <col min="7686" max="7686" width="15.125" style="488" customWidth="1"/>
    <col min="7687" max="7687" width="15.25" style="488" customWidth="1"/>
    <col min="7688" max="7688" width="3.75" style="488" customWidth="1"/>
    <col min="7689" max="7689" width="2.5" style="488" customWidth="1"/>
    <col min="7690" max="7936" width="9" style="488" customWidth="1"/>
    <col min="7937" max="7937" width="1.125" style="488" customWidth="1"/>
    <col min="7938" max="7939" width="15.625" style="488" customWidth="1"/>
    <col min="7940" max="7940" width="15.25" style="488" customWidth="1"/>
    <col min="7941" max="7941" width="17.5" style="488" customWidth="1"/>
    <col min="7942" max="7942" width="15.125" style="488" customWidth="1"/>
    <col min="7943" max="7943" width="15.25" style="488" customWidth="1"/>
    <col min="7944" max="7944" width="3.75" style="488" customWidth="1"/>
    <col min="7945" max="7945" width="2.5" style="488" customWidth="1"/>
    <col min="7946" max="8192" width="9" style="488" customWidth="1"/>
    <col min="8193" max="8193" width="1.125" style="488" customWidth="1"/>
    <col min="8194" max="8195" width="15.625" style="488" customWidth="1"/>
    <col min="8196" max="8196" width="15.25" style="488" customWidth="1"/>
    <col min="8197" max="8197" width="17.5" style="488" customWidth="1"/>
    <col min="8198" max="8198" width="15.125" style="488" customWidth="1"/>
    <col min="8199" max="8199" width="15.25" style="488" customWidth="1"/>
    <col min="8200" max="8200" width="3.75" style="488" customWidth="1"/>
    <col min="8201" max="8201" width="2.5" style="488" customWidth="1"/>
    <col min="8202" max="8448" width="9" style="488" customWidth="1"/>
    <col min="8449" max="8449" width="1.125" style="488" customWidth="1"/>
    <col min="8450" max="8451" width="15.625" style="488" customWidth="1"/>
    <col min="8452" max="8452" width="15.25" style="488" customWidth="1"/>
    <col min="8453" max="8453" width="17.5" style="488" customWidth="1"/>
    <col min="8454" max="8454" width="15.125" style="488" customWidth="1"/>
    <col min="8455" max="8455" width="15.25" style="488" customWidth="1"/>
    <col min="8456" max="8456" width="3.75" style="488" customWidth="1"/>
    <col min="8457" max="8457" width="2.5" style="488" customWidth="1"/>
    <col min="8458" max="8704" width="9" style="488" customWidth="1"/>
    <col min="8705" max="8705" width="1.125" style="488" customWidth="1"/>
    <col min="8706" max="8707" width="15.625" style="488" customWidth="1"/>
    <col min="8708" max="8708" width="15.25" style="488" customWidth="1"/>
    <col min="8709" max="8709" width="17.5" style="488" customWidth="1"/>
    <col min="8710" max="8710" width="15.125" style="488" customWidth="1"/>
    <col min="8711" max="8711" width="15.25" style="488" customWidth="1"/>
    <col min="8712" max="8712" width="3.75" style="488" customWidth="1"/>
    <col min="8713" max="8713" width="2.5" style="488" customWidth="1"/>
    <col min="8714" max="8960" width="9" style="488" customWidth="1"/>
    <col min="8961" max="8961" width="1.125" style="488" customWidth="1"/>
    <col min="8962" max="8963" width="15.625" style="488" customWidth="1"/>
    <col min="8964" max="8964" width="15.25" style="488" customWidth="1"/>
    <col min="8965" max="8965" width="17.5" style="488" customWidth="1"/>
    <col min="8966" max="8966" width="15.125" style="488" customWidth="1"/>
    <col min="8967" max="8967" width="15.25" style="488" customWidth="1"/>
    <col min="8968" max="8968" width="3.75" style="488" customWidth="1"/>
    <col min="8969" max="8969" width="2.5" style="488" customWidth="1"/>
    <col min="8970" max="9216" width="9" style="488" customWidth="1"/>
    <col min="9217" max="9217" width="1.125" style="488" customWidth="1"/>
    <col min="9218" max="9219" width="15.625" style="488" customWidth="1"/>
    <col min="9220" max="9220" width="15.25" style="488" customWidth="1"/>
    <col min="9221" max="9221" width="17.5" style="488" customWidth="1"/>
    <col min="9222" max="9222" width="15.125" style="488" customWidth="1"/>
    <col min="9223" max="9223" width="15.25" style="488" customWidth="1"/>
    <col min="9224" max="9224" width="3.75" style="488" customWidth="1"/>
    <col min="9225" max="9225" width="2.5" style="488" customWidth="1"/>
    <col min="9226" max="9472" width="9" style="488" customWidth="1"/>
    <col min="9473" max="9473" width="1.125" style="488" customWidth="1"/>
    <col min="9474" max="9475" width="15.625" style="488" customWidth="1"/>
    <col min="9476" max="9476" width="15.25" style="488" customWidth="1"/>
    <col min="9477" max="9477" width="17.5" style="488" customWidth="1"/>
    <col min="9478" max="9478" width="15.125" style="488" customWidth="1"/>
    <col min="9479" max="9479" width="15.25" style="488" customWidth="1"/>
    <col min="9480" max="9480" width="3.75" style="488" customWidth="1"/>
    <col min="9481" max="9481" width="2.5" style="488" customWidth="1"/>
    <col min="9482" max="9728" width="9" style="488" customWidth="1"/>
    <col min="9729" max="9729" width="1.125" style="488" customWidth="1"/>
    <col min="9730" max="9731" width="15.625" style="488" customWidth="1"/>
    <col min="9732" max="9732" width="15.25" style="488" customWidth="1"/>
    <col min="9733" max="9733" width="17.5" style="488" customWidth="1"/>
    <col min="9734" max="9734" width="15.125" style="488" customWidth="1"/>
    <col min="9735" max="9735" width="15.25" style="488" customWidth="1"/>
    <col min="9736" max="9736" width="3.75" style="488" customWidth="1"/>
    <col min="9737" max="9737" width="2.5" style="488" customWidth="1"/>
    <col min="9738" max="9984" width="9" style="488" customWidth="1"/>
    <col min="9985" max="9985" width="1.125" style="488" customWidth="1"/>
    <col min="9986" max="9987" width="15.625" style="488" customWidth="1"/>
    <col min="9988" max="9988" width="15.25" style="488" customWidth="1"/>
    <col min="9989" max="9989" width="17.5" style="488" customWidth="1"/>
    <col min="9990" max="9990" width="15.125" style="488" customWidth="1"/>
    <col min="9991" max="9991" width="15.25" style="488" customWidth="1"/>
    <col min="9992" max="9992" width="3.75" style="488" customWidth="1"/>
    <col min="9993" max="9993" width="2.5" style="488" customWidth="1"/>
    <col min="9994" max="10240" width="9" style="488" customWidth="1"/>
    <col min="10241" max="10241" width="1.125" style="488" customWidth="1"/>
    <col min="10242" max="10243" width="15.625" style="488" customWidth="1"/>
    <col min="10244" max="10244" width="15.25" style="488" customWidth="1"/>
    <col min="10245" max="10245" width="17.5" style="488" customWidth="1"/>
    <col min="10246" max="10246" width="15.125" style="488" customWidth="1"/>
    <col min="10247" max="10247" width="15.25" style="488" customWidth="1"/>
    <col min="10248" max="10248" width="3.75" style="488" customWidth="1"/>
    <col min="10249" max="10249" width="2.5" style="488" customWidth="1"/>
    <col min="10250" max="10496" width="9" style="488" customWidth="1"/>
    <col min="10497" max="10497" width="1.125" style="488" customWidth="1"/>
    <col min="10498" max="10499" width="15.625" style="488" customWidth="1"/>
    <col min="10500" max="10500" width="15.25" style="488" customWidth="1"/>
    <col min="10501" max="10501" width="17.5" style="488" customWidth="1"/>
    <col min="10502" max="10502" width="15.125" style="488" customWidth="1"/>
    <col min="10503" max="10503" width="15.25" style="488" customWidth="1"/>
    <col min="10504" max="10504" width="3.75" style="488" customWidth="1"/>
    <col min="10505" max="10505" width="2.5" style="488" customWidth="1"/>
    <col min="10506" max="10752" width="9" style="488" customWidth="1"/>
    <col min="10753" max="10753" width="1.125" style="488" customWidth="1"/>
    <col min="10754" max="10755" width="15.625" style="488" customWidth="1"/>
    <col min="10756" max="10756" width="15.25" style="488" customWidth="1"/>
    <col min="10757" max="10757" width="17.5" style="488" customWidth="1"/>
    <col min="10758" max="10758" width="15.125" style="488" customWidth="1"/>
    <col min="10759" max="10759" width="15.25" style="488" customWidth="1"/>
    <col min="10760" max="10760" width="3.75" style="488" customWidth="1"/>
    <col min="10761" max="10761" width="2.5" style="488" customWidth="1"/>
    <col min="10762" max="11008" width="9" style="488" customWidth="1"/>
    <col min="11009" max="11009" width="1.125" style="488" customWidth="1"/>
    <col min="11010" max="11011" width="15.625" style="488" customWidth="1"/>
    <col min="11012" max="11012" width="15.25" style="488" customWidth="1"/>
    <col min="11013" max="11013" width="17.5" style="488" customWidth="1"/>
    <col min="11014" max="11014" width="15.125" style="488" customWidth="1"/>
    <col min="11015" max="11015" width="15.25" style="488" customWidth="1"/>
    <col min="11016" max="11016" width="3.75" style="488" customWidth="1"/>
    <col min="11017" max="11017" width="2.5" style="488" customWidth="1"/>
    <col min="11018" max="11264" width="9" style="488" customWidth="1"/>
    <col min="11265" max="11265" width="1.125" style="488" customWidth="1"/>
    <col min="11266" max="11267" width="15.625" style="488" customWidth="1"/>
    <col min="11268" max="11268" width="15.25" style="488" customWidth="1"/>
    <col min="11269" max="11269" width="17.5" style="488" customWidth="1"/>
    <col min="11270" max="11270" width="15.125" style="488" customWidth="1"/>
    <col min="11271" max="11271" width="15.25" style="488" customWidth="1"/>
    <col min="11272" max="11272" width="3.75" style="488" customWidth="1"/>
    <col min="11273" max="11273" width="2.5" style="488" customWidth="1"/>
    <col min="11274" max="11520" width="9" style="488" customWidth="1"/>
    <col min="11521" max="11521" width="1.125" style="488" customWidth="1"/>
    <col min="11522" max="11523" width="15.625" style="488" customWidth="1"/>
    <col min="11524" max="11524" width="15.25" style="488" customWidth="1"/>
    <col min="11525" max="11525" width="17.5" style="488" customWidth="1"/>
    <col min="11526" max="11526" width="15.125" style="488" customWidth="1"/>
    <col min="11527" max="11527" width="15.25" style="488" customWidth="1"/>
    <col min="11528" max="11528" width="3.75" style="488" customWidth="1"/>
    <col min="11529" max="11529" width="2.5" style="488" customWidth="1"/>
    <col min="11530" max="11776" width="9" style="488" customWidth="1"/>
    <col min="11777" max="11777" width="1.125" style="488" customWidth="1"/>
    <col min="11778" max="11779" width="15.625" style="488" customWidth="1"/>
    <col min="11780" max="11780" width="15.25" style="488" customWidth="1"/>
    <col min="11781" max="11781" width="17.5" style="488" customWidth="1"/>
    <col min="11782" max="11782" width="15.125" style="488" customWidth="1"/>
    <col min="11783" max="11783" width="15.25" style="488" customWidth="1"/>
    <col min="11784" max="11784" width="3.75" style="488" customWidth="1"/>
    <col min="11785" max="11785" width="2.5" style="488" customWidth="1"/>
    <col min="11786" max="12032" width="9" style="488" customWidth="1"/>
    <col min="12033" max="12033" width="1.125" style="488" customWidth="1"/>
    <col min="12034" max="12035" width="15.625" style="488" customWidth="1"/>
    <col min="12036" max="12036" width="15.25" style="488" customWidth="1"/>
    <col min="12037" max="12037" width="17.5" style="488" customWidth="1"/>
    <col min="12038" max="12038" width="15.125" style="488" customWidth="1"/>
    <col min="12039" max="12039" width="15.25" style="488" customWidth="1"/>
    <col min="12040" max="12040" width="3.75" style="488" customWidth="1"/>
    <col min="12041" max="12041" width="2.5" style="488" customWidth="1"/>
    <col min="12042" max="12288" width="9" style="488" customWidth="1"/>
    <col min="12289" max="12289" width="1.125" style="488" customWidth="1"/>
    <col min="12290" max="12291" width="15.625" style="488" customWidth="1"/>
    <col min="12292" max="12292" width="15.25" style="488" customWidth="1"/>
    <col min="12293" max="12293" width="17.5" style="488" customWidth="1"/>
    <col min="12294" max="12294" width="15.125" style="488" customWidth="1"/>
    <col min="12295" max="12295" width="15.25" style="488" customWidth="1"/>
    <col min="12296" max="12296" width="3.75" style="488" customWidth="1"/>
    <col min="12297" max="12297" width="2.5" style="488" customWidth="1"/>
    <col min="12298" max="12544" width="9" style="488" customWidth="1"/>
    <col min="12545" max="12545" width="1.125" style="488" customWidth="1"/>
    <col min="12546" max="12547" width="15.625" style="488" customWidth="1"/>
    <col min="12548" max="12548" width="15.25" style="488" customWidth="1"/>
    <col min="12549" max="12549" width="17.5" style="488" customWidth="1"/>
    <col min="12550" max="12550" width="15.125" style="488" customWidth="1"/>
    <col min="12551" max="12551" width="15.25" style="488" customWidth="1"/>
    <col min="12552" max="12552" width="3.75" style="488" customWidth="1"/>
    <col min="12553" max="12553" width="2.5" style="488" customWidth="1"/>
    <col min="12554" max="12800" width="9" style="488" customWidth="1"/>
    <col min="12801" max="12801" width="1.125" style="488" customWidth="1"/>
    <col min="12802" max="12803" width="15.625" style="488" customWidth="1"/>
    <col min="12804" max="12804" width="15.25" style="488" customWidth="1"/>
    <col min="12805" max="12805" width="17.5" style="488" customWidth="1"/>
    <col min="12806" max="12806" width="15.125" style="488" customWidth="1"/>
    <col min="12807" max="12807" width="15.25" style="488" customWidth="1"/>
    <col min="12808" max="12808" width="3.75" style="488" customWidth="1"/>
    <col min="12809" max="12809" width="2.5" style="488" customWidth="1"/>
    <col min="12810" max="13056" width="9" style="488" customWidth="1"/>
    <col min="13057" max="13057" width="1.125" style="488" customWidth="1"/>
    <col min="13058" max="13059" width="15.625" style="488" customWidth="1"/>
    <col min="13060" max="13060" width="15.25" style="488" customWidth="1"/>
    <col min="13061" max="13061" width="17.5" style="488" customWidth="1"/>
    <col min="13062" max="13062" width="15.125" style="488" customWidth="1"/>
    <col min="13063" max="13063" width="15.25" style="488" customWidth="1"/>
    <col min="13064" max="13064" width="3.75" style="488" customWidth="1"/>
    <col min="13065" max="13065" width="2.5" style="488" customWidth="1"/>
    <col min="13066" max="13312" width="9" style="488" customWidth="1"/>
    <col min="13313" max="13313" width="1.125" style="488" customWidth="1"/>
    <col min="13314" max="13315" width="15.625" style="488" customWidth="1"/>
    <col min="13316" max="13316" width="15.25" style="488" customWidth="1"/>
    <col min="13317" max="13317" width="17.5" style="488" customWidth="1"/>
    <col min="13318" max="13318" width="15.125" style="488" customWidth="1"/>
    <col min="13319" max="13319" width="15.25" style="488" customWidth="1"/>
    <col min="13320" max="13320" width="3.75" style="488" customWidth="1"/>
    <col min="13321" max="13321" width="2.5" style="488" customWidth="1"/>
    <col min="13322" max="13568" width="9" style="488" customWidth="1"/>
    <col min="13569" max="13569" width="1.125" style="488" customWidth="1"/>
    <col min="13570" max="13571" width="15.625" style="488" customWidth="1"/>
    <col min="13572" max="13572" width="15.25" style="488" customWidth="1"/>
    <col min="13573" max="13573" width="17.5" style="488" customWidth="1"/>
    <col min="13574" max="13574" width="15.125" style="488" customWidth="1"/>
    <col min="13575" max="13575" width="15.25" style="488" customWidth="1"/>
    <col min="13576" max="13576" width="3.75" style="488" customWidth="1"/>
    <col min="13577" max="13577" width="2.5" style="488" customWidth="1"/>
    <col min="13578" max="13824" width="9" style="488" customWidth="1"/>
    <col min="13825" max="13825" width="1.125" style="488" customWidth="1"/>
    <col min="13826" max="13827" width="15.625" style="488" customWidth="1"/>
    <col min="13828" max="13828" width="15.25" style="488" customWidth="1"/>
    <col min="13829" max="13829" width="17.5" style="488" customWidth="1"/>
    <col min="13830" max="13830" width="15.125" style="488" customWidth="1"/>
    <col min="13831" max="13831" width="15.25" style="488" customWidth="1"/>
    <col min="13832" max="13832" width="3.75" style="488" customWidth="1"/>
    <col min="13833" max="13833" width="2.5" style="488" customWidth="1"/>
    <col min="13834" max="14080" width="9" style="488" customWidth="1"/>
    <col min="14081" max="14081" width="1.125" style="488" customWidth="1"/>
    <col min="14082" max="14083" width="15.625" style="488" customWidth="1"/>
    <col min="14084" max="14084" width="15.25" style="488" customWidth="1"/>
    <col min="14085" max="14085" width="17.5" style="488" customWidth="1"/>
    <col min="14086" max="14086" width="15.125" style="488" customWidth="1"/>
    <col min="14087" max="14087" width="15.25" style="488" customWidth="1"/>
    <col min="14088" max="14088" width="3.75" style="488" customWidth="1"/>
    <col min="14089" max="14089" width="2.5" style="488" customWidth="1"/>
    <col min="14090" max="14336" width="9" style="488" customWidth="1"/>
    <col min="14337" max="14337" width="1.125" style="488" customWidth="1"/>
    <col min="14338" max="14339" width="15.625" style="488" customWidth="1"/>
    <col min="14340" max="14340" width="15.25" style="488" customWidth="1"/>
    <col min="14341" max="14341" width="17.5" style="488" customWidth="1"/>
    <col min="14342" max="14342" width="15.125" style="488" customWidth="1"/>
    <col min="14343" max="14343" width="15.25" style="488" customWidth="1"/>
    <col min="14344" max="14344" width="3.75" style="488" customWidth="1"/>
    <col min="14345" max="14345" width="2.5" style="488" customWidth="1"/>
    <col min="14346" max="14592" width="9" style="488" customWidth="1"/>
    <col min="14593" max="14593" width="1.125" style="488" customWidth="1"/>
    <col min="14594" max="14595" width="15.625" style="488" customWidth="1"/>
    <col min="14596" max="14596" width="15.25" style="488" customWidth="1"/>
    <col min="14597" max="14597" width="17.5" style="488" customWidth="1"/>
    <col min="14598" max="14598" width="15.125" style="488" customWidth="1"/>
    <col min="14599" max="14599" width="15.25" style="488" customWidth="1"/>
    <col min="14600" max="14600" width="3.75" style="488" customWidth="1"/>
    <col min="14601" max="14601" width="2.5" style="488" customWidth="1"/>
    <col min="14602" max="14848" width="9" style="488" customWidth="1"/>
    <col min="14849" max="14849" width="1.125" style="488" customWidth="1"/>
    <col min="14850" max="14851" width="15.625" style="488" customWidth="1"/>
    <col min="14852" max="14852" width="15.25" style="488" customWidth="1"/>
    <col min="14853" max="14853" width="17.5" style="488" customWidth="1"/>
    <col min="14854" max="14854" width="15.125" style="488" customWidth="1"/>
    <col min="14855" max="14855" width="15.25" style="488" customWidth="1"/>
    <col min="14856" max="14856" width="3.75" style="488" customWidth="1"/>
    <col min="14857" max="14857" width="2.5" style="488" customWidth="1"/>
    <col min="14858" max="15104" width="9" style="488" customWidth="1"/>
    <col min="15105" max="15105" width="1.125" style="488" customWidth="1"/>
    <col min="15106" max="15107" width="15.625" style="488" customWidth="1"/>
    <col min="15108" max="15108" width="15.25" style="488" customWidth="1"/>
    <col min="15109" max="15109" width="17.5" style="488" customWidth="1"/>
    <col min="15110" max="15110" width="15.125" style="488" customWidth="1"/>
    <col min="15111" max="15111" width="15.25" style="488" customWidth="1"/>
    <col min="15112" max="15112" width="3.75" style="488" customWidth="1"/>
    <col min="15113" max="15113" width="2.5" style="488" customWidth="1"/>
    <col min="15114" max="15360" width="9" style="488" customWidth="1"/>
    <col min="15361" max="15361" width="1.125" style="488" customWidth="1"/>
    <col min="15362" max="15363" width="15.625" style="488" customWidth="1"/>
    <col min="15364" max="15364" width="15.25" style="488" customWidth="1"/>
    <col min="15365" max="15365" width="17.5" style="488" customWidth="1"/>
    <col min="15366" max="15366" width="15.125" style="488" customWidth="1"/>
    <col min="15367" max="15367" width="15.25" style="488" customWidth="1"/>
    <col min="15368" max="15368" width="3.75" style="488" customWidth="1"/>
    <col min="15369" max="15369" width="2.5" style="488" customWidth="1"/>
    <col min="15370" max="15616" width="9" style="488" customWidth="1"/>
    <col min="15617" max="15617" width="1.125" style="488" customWidth="1"/>
    <col min="15618" max="15619" width="15.625" style="488" customWidth="1"/>
    <col min="15620" max="15620" width="15.25" style="488" customWidth="1"/>
    <col min="15621" max="15621" width="17.5" style="488" customWidth="1"/>
    <col min="15622" max="15622" width="15.125" style="488" customWidth="1"/>
    <col min="15623" max="15623" width="15.25" style="488" customWidth="1"/>
    <col min="15624" max="15624" width="3.75" style="488" customWidth="1"/>
    <col min="15625" max="15625" width="2.5" style="488" customWidth="1"/>
    <col min="15626" max="15872" width="9" style="488" customWidth="1"/>
    <col min="15873" max="15873" width="1.125" style="488" customWidth="1"/>
    <col min="15874" max="15875" width="15.625" style="488" customWidth="1"/>
    <col min="15876" max="15876" width="15.25" style="488" customWidth="1"/>
    <col min="15877" max="15877" width="17.5" style="488" customWidth="1"/>
    <col min="15878" max="15878" width="15.125" style="488" customWidth="1"/>
    <col min="15879" max="15879" width="15.25" style="488" customWidth="1"/>
    <col min="15880" max="15880" width="3.75" style="488" customWidth="1"/>
    <col min="15881" max="15881" width="2.5" style="488" customWidth="1"/>
    <col min="15882" max="16128" width="9" style="488" customWidth="1"/>
    <col min="16129" max="16129" width="1.125" style="488" customWidth="1"/>
    <col min="16130" max="16131" width="15.625" style="488" customWidth="1"/>
    <col min="16132" max="16132" width="15.25" style="488" customWidth="1"/>
    <col min="16133" max="16133" width="17.5" style="488" customWidth="1"/>
    <col min="16134" max="16134" width="15.125" style="488" customWidth="1"/>
    <col min="16135" max="16135" width="15.25" style="488" customWidth="1"/>
    <col min="16136" max="16136" width="3.75" style="488" customWidth="1"/>
    <col min="16137" max="16137" width="2.5" style="488" customWidth="1"/>
    <col min="16138" max="16384" width="9" style="488" customWidth="1"/>
  </cols>
  <sheetData>
    <row r="1" spans="2:8" s="799" customFormat="1" ht="19.5" customHeight="1">
      <c r="B1" s="799"/>
      <c r="C1" s="35" t="str">
        <f>HYPERLINK("#加算届出書一覧表!A1","目次へ戻る")</f>
        <v>目次へ戻る</v>
      </c>
      <c r="D1" s="799"/>
      <c r="E1" s="799"/>
      <c r="F1" s="799"/>
      <c r="G1" s="799"/>
      <c r="H1" s="799"/>
    </row>
    <row r="2" spans="2:8" ht="23.25" customHeight="1">
      <c r="B2" s="488" t="s">
        <v>1219</v>
      </c>
    </row>
    <row r="3" spans="2:8" ht="22.5" customHeight="1">
      <c r="F3" s="231" t="s">
        <v>797</v>
      </c>
      <c r="G3" s="231"/>
    </row>
    <row r="4" spans="2:8" ht="15.75" customHeight="1">
      <c r="F4" s="231"/>
      <c r="G4" s="231"/>
    </row>
    <row r="5" spans="2:8" ht="27.75" customHeight="1">
      <c r="B5" s="249" t="s">
        <v>81</v>
      </c>
      <c r="C5" s="249"/>
      <c r="D5" s="249"/>
      <c r="E5" s="249"/>
      <c r="F5" s="249"/>
      <c r="G5" s="249"/>
    </row>
    <row r="6" spans="2:8" ht="21.75" customHeight="1">
      <c r="B6" s="200"/>
      <c r="C6" s="200"/>
      <c r="D6" s="200"/>
      <c r="E6" s="200"/>
      <c r="F6" s="200"/>
      <c r="G6" s="200"/>
    </row>
    <row r="7" spans="2:8" ht="21.75" customHeight="1">
      <c r="B7" s="227" t="s">
        <v>367</v>
      </c>
      <c r="C7" s="227"/>
      <c r="D7" s="215"/>
      <c r="E7" s="223"/>
      <c r="F7" s="223"/>
      <c r="G7" s="238"/>
    </row>
    <row r="8" spans="2:8" ht="21.75" customHeight="1">
      <c r="B8" s="227" t="s">
        <v>205</v>
      </c>
      <c r="C8" s="227"/>
      <c r="D8" s="215" t="s">
        <v>635</v>
      </c>
      <c r="E8" s="223"/>
      <c r="F8" s="223"/>
      <c r="G8" s="238"/>
    </row>
    <row r="9" spans="2:8" ht="18" customHeight="1">
      <c r="B9" s="493"/>
      <c r="C9" s="493"/>
      <c r="D9" s="493"/>
      <c r="E9" s="493"/>
      <c r="F9" s="493"/>
      <c r="G9" s="493"/>
    </row>
    <row r="10" spans="2:8" ht="22.5" customHeight="1">
      <c r="B10" s="1201" t="s">
        <v>1310</v>
      </c>
      <c r="C10" s="1209" t="s">
        <v>422</v>
      </c>
      <c r="D10" s="1213"/>
      <c r="E10" s="1213"/>
      <c r="F10" s="1213"/>
      <c r="G10" s="1224"/>
    </row>
    <row r="11" spans="2:8" ht="35.25" customHeight="1">
      <c r="B11" s="1202"/>
      <c r="C11" s="1210"/>
      <c r="D11" s="1217" t="s">
        <v>62</v>
      </c>
      <c r="E11" s="1221"/>
      <c r="F11" s="1223" t="s">
        <v>1929</v>
      </c>
      <c r="G11" s="1225"/>
    </row>
    <row r="12" spans="2:8" ht="26.4" customHeight="1">
      <c r="B12" s="1202"/>
      <c r="C12" s="1211" t="s">
        <v>773</v>
      </c>
      <c r="D12" s="1215"/>
      <c r="E12" s="1215"/>
      <c r="F12" s="1215"/>
      <c r="G12" s="1226"/>
    </row>
    <row r="13" spans="2:8" ht="35.25" customHeight="1">
      <c r="B13" s="1202"/>
      <c r="C13" s="1210"/>
      <c r="D13" s="1217"/>
      <c r="E13" s="1221"/>
      <c r="F13" s="1223" t="s">
        <v>1929</v>
      </c>
      <c r="G13" s="1225"/>
    </row>
    <row r="14" spans="2:8" ht="22.5" customHeight="1">
      <c r="B14" s="1202"/>
      <c r="C14" s="1211" t="s">
        <v>729</v>
      </c>
      <c r="D14" s="1215"/>
      <c r="E14" s="1215"/>
      <c r="F14" s="1215"/>
      <c r="G14" s="1226"/>
    </row>
    <row r="15" spans="2:8" ht="35.25" customHeight="1">
      <c r="B15" s="1202"/>
      <c r="C15" s="1210"/>
      <c r="D15" s="1217"/>
      <c r="E15" s="1221"/>
      <c r="F15" s="1223" t="s">
        <v>1929</v>
      </c>
      <c r="G15" s="1225"/>
    </row>
    <row r="16" spans="2:8" ht="22.5" customHeight="1">
      <c r="B16" s="1202"/>
      <c r="C16" s="1211" t="s">
        <v>1078</v>
      </c>
      <c r="D16" s="1215"/>
      <c r="E16" s="1215"/>
      <c r="F16" s="1215"/>
      <c r="G16" s="1226"/>
    </row>
    <row r="17" spans="2:7" ht="35.25" customHeight="1">
      <c r="B17" s="1202"/>
      <c r="C17" s="1210"/>
      <c r="D17" s="1217"/>
      <c r="E17" s="1221"/>
      <c r="F17" s="1223" t="s">
        <v>1929</v>
      </c>
      <c r="G17" s="1225"/>
    </row>
    <row r="18" spans="2:7" ht="22.5" customHeight="1">
      <c r="B18" s="1202"/>
      <c r="C18" s="1211" t="s">
        <v>1910</v>
      </c>
      <c r="D18" s="1215"/>
      <c r="E18" s="1215"/>
      <c r="F18" s="1215"/>
      <c r="G18" s="1226"/>
    </row>
    <row r="19" spans="2:7" ht="35.25" customHeight="1">
      <c r="B19" s="1202"/>
      <c r="C19" s="1210"/>
      <c r="D19" s="1217"/>
      <c r="E19" s="1221"/>
      <c r="F19" s="1223" t="s">
        <v>1929</v>
      </c>
      <c r="G19" s="1225"/>
    </row>
    <row r="20" spans="2:7" ht="22.5" customHeight="1">
      <c r="B20" s="1202"/>
      <c r="C20" s="1211" t="s">
        <v>1509</v>
      </c>
      <c r="D20" s="1215"/>
      <c r="E20" s="1215"/>
      <c r="F20" s="1215"/>
      <c r="G20" s="1226"/>
    </row>
    <row r="21" spans="2:7" ht="35.25" customHeight="1">
      <c r="B21" s="1203"/>
      <c r="C21" s="1212"/>
      <c r="D21" s="1218"/>
      <c r="E21" s="1222">
        <f>+E15+(E17-E19)</f>
        <v>0</v>
      </c>
      <c r="F21" s="1223" t="s">
        <v>1929</v>
      </c>
      <c r="G21" s="1227"/>
    </row>
    <row r="22" spans="2:7" ht="37" customHeight="1">
      <c r="B22" s="1204" t="s">
        <v>653</v>
      </c>
      <c r="C22" s="1213" t="s">
        <v>406</v>
      </c>
      <c r="D22" s="1213"/>
      <c r="E22" s="1213"/>
      <c r="F22" s="1213"/>
      <c r="G22" s="1224"/>
    </row>
    <row r="23" spans="2:7" ht="35.25" customHeight="1">
      <c r="B23" s="1205"/>
      <c r="C23" s="1214"/>
      <c r="D23" s="1219" t="s">
        <v>1313</v>
      </c>
      <c r="E23" s="1219"/>
      <c r="F23" s="1219"/>
      <c r="G23" s="1228"/>
    </row>
    <row r="24" spans="2:7" ht="22.5" customHeight="1">
      <c r="B24" s="1205"/>
      <c r="C24" s="1215" t="s">
        <v>1928</v>
      </c>
      <c r="D24" s="1215"/>
      <c r="E24" s="1215"/>
      <c r="F24" s="1215"/>
      <c r="G24" s="1226"/>
    </row>
    <row r="25" spans="2:7" ht="35.25" customHeight="1">
      <c r="B25" s="1206"/>
      <c r="C25" s="1216"/>
      <c r="D25" s="1220" t="s">
        <v>1313</v>
      </c>
      <c r="E25" s="1220"/>
      <c r="F25" s="1220"/>
      <c r="G25" s="1229"/>
    </row>
    <row r="26" spans="2:7">
      <c r="B26" s="1207"/>
      <c r="C26" s="1207"/>
      <c r="D26" s="1207"/>
      <c r="E26" s="1207"/>
      <c r="F26" s="1207"/>
      <c r="G26" s="1207"/>
    </row>
    <row r="27" spans="2:7">
      <c r="B27" s="1208"/>
      <c r="C27" s="1208"/>
      <c r="D27" s="1208"/>
      <c r="E27" s="1208"/>
      <c r="F27" s="1208"/>
      <c r="G27" s="1208"/>
    </row>
    <row r="28" spans="2:7">
      <c r="B28" s="1208"/>
      <c r="C28" s="1208"/>
      <c r="D28" s="1208"/>
      <c r="E28" s="1208"/>
      <c r="F28" s="1208"/>
      <c r="G28" s="1208"/>
    </row>
  </sheetData>
  <customSheetViews>
    <customSheetView guid="{0E755BD3-6999-CD45-9159-A46609466F2A}" scale="85" printArea="1" view="pageBreakPreview">
      <selection activeCell="S12" sqref="S12"/>
      <pageMargins left="0.70866141732283472" right="0.70866141732283472" top="0.74803149606299213" bottom="0.74803149606299213" header="0.31496062992125984" footer="0.31496062992125984"/>
      <pageSetup paperSize="9" scale="82" r:id="rId1"/>
    </customSheetView>
  </customSheetViews>
  <mergeCells count="20">
    <mergeCell ref="F3:G3"/>
    <mergeCell ref="B5:G5"/>
    <mergeCell ref="B7:C7"/>
    <mergeCell ref="D7:G7"/>
    <mergeCell ref="B8:C8"/>
    <mergeCell ref="D8:G8"/>
    <mergeCell ref="C10:G10"/>
    <mergeCell ref="C12:G12"/>
    <mergeCell ref="C14:G14"/>
    <mergeCell ref="C16:G16"/>
    <mergeCell ref="C18:G18"/>
    <mergeCell ref="C20:G20"/>
    <mergeCell ref="C22:G22"/>
    <mergeCell ref="D23:G23"/>
    <mergeCell ref="C24:G24"/>
    <mergeCell ref="D25:G25"/>
    <mergeCell ref="B26:G26"/>
    <mergeCell ref="B22:B25"/>
    <mergeCell ref="B27:G28"/>
    <mergeCell ref="B10:B21"/>
  </mergeCells>
  <phoneticPr fontId="19"/>
  <pageMargins left="0.70866141732283472" right="0.70866141732283472" top="0.74803149606299213" bottom="0.74803149606299213" header="0.31496062992125984" footer="0.31496062992125984"/>
  <pageSetup paperSize="9" scale="82" fitToWidth="1" fitToHeight="1" orientation="portrait" usePrinterDefaults="1"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dimension ref="A1:K29"/>
  <sheetViews>
    <sheetView view="pageBreakPreview" topLeftCell="A4" zoomScale="86" zoomScaleSheetLayoutView="86" workbookViewId="0">
      <selection activeCell="C7" sqref="C7:I7"/>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s="260" customFormat="1" ht="19.5" customHeight="1">
      <c r="B1" s="35" t="str">
        <f>HYPERLINK("#加算届出書一覧表!A1","目次へ戻る")</f>
        <v>目次へ戻る</v>
      </c>
    </row>
    <row r="2" spans="1:10" ht="20.100000000000001" customHeight="1">
      <c r="B2" s="182" t="s">
        <v>1314</v>
      </c>
    </row>
    <row r="3" spans="1:10" ht="20.100000000000001" customHeight="1">
      <c r="A3" s="696"/>
      <c r="B3" s="814"/>
      <c r="C3" s="814"/>
      <c r="D3" s="814"/>
      <c r="E3" s="814"/>
      <c r="F3" s="814"/>
      <c r="G3" s="814"/>
      <c r="H3" s="814"/>
      <c r="I3" s="1239" t="s">
        <v>1316</v>
      </c>
      <c r="J3" s="814"/>
    </row>
    <row r="4" spans="1:10" ht="20.100000000000001" customHeight="1">
      <c r="A4" s="696"/>
      <c r="B4" s="814"/>
      <c r="C4" s="814"/>
      <c r="D4" s="814"/>
      <c r="E4" s="814"/>
      <c r="F4" s="814"/>
      <c r="G4" s="814"/>
      <c r="H4" s="814"/>
      <c r="I4" s="1243"/>
      <c r="J4" s="814"/>
    </row>
    <row r="5" spans="1:10" ht="20.100000000000001" customHeight="1">
      <c r="A5" s="696"/>
      <c r="B5" s="1230" t="s">
        <v>1317</v>
      </c>
      <c r="C5" s="1230"/>
      <c r="D5" s="1230"/>
      <c r="E5" s="1230"/>
      <c r="F5" s="1230"/>
      <c r="G5" s="1230"/>
      <c r="H5" s="1230"/>
      <c r="I5" s="1230"/>
      <c r="J5" s="814"/>
    </row>
    <row r="6" spans="1:10" ht="20.100000000000001" customHeight="1">
      <c r="A6" s="696"/>
      <c r="B6" s="182"/>
      <c r="C6" s="182"/>
      <c r="D6" s="1237"/>
      <c r="E6" s="182"/>
      <c r="F6" s="1239"/>
      <c r="G6" s="182"/>
      <c r="H6" s="182"/>
      <c r="I6" s="182"/>
      <c r="J6" s="814"/>
    </row>
    <row r="7" spans="1:10" ht="30" customHeight="1">
      <c r="A7" s="384"/>
      <c r="B7" s="28" t="s">
        <v>172</v>
      </c>
      <c r="C7" s="28"/>
      <c r="D7" s="36"/>
      <c r="E7" s="36"/>
      <c r="F7" s="36"/>
      <c r="G7" s="36"/>
      <c r="H7" s="36"/>
      <c r="I7" s="55"/>
      <c r="J7" s="814"/>
    </row>
    <row r="8" spans="1:10" ht="30" customHeight="1">
      <c r="A8" s="814"/>
      <c r="B8" s="28" t="s">
        <v>455</v>
      </c>
      <c r="C8" s="28" t="s">
        <v>937</v>
      </c>
      <c r="D8" s="36"/>
      <c r="E8" s="36"/>
      <c r="F8" s="36"/>
      <c r="G8" s="36"/>
      <c r="H8" s="36"/>
      <c r="I8" s="55"/>
      <c r="J8" s="814"/>
    </row>
    <row r="9" spans="1:10" ht="30" customHeight="1">
      <c r="A9" s="814"/>
      <c r="B9" s="27"/>
      <c r="C9" s="27"/>
      <c r="D9" s="27"/>
      <c r="E9" s="27"/>
      <c r="F9" s="27"/>
      <c r="G9" s="27"/>
      <c r="H9" s="27"/>
      <c r="I9" s="27"/>
      <c r="J9" s="814"/>
    </row>
    <row r="10" spans="1:10" ht="19.5" customHeight="1">
      <c r="A10" s="814"/>
      <c r="B10" s="26" t="s">
        <v>1318</v>
      </c>
      <c r="C10" s="27"/>
      <c r="D10" s="27"/>
      <c r="E10" s="27"/>
      <c r="F10" s="27"/>
      <c r="G10" s="27"/>
      <c r="H10" s="27"/>
      <c r="I10" s="27"/>
      <c r="J10" s="814"/>
    </row>
    <row r="11" spans="1:10" ht="19.5" customHeight="1">
      <c r="A11" s="814"/>
      <c r="B11" s="28" t="s">
        <v>1129</v>
      </c>
      <c r="C11" s="36"/>
      <c r="D11" s="36"/>
      <c r="E11" s="36"/>
      <c r="F11" s="36"/>
      <c r="G11" s="36"/>
      <c r="H11" s="28" t="s">
        <v>33</v>
      </c>
      <c r="I11" s="55"/>
      <c r="J11" s="814"/>
    </row>
    <row r="12" spans="1:10" ht="75" customHeight="1">
      <c r="A12" s="814"/>
      <c r="B12" s="921" t="s">
        <v>1320</v>
      </c>
      <c r="C12" s="764" t="s">
        <v>465</v>
      </c>
      <c r="D12" s="775"/>
      <c r="E12" s="775"/>
      <c r="F12" s="775"/>
      <c r="G12" s="775"/>
      <c r="H12" s="28"/>
      <c r="I12" s="55"/>
      <c r="J12" s="814"/>
    </row>
    <row r="13" spans="1:10" ht="75" customHeight="1">
      <c r="A13" s="814"/>
      <c r="B13" s="1231"/>
      <c r="C13" s="764" t="s">
        <v>1321</v>
      </c>
      <c r="D13" s="775"/>
      <c r="E13" s="775"/>
      <c r="F13" s="775"/>
      <c r="G13" s="775"/>
      <c r="H13" s="28"/>
      <c r="I13" s="55"/>
      <c r="J13" s="814"/>
    </row>
    <row r="14" spans="1:10" ht="75" customHeight="1">
      <c r="A14" s="814"/>
      <c r="B14" s="921" t="s">
        <v>323</v>
      </c>
      <c r="C14" s="764" t="s">
        <v>1323</v>
      </c>
      <c r="D14" s="775"/>
      <c r="E14" s="775"/>
      <c r="F14" s="775"/>
      <c r="G14" s="775"/>
      <c r="H14" s="28"/>
      <c r="I14" s="55"/>
      <c r="J14" s="814"/>
    </row>
    <row r="15" spans="1:10" ht="75" customHeight="1">
      <c r="A15" s="814"/>
      <c r="B15" s="1232"/>
      <c r="C15" s="764" t="s">
        <v>309</v>
      </c>
      <c r="D15" s="775"/>
      <c r="E15" s="775"/>
      <c r="F15" s="775"/>
      <c r="G15" s="775"/>
      <c r="H15" s="28"/>
      <c r="I15" s="55"/>
      <c r="J15" s="814"/>
    </row>
    <row r="16" spans="1:10" ht="75" customHeight="1">
      <c r="A16" s="814"/>
      <c r="B16" s="921" t="s">
        <v>1091</v>
      </c>
      <c r="C16" s="764" t="s">
        <v>647</v>
      </c>
      <c r="D16" s="775"/>
      <c r="E16" s="775"/>
      <c r="F16" s="775"/>
      <c r="G16" s="769"/>
      <c r="H16" s="28"/>
      <c r="I16" s="55"/>
      <c r="J16" s="814"/>
    </row>
    <row r="17" spans="1:11" ht="75" customHeight="1">
      <c r="A17" s="814"/>
      <c r="B17" s="1231"/>
      <c r="C17" s="762" t="s">
        <v>872</v>
      </c>
      <c r="D17" s="776"/>
      <c r="E17" s="776"/>
      <c r="F17" s="776"/>
      <c r="G17" s="776"/>
      <c r="H17" s="28"/>
      <c r="I17" s="55"/>
      <c r="J17" s="814"/>
    </row>
    <row r="18" spans="1:11" ht="15" customHeight="1">
      <c r="A18" s="814"/>
      <c r="B18" s="131"/>
      <c r="C18" s="131"/>
      <c r="D18" s="131"/>
      <c r="E18" s="131"/>
      <c r="F18" s="131"/>
      <c r="G18" s="131"/>
      <c r="H18" s="124"/>
      <c r="I18" s="124"/>
      <c r="J18" s="814"/>
    </row>
    <row r="19" spans="1:11" ht="15" customHeight="1">
      <c r="A19" s="814"/>
      <c r="B19" s="39" t="s">
        <v>1325</v>
      </c>
      <c r="C19" s="39"/>
      <c r="D19" s="39"/>
      <c r="E19" s="39"/>
      <c r="F19" s="39"/>
      <c r="G19" s="39"/>
      <c r="H19" s="39"/>
      <c r="I19" s="39"/>
      <c r="J19" s="814"/>
    </row>
    <row r="20" spans="1:11">
      <c r="A20" s="814"/>
      <c r="B20" s="1233" t="s">
        <v>270</v>
      </c>
      <c r="C20" s="1236"/>
      <c r="D20" s="1236"/>
      <c r="E20" s="1236"/>
      <c r="F20" s="1236"/>
      <c r="G20" s="1240"/>
      <c r="H20" s="1242" t="s">
        <v>997</v>
      </c>
      <c r="I20" s="1242"/>
      <c r="J20" s="814"/>
    </row>
    <row r="21" spans="1:11">
      <c r="A21" s="814"/>
      <c r="B21" s="1234">
        <v>1</v>
      </c>
      <c r="C21" s="774" t="s">
        <v>1220</v>
      </c>
      <c r="D21" s="1238"/>
      <c r="E21" s="1238"/>
      <c r="F21" s="1238"/>
      <c r="G21" s="1241"/>
      <c r="H21" s="28"/>
      <c r="I21" s="55"/>
      <c r="J21" s="814"/>
    </row>
    <row r="22" spans="1:11" ht="18.75" customHeight="1">
      <c r="A22" s="814"/>
      <c r="B22" s="1234">
        <v>2</v>
      </c>
      <c r="C22" s="774" t="s">
        <v>1023</v>
      </c>
      <c r="D22" s="1238"/>
      <c r="E22" s="1238"/>
      <c r="F22" s="1238"/>
      <c r="G22" s="1241"/>
      <c r="H22" s="28"/>
      <c r="I22" s="55"/>
      <c r="J22" s="814"/>
    </row>
    <row r="23" spans="1:11" ht="17.25" customHeight="1">
      <c r="A23" s="814"/>
      <c r="B23" s="1234">
        <v>3</v>
      </c>
      <c r="C23" s="770" t="s">
        <v>1016</v>
      </c>
      <c r="D23" s="770"/>
      <c r="E23" s="770"/>
      <c r="F23" s="929"/>
      <c r="G23" s="929"/>
      <c r="H23" s="28"/>
      <c r="I23" s="55"/>
      <c r="J23" s="502"/>
      <c r="K23" s="502"/>
    </row>
    <row r="24" spans="1:11" ht="17.25" customHeight="1">
      <c r="A24" s="814"/>
      <c r="B24" s="1235"/>
      <c r="C24" s="502"/>
      <c r="D24" s="502"/>
      <c r="E24" s="502"/>
      <c r="F24" s="502"/>
      <c r="G24" s="502"/>
      <c r="H24" s="502"/>
      <c r="I24" s="502"/>
      <c r="J24" s="502"/>
      <c r="K24" s="502"/>
    </row>
    <row r="25" spans="1:11" ht="17.25" customHeight="1">
      <c r="A25" s="814"/>
      <c r="B25" s="45" t="s">
        <v>968</v>
      </c>
      <c r="C25" s="45"/>
      <c r="D25" s="45"/>
      <c r="E25" s="45"/>
      <c r="F25" s="45"/>
      <c r="G25" s="45"/>
      <c r="H25" s="45"/>
      <c r="I25" s="45"/>
      <c r="J25" s="502"/>
      <c r="K25" s="502"/>
    </row>
    <row r="26" spans="1:11" ht="17.25" customHeight="1">
      <c r="A26" s="814"/>
      <c r="B26" s="45"/>
      <c r="C26" s="45"/>
      <c r="D26" s="45"/>
      <c r="E26" s="45"/>
      <c r="F26" s="45"/>
      <c r="G26" s="45"/>
      <c r="H26" s="45"/>
      <c r="I26" s="45"/>
      <c r="J26" s="502"/>
      <c r="K26" s="502"/>
    </row>
    <row r="27" spans="1:11">
      <c r="A27" s="814"/>
      <c r="B27" s="45"/>
      <c r="C27" s="45"/>
      <c r="D27" s="45"/>
      <c r="E27" s="45"/>
      <c r="F27" s="45"/>
      <c r="G27" s="45"/>
      <c r="H27" s="45"/>
      <c r="I27" s="45"/>
      <c r="J27" s="814"/>
    </row>
    <row r="28" spans="1:11" ht="44.25" customHeight="1">
      <c r="A28" s="814"/>
      <c r="B28" s="45"/>
      <c r="C28" s="45"/>
      <c r="D28" s="45"/>
      <c r="E28" s="45"/>
      <c r="F28" s="45"/>
      <c r="G28" s="45"/>
      <c r="H28" s="45"/>
      <c r="I28" s="45"/>
      <c r="J28" s="814"/>
    </row>
    <row r="29" spans="1:11">
      <c r="A29" s="814"/>
      <c r="B29" s="814"/>
      <c r="C29" s="814"/>
      <c r="D29" s="814"/>
      <c r="E29" s="814"/>
      <c r="F29" s="814"/>
      <c r="G29" s="814"/>
      <c r="H29" s="814"/>
      <c r="I29" s="814"/>
      <c r="J29" s="814"/>
    </row>
  </sheetData>
  <customSheetViews>
    <customSheetView guid="{0E755BD3-6999-CD45-9159-A46609466F2A}" scale="86" printArea="1" view="pageBreakPreview">
      <selection activeCell="S12" sqref="S12"/>
      <pageMargins left="0.7" right="0.7" top="0.75" bottom="0.75" header="0.3" footer="0.3"/>
      <pageSetup paperSize="9" scale="77" r:id="rId1"/>
    </customSheetView>
  </customSheetViews>
  <mergeCells count="28">
    <mergeCell ref="B5:I5"/>
    <mergeCell ref="C7:I7"/>
    <mergeCell ref="C8:I8"/>
    <mergeCell ref="B11:G11"/>
    <mergeCell ref="H11:I11"/>
    <mergeCell ref="C12:G12"/>
    <mergeCell ref="H12:I12"/>
    <mergeCell ref="C13:G13"/>
    <mergeCell ref="H13:I13"/>
    <mergeCell ref="C14:G14"/>
    <mergeCell ref="H14:I14"/>
    <mergeCell ref="C15:G15"/>
    <mergeCell ref="H15:I15"/>
    <mergeCell ref="C16:G16"/>
    <mergeCell ref="H16:I16"/>
    <mergeCell ref="C17:G17"/>
    <mergeCell ref="H17:I17"/>
    <mergeCell ref="B20:G20"/>
    <mergeCell ref="C21:G21"/>
    <mergeCell ref="H21:I21"/>
    <mergeCell ref="C22:G22"/>
    <mergeCell ref="H22:I22"/>
    <mergeCell ref="C23:G23"/>
    <mergeCell ref="H23:I23"/>
    <mergeCell ref="B12:B13"/>
    <mergeCell ref="B14:B15"/>
    <mergeCell ref="B16:B17"/>
    <mergeCell ref="B25:I28"/>
  </mergeCells>
  <phoneticPr fontId="19"/>
  <dataValidations count="1">
    <dataValidation type="list" allowBlank="1" showDropDown="0" showInputMessage="1" showErrorMessage="1" sqref="H12:I17 H21:I23">
      <formula1>"✓"</formula1>
    </dataValidation>
  </dataValidations>
  <pageMargins left="0.7" right="0.7" top="0.75" bottom="0.75" header="0.3" footer="0.3"/>
  <pageSetup paperSize="9" scale="77" fitToWidth="1" fitToHeight="1" orientation="portrait" usePrinterDefaults="1"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sheetPr>
    <pageSetUpPr fitToPage="1"/>
  </sheetPr>
  <dimension ref="A1:AH37"/>
  <sheetViews>
    <sheetView view="pageBreakPreview" zoomScale="85" zoomScaleSheetLayoutView="85" workbookViewId="0">
      <selection activeCell="H7" sqref="H7:AH7"/>
    </sheetView>
  </sheetViews>
  <sheetFormatPr defaultColWidth="9" defaultRowHeight="13.2"/>
  <cols>
    <col min="1" max="6" width="2.5" style="39" customWidth="1"/>
    <col min="7" max="7" width="6.5" style="39" customWidth="1"/>
    <col min="8" max="34" width="2.5" style="39" customWidth="1"/>
    <col min="35" max="51" width="3.625" style="39" customWidth="1"/>
    <col min="52" max="16384" width="9" style="39"/>
  </cols>
  <sheetData>
    <row r="1" spans="1:34" s="27" customFormat="1" ht="19.5" customHeight="1">
      <c r="A1" s="27"/>
      <c r="B1" s="27"/>
      <c r="C1" s="98" t="str">
        <f>HYPERLINK("#加算届出書一覧表!A1","目次へ戻る")</f>
        <v>目次へ戻る</v>
      </c>
      <c r="D1" s="418"/>
      <c r="E1" s="418"/>
      <c r="F1" s="102"/>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row>
    <row r="2" spans="1:34" ht="20.100000000000001" customHeight="1">
      <c r="A2" s="26" t="s">
        <v>1326</v>
      </c>
      <c r="B2" s="1246"/>
      <c r="C2" s="1246"/>
      <c r="D2" s="1246"/>
      <c r="E2" s="1246"/>
      <c r="F2" s="1246"/>
      <c r="G2" s="1246"/>
      <c r="H2" s="1246"/>
      <c r="I2" s="1246"/>
      <c r="J2" s="1246"/>
      <c r="K2" s="1246"/>
      <c r="L2" s="1246"/>
      <c r="M2" s="1246"/>
      <c r="N2" s="1246"/>
      <c r="O2" s="1246"/>
      <c r="P2" s="1246"/>
      <c r="Q2" s="1246"/>
      <c r="R2" s="1246"/>
      <c r="S2" s="1246"/>
      <c r="T2" s="1246"/>
      <c r="U2" s="1246"/>
      <c r="V2" s="1246"/>
      <c r="W2" s="1246"/>
      <c r="X2" s="1246"/>
      <c r="Y2" s="1246"/>
      <c r="Z2" s="1246"/>
      <c r="AA2" s="1246"/>
      <c r="AB2" s="1246"/>
      <c r="AC2" s="1246"/>
      <c r="AD2" s="1246"/>
      <c r="AE2" s="1246"/>
      <c r="AF2" s="1246"/>
      <c r="AG2" s="1246"/>
      <c r="AH2" s="1246"/>
    </row>
    <row r="3" spans="1:34" ht="20.100000000000001" customHeight="1">
      <c r="A3" s="780" t="s">
        <v>908</v>
      </c>
      <c r="B3" s="780"/>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row>
    <row r="4" spans="1:34" ht="20.100000000000001" customHeigh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row>
    <row r="5" spans="1:34" ht="20.100000000000001" customHeight="1">
      <c r="A5" s="707" t="s">
        <v>1327</v>
      </c>
      <c r="B5" s="707"/>
      <c r="C5" s="707"/>
      <c r="D5" s="707"/>
      <c r="E5" s="707"/>
      <c r="F5" s="707"/>
      <c r="G5" s="707"/>
      <c r="H5" s="707"/>
      <c r="I5" s="707"/>
      <c r="J5" s="707"/>
      <c r="K5" s="707"/>
      <c r="L5" s="707"/>
      <c r="M5" s="707"/>
      <c r="N5" s="707"/>
      <c r="O5" s="707"/>
      <c r="P5" s="707"/>
      <c r="Q5" s="707"/>
      <c r="R5" s="707"/>
      <c r="S5" s="707"/>
      <c r="T5" s="707"/>
      <c r="U5" s="707"/>
      <c r="V5" s="707"/>
      <c r="W5" s="707"/>
      <c r="X5" s="707"/>
      <c r="Y5" s="707"/>
      <c r="Z5" s="707"/>
      <c r="AA5" s="707"/>
      <c r="AB5" s="707"/>
      <c r="AC5" s="707"/>
      <c r="AD5" s="707"/>
      <c r="AE5" s="707"/>
      <c r="AF5" s="707"/>
      <c r="AG5" s="707"/>
      <c r="AH5" s="707"/>
    </row>
    <row r="6" spans="1:34" ht="20.100000000000001" customHeight="1">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row>
    <row r="7" spans="1:34" ht="39.950000000000003" customHeight="1">
      <c r="A7" s="1244" t="s">
        <v>588</v>
      </c>
      <c r="B7" s="1247"/>
      <c r="C7" s="1247"/>
      <c r="D7" s="1247"/>
      <c r="E7" s="1247"/>
      <c r="F7" s="1247"/>
      <c r="G7" s="1247"/>
      <c r="H7" s="1187"/>
      <c r="I7" s="726"/>
      <c r="J7" s="726"/>
      <c r="K7" s="726"/>
      <c r="L7" s="726"/>
      <c r="M7" s="726"/>
      <c r="N7" s="726"/>
      <c r="O7" s="726"/>
      <c r="P7" s="726"/>
      <c r="Q7" s="726"/>
      <c r="R7" s="726"/>
      <c r="S7" s="726"/>
      <c r="T7" s="726"/>
      <c r="U7" s="726"/>
      <c r="V7" s="726"/>
      <c r="W7" s="726"/>
      <c r="X7" s="726"/>
      <c r="Y7" s="726"/>
      <c r="Z7" s="726"/>
      <c r="AA7" s="726"/>
      <c r="AB7" s="726"/>
      <c r="AC7" s="726"/>
      <c r="AD7" s="726"/>
      <c r="AE7" s="726"/>
      <c r="AF7" s="726"/>
      <c r="AG7" s="726"/>
      <c r="AH7" s="1195"/>
    </row>
    <row r="8" spans="1:34" ht="39.950000000000003" customHeight="1">
      <c r="A8" s="710" t="s">
        <v>530</v>
      </c>
      <c r="B8" s="831"/>
      <c r="C8" s="831"/>
      <c r="D8" s="831"/>
      <c r="E8" s="831"/>
      <c r="F8" s="831"/>
      <c r="G8" s="831"/>
      <c r="H8" s="28" t="s">
        <v>1222</v>
      </c>
      <c r="I8" s="36"/>
      <c r="J8" s="36"/>
      <c r="K8" s="36"/>
      <c r="L8" s="36"/>
      <c r="M8" s="36"/>
      <c r="N8" s="36"/>
      <c r="O8" s="36"/>
      <c r="P8" s="36"/>
      <c r="Q8" s="36"/>
      <c r="R8" s="36"/>
      <c r="S8" s="36"/>
      <c r="T8" s="36"/>
      <c r="U8" s="36"/>
      <c r="V8" s="36"/>
      <c r="W8" s="36"/>
      <c r="X8" s="36"/>
      <c r="Y8" s="36"/>
      <c r="Z8" s="36"/>
      <c r="AA8" s="36"/>
      <c r="AB8" s="36"/>
      <c r="AC8" s="36"/>
      <c r="AD8" s="36"/>
      <c r="AE8" s="36"/>
      <c r="AF8" s="36"/>
      <c r="AG8" s="36"/>
      <c r="AH8" s="934"/>
    </row>
    <row r="9" spans="1:34" ht="39.950000000000003" customHeight="1">
      <c r="A9" s="1245" t="s">
        <v>56</v>
      </c>
      <c r="B9" s="1186"/>
      <c r="C9" s="1186"/>
      <c r="D9" s="1186"/>
      <c r="E9" s="1186"/>
      <c r="F9" s="1186"/>
      <c r="G9" s="1186"/>
      <c r="H9" s="1186"/>
      <c r="I9" s="1186"/>
      <c r="J9" s="1186"/>
      <c r="K9" s="1186"/>
      <c r="L9" s="1186"/>
      <c r="M9" s="1186"/>
      <c r="N9" s="1186"/>
      <c r="O9" s="1186"/>
      <c r="P9" s="1186"/>
      <c r="Q9" s="1186"/>
      <c r="R9" s="1186"/>
      <c r="S9" s="1186" t="s">
        <v>1328</v>
      </c>
      <c r="T9" s="1186"/>
      <c r="U9" s="1186"/>
      <c r="V9" s="1186"/>
      <c r="W9" s="1186"/>
      <c r="X9" s="1186"/>
      <c r="Y9" s="1186"/>
      <c r="Z9" s="1186"/>
      <c r="AA9" s="1249" t="s">
        <v>1329</v>
      </c>
      <c r="AB9" s="1249"/>
      <c r="AC9" s="1249"/>
      <c r="AD9" s="1249"/>
      <c r="AE9" s="1249"/>
      <c r="AF9" s="1249"/>
      <c r="AG9" s="1249"/>
      <c r="AH9" s="1251"/>
    </row>
    <row r="10" spans="1:34" ht="39.950000000000003" customHeight="1">
      <c r="A10" s="713">
        <v>1</v>
      </c>
      <c r="B10" s="29"/>
      <c r="C10" s="929"/>
      <c r="D10" s="929"/>
      <c r="E10" s="929"/>
      <c r="F10" s="929"/>
      <c r="G10" s="929"/>
      <c r="H10" s="929"/>
      <c r="I10" s="929"/>
      <c r="J10" s="929"/>
      <c r="K10" s="929"/>
      <c r="L10" s="929"/>
      <c r="M10" s="929"/>
      <c r="N10" s="929"/>
      <c r="O10" s="929"/>
      <c r="P10" s="929"/>
      <c r="Q10" s="929"/>
      <c r="R10" s="929"/>
      <c r="S10" s="29" t="s">
        <v>1330</v>
      </c>
      <c r="T10" s="29"/>
      <c r="U10" s="29"/>
      <c r="V10" s="29"/>
      <c r="W10" s="29"/>
      <c r="X10" s="29"/>
      <c r="Y10" s="29"/>
      <c r="Z10" s="29"/>
      <c r="AA10" s="63" t="s">
        <v>1331</v>
      </c>
      <c r="AB10" s="63"/>
      <c r="AC10" s="63"/>
      <c r="AD10" s="63"/>
      <c r="AE10" s="63"/>
      <c r="AF10" s="63"/>
      <c r="AG10" s="63"/>
      <c r="AH10" s="1252"/>
    </row>
    <row r="11" spans="1:34" ht="39.950000000000003" customHeight="1">
      <c r="A11" s="713">
        <v>2</v>
      </c>
      <c r="B11" s="29"/>
      <c r="C11" s="929"/>
      <c r="D11" s="929"/>
      <c r="E11" s="929"/>
      <c r="F11" s="929"/>
      <c r="G11" s="929"/>
      <c r="H11" s="929"/>
      <c r="I11" s="929"/>
      <c r="J11" s="929"/>
      <c r="K11" s="929"/>
      <c r="L11" s="929"/>
      <c r="M11" s="929"/>
      <c r="N11" s="929"/>
      <c r="O11" s="929"/>
      <c r="P11" s="929"/>
      <c r="Q11" s="929"/>
      <c r="R11" s="929"/>
      <c r="S11" s="29" t="s">
        <v>1330</v>
      </c>
      <c r="T11" s="29"/>
      <c r="U11" s="29"/>
      <c r="V11" s="29"/>
      <c r="W11" s="29"/>
      <c r="X11" s="29"/>
      <c r="Y11" s="29"/>
      <c r="Z11" s="29"/>
      <c r="AA11" s="63" t="s">
        <v>1331</v>
      </c>
      <c r="AB11" s="63"/>
      <c r="AC11" s="63"/>
      <c r="AD11" s="63"/>
      <c r="AE11" s="63"/>
      <c r="AF11" s="63"/>
      <c r="AG11" s="63"/>
      <c r="AH11" s="1252"/>
    </row>
    <row r="12" spans="1:34" ht="39.950000000000003" customHeight="1">
      <c r="A12" s="1164">
        <v>3</v>
      </c>
      <c r="B12" s="1177"/>
      <c r="C12" s="1248"/>
      <c r="D12" s="1248"/>
      <c r="E12" s="1248"/>
      <c r="F12" s="1248"/>
      <c r="G12" s="1248"/>
      <c r="H12" s="1248"/>
      <c r="I12" s="1248"/>
      <c r="J12" s="1248"/>
      <c r="K12" s="1248"/>
      <c r="L12" s="1248"/>
      <c r="M12" s="1248"/>
      <c r="N12" s="1248"/>
      <c r="O12" s="1248"/>
      <c r="P12" s="1248"/>
      <c r="Q12" s="1248"/>
      <c r="R12" s="1248"/>
      <c r="S12" s="1177" t="s">
        <v>1330</v>
      </c>
      <c r="T12" s="1177"/>
      <c r="U12" s="1177"/>
      <c r="V12" s="1177"/>
      <c r="W12" s="1177"/>
      <c r="X12" s="1177"/>
      <c r="Y12" s="1177"/>
      <c r="Z12" s="1177"/>
      <c r="AA12" s="1250" t="s">
        <v>1331</v>
      </c>
      <c r="AB12" s="1250"/>
      <c r="AC12" s="1250"/>
      <c r="AD12" s="1250"/>
      <c r="AE12" s="1250"/>
      <c r="AF12" s="1250"/>
      <c r="AG12" s="1250"/>
      <c r="AH12" s="1253"/>
    </row>
    <row r="14" spans="1:34" ht="17.25" customHeight="1">
      <c r="A14" s="39" t="s">
        <v>1159</v>
      </c>
      <c r="B14" s="39">
        <v>1</v>
      </c>
      <c r="C14" s="33" t="s">
        <v>1333</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row>
    <row r="15" spans="1:34" ht="17.25" customHeight="1">
      <c r="B15" s="39">
        <v>2</v>
      </c>
      <c r="C15" s="26" t="s">
        <v>1335</v>
      </c>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row>
    <row r="16" spans="1:34" ht="17.25" customHeight="1">
      <c r="C16" s="39" t="s">
        <v>1336</v>
      </c>
    </row>
    <row r="17" spans="2:34" ht="17.25" customHeight="1">
      <c r="B17" s="39">
        <v>3</v>
      </c>
      <c r="C17" s="39" t="s">
        <v>1337</v>
      </c>
    </row>
    <row r="18" spans="2:34" ht="17.25" customHeight="1">
      <c r="B18" s="39">
        <v>4</v>
      </c>
      <c r="C18" s="39" t="s">
        <v>1338</v>
      </c>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row>
    <row r="19" spans="2:34" ht="17.25" customHeight="1">
      <c r="C19" s="39" t="s">
        <v>743</v>
      </c>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row>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s="39" customFormat="1" ht="24.95" customHeight="1"/>
    <row r="35" s="39" customFormat="1" ht="24.95" customHeight="1"/>
    <row r="36" s="39" customFormat="1" ht="24.95" customHeight="1"/>
    <row r="37" s="39" customFormat="1" ht="24.95" customHeight="1"/>
  </sheetData>
  <customSheetViews>
    <customSheetView guid="{0E755BD3-6999-CD45-9159-A46609466F2A}" scale="85" fitToPage="1" printArea="1" view="pageBreakPreview">
      <selection activeCell="S12" sqref="S12:Z12"/>
      <pageMargins left="0.78740157480314965" right="0.78740157480314965" top="0.78740157480314965" bottom="0.78740157480314965" header="0.39370078740157483" footer="0.39370078740157483"/>
      <printOptions horizontalCentered="1"/>
      <pageSetup paperSize="9" r:id="rId1"/>
      <headerFooter alignWithMargins="0"/>
    </customSheetView>
  </customSheetViews>
  <mergeCells count="27">
    <mergeCell ref="C1:F1"/>
    <mergeCell ref="A2:AH2"/>
    <mergeCell ref="A3:AH3"/>
    <mergeCell ref="A4:AH4"/>
    <mergeCell ref="A5:AH5"/>
    <mergeCell ref="A6:AH6"/>
    <mergeCell ref="A7:G7"/>
    <mergeCell ref="H7:AH7"/>
    <mergeCell ref="A8:G8"/>
    <mergeCell ref="H8:AH8"/>
    <mergeCell ref="A9:R9"/>
    <mergeCell ref="S9:Z9"/>
    <mergeCell ref="AA9:AH9"/>
    <mergeCell ref="A10:B10"/>
    <mergeCell ref="C10:R10"/>
    <mergeCell ref="S10:Z10"/>
    <mergeCell ref="AA10:AH10"/>
    <mergeCell ref="A11:B11"/>
    <mergeCell ref="C11:R11"/>
    <mergeCell ref="S11:Z11"/>
    <mergeCell ref="AA11:AH11"/>
    <mergeCell ref="A12:B12"/>
    <mergeCell ref="C12:R12"/>
    <mergeCell ref="S12:Z12"/>
    <mergeCell ref="AA12:AH12"/>
    <mergeCell ref="C14:AH14"/>
    <mergeCell ref="C15:AG15"/>
  </mergeCells>
  <phoneticPr fontId="19"/>
  <printOptions horizontalCentered="1"/>
  <pageMargins left="0.78740157480314965" right="0.78740157480314965" top="0.78740157480314965" bottom="0.78740157480314965" header="0.39370078740157483" footer="0.39370078740157483"/>
  <pageSetup paperSize="9" scale="87" fitToWidth="1" fitToHeight="1" orientation="portrait" usePrinterDefaults="1" r:id="rId2"/>
  <headerFooter alignWithMargins="0"/>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A1:AF54"/>
  <sheetViews>
    <sheetView view="pageBreakPreview" zoomScale="85" zoomScaleSheetLayoutView="85" workbookViewId="0">
      <selection activeCell="H9" sqref="H9:AB9"/>
    </sheetView>
  </sheetViews>
  <sheetFormatPr defaultColWidth="4" defaultRowHeight="13.2"/>
  <cols>
    <col min="1" max="1" width="10.25" style="1254" customWidth="1"/>
    <col min="2" max="2" width="2.125" style="1254" customWidth="1"/>
    <col min="3" max="3" width="2.375" style="1254" customWidth="1"/>
    <col min="4" max="22" width="4" style="1254"/>
    <col min="23" max="23" width="2.625" style="1254" customWidth="1"/>
    <col min="24" max="24" width="5.5" style="1254" customWidth="1"/>
    <col min="25" max="28" width="4" style="1254"/>
    <col min="29" max="29" width="2.125" style="1254" customWidth="1"/>
    <col min="30" max="258" width="4" style="1254"/>
    <col min="259" max="259" width="1.75" style="1254" customWidth="1"/>
    <col min="260" max="260" width="2.125" style="1254" customWidth="1"/>
    <col min="261" max="261" width="2.375" style="1254" customWidth="1"/>
    <col min="262" max="280" width="4" style="1254"/>
    <col min="281" max="284" width="2.375" style="1254" customWidth="1"/>
    <col min="285" max="285" width="2.125" style="1254" customWidth="1"/>
    <col min="286" max="514" width="4" style="1254"/>
    <col min="515" max="515" width="1.75" style="1254" customWidth="1"/>
    <col min="516" max="516" width="2.125" style="1254" customWidth="1"/>
    <col min="517" max="517" width="2.375" style="1254" customWidth="1"/>
    <col min="518" max="536" width="4" style="1254"/>
    <col min="537" max="540" width="2.375" style="1254" customWidth="1"/>
    <col min="541" max="541" width="2.125" style="1254" customWidth="1"/>
    <col min="542" max="770" width="4" style="1254"/>
    <col min="771" max="771" width="1.75" style="1254" customWidth="1"/>
    <col min="772" max="772" width="2.125" style="1254" customWidth="1"/>
    <col min="773" max="773" width="2.375" style="1254" customWidth="1"/>
    <col min="774" max="792" width="4" style="1254"/>
    <col min="793" max="796" width="2.375" style="1254" customWidth="1"/>
    <col min="797" max="797" width="2.125" style="1254" customWidth="1"/>
    <col min="798" max="1026" width="4" style="1254"/>
    <col min="1027" max="1027" width="1.75" style="1254" customWidth="1"/>
    <col min="1028" max="1028" width="2.125" style="1254" customWidth="1"/>
    <col min="1029" max="1029" width="2.375" style="1254" customWidth="1"/>
    <col min="1030" max="1048" width="4" style="1254"/>
    <col min="1049" max="1052" width="2.375" style="1254" customWidth="1"/>
    <col min="1053" max="1053" width="2.125" style="1254" customWidth="1"/>
    <col min="1054" max="1282" width="4" style="1254"/>
    <col min="1283" max="1283" width="1.75" style="1254" customWidth="1"/>
    <col min="1284" max="1284" width="2.125" style="1254" customWidth="1"/>
    <col min="1285" max="1285" width="2.375" style="1254" customWidth="1"/>
    <col min="1286" max="1304" width="4" style="1254"/>
    <col min="1305" max="1308" width="2.375" style="1254" customWidth="1"/>
    <col min="1309" max="1309" width="2.125" style="1254" customWidth="1"/>
    <col min="1310" max="1538" width="4" style="1254"/>
    <col min="1539" max="1539" width="1.75" style="1254" customWidth="1"/>
    <col min="1540" max="1540" width="2.125" style="1254" customWidth="1"/>
    <col min="1541" max="1541" width="2.375" style="1254" customWidth="1"/>
    <col min="1542" max="1560" width="4" style="1254"/>
    <col min="1561" max="1564" width="2.375" style="1254" customWidth="1"/>
    <col min="1565" max="1565" width="2.125" style="1254" customWidth="1"/>
    <col min="1566" max="1794" width="4" style="1254"/>
    <col min="1795" max="1795" width="1.75" style="1254" customWidth="1"/>
    <col min="1796" max="1796" width="2.125" style="1254" customWidth="1"/>
    <col min="1797" max="1797" width="2.375" style="1254" customWidth="1"/>
    <col min="1798" max="1816" width="4" style="1254"/>
    <col min="1817" max="1820" width="2.375" style="1254" customWidth="1"/>
    <col min="1821" max="1821" width="2.125" style="1254" customWidth="1"/>
    <col min="1822" max="2050" width="4" style="1254"/>
    <col min="2051" max="2051" width="1.75" style="1254" customWidth="1"/>
    <col min="2052" max="2052" width="2.125" style="1254" customWidth="1"/>
    <col min="2053" max="2053" width="2.375" style="1254" customWidth="1"/>
    <col min="2054" max="2072" width="4" style="1254"/>
    <col min="2073" max="2076" width="2.375" style="1254" customWidth="1"/>
    <col min="2077" max="2077" width="2.125" style="1254" customWidth="1"/>
    <col min="2078" max="2306" width="4" style="1254"/>
    <col min="2307" max="2307" width="1.75" style="1254" customWidth="1"/>
    <col min="2308" max="2308" width="2.125" style="1254" customWidth="1"/>
    <col min="2309" max="2309" width="2.375" style="1254" customWidth="1"/>
    <col min="2310" max="2328" width="4" style="1254"/>
    <col min="2329" max="2332" width="2.375" style="1254" customWidth="1"/>
    <col min="2333" max="2333" width="2.125" style="1254" customWidth="1"/>
    <col min="2334" max="2562" width="4" style="1254"/>
    <col min="2563" max="2563" width="1.75" style="1254" customWidth="1"/>
    <col min="2564" max="2564" width="2.125" style="1254" customWidth="1"/>
    <col min="2565" max="2565" width="2.375" style="1254" customWidth="1"/>
    <col min="2566" max="2584" width="4" style="1254"/>
    <col min="2585" max="2588" width="2.375" style="1254" customWidth="1"/>
    <col min="2589" max="2589" width="2.125" style="1254" customWidth="1"/>
    <col min="2590" max="2818" width="4" style="1254"/>
    <col min="2819" max="2819" width="1.75" style="1254" customWidth="1"/>
    <col min="2820" max="2820" width="2.125" style="1254" customWidth="1"/>
    <col min="2821" max="2821" width="2.375" style="1254" customWidth="1"/>
    <col min="2822" max="2840" width="4" style="1254"/>
    <col min="2841" max="2844" width="2.375" style="1254" customWidth="1"/>
    <col min="2845" max="2845" width="2.125" style="1254" customWidth="1"/>
    <col min="2846" max="3074" width="4" style="1254"/>
    <col min="3075" max="3075" width="1.75" style="1254" customWidth="1"/>
    <col min="3076" max="3076" width="2.125" style="1254" customWidth="1"/>
    <col min="3077" max="3077" width="2.375" style="1254" customWidth="1"/>
    <col min="3078" max="3096" width="4" style="1254"/>
    <col min="3097" max="3100" width="2.375" style="1254" customWidth="1"/>
    <col min="3101" max="3101" width="2.125" style="1254" customWidth="1"/>
    <col min="3102" max="3330" width="4" style="1254"/>
    <col min="3331" max="3331" width="1.75" style="1254" customWidth="1"/>
    <col min="3332" max="3332" width="2.125" style="1254" customWidth="1"/>
    <col min="3333" max="3333" width="2.375" style="1254" customWidth="1"/>
    <col min="3334" max="3352" width="4" style="1254"/>
    <col min="3353" max="3356" width="2.375" style="1254" customWidth="1"/>
    <col min="3357" max="3357" width="2.125" style="1254" customWidth="1"/>
    <col min="3358" max="3586" width="4" style="1254"/>
    <col min="3587" max="3587" width="1.75" style="1254" customWidth="1"/>
    <col min="3588" max="3588" width="2.125" style="1254" customWidth="1"/>
    <col min="3589" max="3589" width="2.375" style="1254" customWidth="1"/>
    <col min="3590" max="3608" width="4" style="1254"/>
    <col min="3609" max="3612" width="2.375" style="1254" customWidth="1"/>
    <col min="3613" max="3613" width="2.125" style="1254" customWidth="1"/>
    <col min="3614" max="3842" width="4" style="1254"/>
    <col min="3843" max="3843" width="1.75" style="1254" customWidth="1"/>
    <col min="3844" max="3844" width="2.125" style="1254" customWidth="1"/>
    <col min="3845" max="3845" width="2.375" style="1254" customWidth="1"/>
    <col min="3846" max="3864" width="4" style="1254"/>
    <col min="3865" max="3868" width="2.375" style="1254" customWidth="1"/>
    <col min="3869" max="3869" width="2.125" style="1254" customWidth="1"/>
    <col min="3870" max="4098" width="4" style="1254"/>
    <col min="4099" max="4099" width="1.75" style="1254" customWidth="1"/>
    <col min="4100" max="4100" width="2.125" style="1254" customWidth="1"/>
    <col min="4101" max="4101" width="2.375" style="1254" customWidth="1"/>
    <col min="4102" max="4120" width="4" style="1254"/>
    <col min="4121" max="4124" width="2.375" style="1254" customWidth="1"/>
    <col min="4125" max="4125" width="2.125" style="1254" customWidth="1"/>
    <col min="4126" max="4354" width="4" style="1254"/>
    <col min="4355" max="4355" width="1.75" style="1254" customWidth="1"/>
    <col min="4356" max="4356" width="2.125" style="1254" customWidth="1"/>
    <col min="4357" max="4357" width="2.375" style="1254" customWidth="1"/>
    <col min="4358" max="4376" width="4" style="1254"/>
    <col min="4377" max="4380" width="2.375" style="1254" customWidth="1"/>
    <col min="4381" max="4381" width="2.125" style="1254" customWidth="1"/>
    <col min="4382" max="4610" width="4" style="1254"/>
    <col min="4611" max="4611" width="1.75" style="1254" customWidth="1"/>
    <col min="4612" max="4612" width="2.125" style="1254" customWidth="1"/>
    <col min="4613" max="4613" width="2.375" style="1254" customWidth="1"/>
    <col min="4614" max="4632" width="4" style="1254"/>
    <col min="4633" max="4636" width="2.375" style="1254" customWidth="1"/>
    <col min="4637" max="4637" width="2.125" style="1254" customWidth="1"/>
    <col min="4638" max="4866" width="4" style="1254"/>
    <col min="4867" max="4867" width="1.75" style="1254" customWidth="1"/>
    <col min="4868" max="4868" width="2.125" style="1254" customWidth="1"/>
    <col min="4869" max="4869" width="2.375" style="1254" customWidth="1"/>
    <col min="4870" max="4888" width="4" style="1254"/>
    <col min="4889" max="4892" width="2.375" style="1254" customWidth="1"/>
    <col min="4893" max="4893" width="2.125" style="1254" customWidth="1"/>
    <col min="4894" max="5122" width="4" style="1254"/>
    <col min="5123" max="5123" width="1.75" style="1254" customWidth="1"/>
    <col min="5124" max="5124" width="2.125" style="1254" customWidth="1"/>
    <col min="5125" max="5125" width="2.375" style="1254" customWidth="1"/>
    <col min="5126" max="5144" width="4" style="1254"/>
    <col min="5145" max="5148" width="2.375" style="1254" customWidth="1"/>
    <col min="5149" max="5149" width="2.125" style="1254" customWidth="1"/>
    <col min="5150" max="5378" width="4" style="1254"/>
    <col min="5379" max="5379" width="1.75" style="1254" customWidth="1"/>
    <col min="5380" max="5380" width="2.125" style="1254" customWidth="1"/>
    <col min="5381" max="5381" width="2.375" style="1254" customWidth="1"/>
    <col min="5382" max="5400" width="4" style="1254"/>
    <col min="5401" max="5404" width="2.375" style="1254" customWidth="1"/>
    <col min="5405" max="5405" width="2.125" style="1254" customWidth="1"/>
    <col min="5406" max="5634" width="4" style="1254"/>
    <col min="5635" max="5635" width="1.75" style="1254" customWidth="1"/>
    <col min="5636" max="5636" width="2.125" style="1254" customWidth="1"/>
    <col min="5637" max="5637" width="2.375" style="1254" customWidth="1"/>
    <col min="5638" max="5656" width="4" style="1254"/>
    <col min="5657" max="5660" width="2.375" style="1254" customWidth="1"/>
    <col min="5661" max="5661" width="2.125" style="1254" customWidth="1"/>
    <col min="5662" max="5890" width="4" style="1254"/>
    <col min="5891" max="5891" width="1.75" style="1254" customWidth="1"/>
    <col min="5892" max="5892" width="2.125" style="1254" customWidth="1"/>
    <col min="5893" max="5893" width="2.375" style="1254" customWidth="1"/>
    <col min="5894" max="5912" width="4" style="1254"/>
    <col min="5913" max="5916" width="2.375" style="1254" customWidth="1"/>
    <col min="5917" max="5917" width="2.125" style="1254" customWidth="1"/>
    <col min="5918" max="6146" width="4" style="1254"/>
    <col min="6147" max="6147" width="1.75" style="1254" customWidth="1"/>
    <col min="6148" max="6148" width="2.125" style="1254" customWidth="1"/>
    <col min="6149" max="6149" width="2.375" style="1254" customWidth="1"/>
    <col min="6150" max="6168" width="4" style="1254"/>
    <col min="6169" max="6172" width="2.375" style="1254" customWidth="1"/>
    <col min="6173" max="6173" width="2.125" style="1254" customWidth="1"/>
    <col min="6174" max="6402" width="4" style="1254"/>
    <col min="6403" max="6403" width="1.75" style="1254" customWidth="1"/>
    <col min="6404" max="6404" width="2.125" style="1254" customWidth="1"/>
    <col min="6405" max="6405" width="2.375" style="1254" customWidth="1"/>
    <col min="6406" max="6424" width="4" style="1254"/>
    <col min="6425" max="6428" width="2.375" style="1254" customWidth="1"/>
    <col min="6429" max="6429" width="2.125" style="1254" customWidth="1"/>
    <col min="6430" max="6658" width="4" style="1254"/>
    <col min="6659" max="6659" width="1.75" style="1254" customWidth="1"/>
    <col min="6660" max="6660" width="2.125" style="1254" customWidth="1"/>
    <col min="6661" max="6661" width="2.375" style="1254" customWidth="1"/>
    <col min="6662" max="6680" width="4" style="1254"/>
    <col min="6681" max="6684" width="2.375" style="1254" customWidth="1"/>
    <col min="6685" max="6685" width="2.125" style="1254" customWidth="1"/>
    <col min="6686" max="6914" width="4" style="1254"/>
    <col min="6915" max="6915" width="1.75" style="1254" customWidth="1"/>
    <col min="6916" max="6916" width="2.125" style="1254" customWidth="1"/>
    <col min="6917" max="6917" width="2.375" style="1254" customWidth="1"/>
    <col min="6918" max="6936" width="4" style="1254"/>
    <col min="6937" max="6940" width="2.375" style="1254" customWidth="1"/>
    <col min="6941" max="6941" width="2.125" style="1254" customWidth="1"/>
    <col min="6942" max="7170" width="4" style="1254"/>
    <col min="7171" max="7171" width="1.75" style="1254" customWidth="1"/>
    <col min="7172" max="7172" width="2.125" style="1254" customWidth="1"/>
    <col min="7173" max="7173" width="2.375" style="1254" customWidth="1"/>
    <col min="7174" max="7192" width="4" style="1254"/>
    <col min="7193" max="7196" width="2.375" style="1254" customWidth="1"/>
    <col min="7197" max="7197" width="2.125" style="1254" customWidth="1"/>
    <col min="7198" max="7426" width="4" style="1254"/>
    <col min="7427" max="7427" width="1.75" style="1254" customWidth="1"/>
    <col min="7428" max="7428" width="2.125" style="1254" customWidth="1"/>
    <col min="7429" max="7429" width="2.375" style="1254" customWidth="1"/>
    <col min="7430" max="7448" width="4" style="1254"/>
    <col min="7449" max="7452" width="2.375" style="1254" customWidth="1"/>
    <col min="7453" max="7453" width="2.125" style="1254" customWidth="1"/>
    <col min="7454" max="7682" width="4" style="1254"/>
    <col min="7683" max="7683" width="1.75" style="1254" customWidth="1"/>
    <col min="7684" max="7684" width="2.125" style="1254" customWidth="1"/>
    <col min="7685" max="7685" width="2.375" style="1254" customWidth="1"/>
    <col min="7686" max="7704" width="4" style="1254"/>
    <col min="7705" max="7708" width="2.375" style="1254" customWidth="1"/>
    <col min="7709" max="7709" width="2.125" style="1254" customWidth="1"/>
    <col min="7710" max="7938" width="4" style="1254"/>
    <col min="7939" max="7939" width="1.75" style="1254" customWidth="1"/>
    <col min="7940" max="7940" width="2.125" style="1254" customWidth="1"/>
    <col min="7941" max="7941" width="2.375" style="1254" customWidth="1"/>
    <col min="7942" max="7960" width="4" style="1254"/>
    <col min="7961" max="7964" width="2.375" style="1254" customWidth="1"/>
    <col min="7965" max="7965" width="2.125" style="1254" customWidth="1"/>
    <col min="7966" max="8194" width="4" style="1254"/>
    <col min="8195" max="8195" width="1.75" style="1254" customWidth="1"/>
    <col min="8196" max="8196" width="2.125" style="1254" customWidth="1"/>
    <col min="8197" max="8197" width="2.375" style="1254" customWidth="1"/>
    <col min="8198" max="8216" width="4" style="1254"/>
    <col min="8217" max="8220" width="2.375" style="1254" customWidth="1"/>
    <col min="8221" max="8221" width="2.125" style="1254" customWidth="1"/>
    <col min="8222" max="8450" width="4" style="1254"/>
    <col min="8451" max="8451" width="1.75" style="1254" customWidth="1"/>
    <col min="8452" max="8452" width="2.125" style="1254" customWidth="1"/>
    <col min="8453" max="8453" width="2.375" style="1254" customWidth="1"/>
    <col min="8454" max="8472" width="4" style="1254"/>
    <col min="8473" max="8476" width="2.375" style="1254" customWidth="1"/>
    <col min="8477" max="8477" width="2.125" style="1254" customWidth="1"/>
    <col min="8478" max="8706" width="4" style="1254"/>
    <col min="8707" max="8707" width="1.75" style="1254" customWidth="1"/>
    <col min="8708" max="8708" width="2.125" style="1254" customWidth="1"/>
    <col min="8709" max="8709" width="2.375" style="1254" customWidth="1"/>
    <col min="8710" max="8728" width="4" style="1254"/>
    <col min="8729" max="8732" width="2.375" style="1254" customWidth="1"/>
    <col min="8733" max="8733" width="2.125" style="1254" customWidth="1"/>
    <col min="8734" max="8962" width="4" style="1254"/>
    <col min="8963" max="8963" width="1.75" style="1254" customWidth="1"/>
    <col min="8964" max="8964" width="2.125" style="1254" customWidth="1"/>
    <col min="8965" max="8965" width="2.375" style="1254" customWidth="1"/>
    <col min="8966" max="8984" width="4" style="1254"/>
    <col min="8985" max="8988" width="2.375" style="1254" customWidth="1"/>
    <col min="8989" max="8989" width="2.125" style="1254" customWidth="1"/>
    <col min="8990" max="9218" width="4" style="1254"/>
    <col min="9219" max="9219" width="1.75" style="1254" customWidth="1"/>
    <col min="9220" max="9220" width="2.125" style="1254" customWidth="1"/>
    <col min="9221" max="9221" width="2.375" style="1254" customWidth="1"/>
    <col min="9222" max="9240" width="4" style="1254"/>
    <col min="9241" max="9244" width="2.375" style="1254" customWidth="1"/>
    <col min="9245" max="9245" width="2.125" style="1254" customWidth="1"/>
    <col min="9246" max="9474" width="4" style="1254"/>
    <col min="9475" max="9475" width="1.75" style="1254" customWidth="1"/>
    <col min="9476" max="9476" width="2.125" style="1254" customWidth="1"/>
    <col min="9477" max="9477" width="2.375" style="1254" customWidth="1"/>
    <col min="9478" max="9496" width="4" style="1254"/>
    <col min="9497" max="9500" width="2.375" style="1254" customWidth="1"/>
    <col min="9501" max="9501" width="2.125" style="1254" customWidth="1"/>
    <col min="9502" max="9730" width="4" style="1254"/>
    <col min="9731" max="9731" width="1.75" style="1254" customWidth="1"/>
    <col min="9732" max="9732" width="2.125" style="1254" customWidth="1"/>
    <col min="9733" max="9733" width="2.375" style="1254" customWidth="1"/>
    <col min="9734" max="9752" width="4" style="1254"/>
    <col min="9753" max="9756" width="2.375" style="1254" customWidth="1"/>
    <col min="9757" max="9757" width="2.125" style="1254" customWidth="1"/>
    <col min="9758" max="9986" width="4" style="1254"/>
    <col min="9987" max="9987" width="1.75" style="1254" customWidth="1"/>
    <col min="9988" max="9988" width="2.125" style="1254" customWidth="1"/>
    <col min="9989" max="9989" width="2.375" style="1254" customWidth="1"/>
    <col min="9990" max="10008" width="4" style="1254"/>
    <col min="10009" max="10012" width="2.375" style="1254" customWidth="1"/>
    <col min="10013" max="10013" width="2.125" style="1254" customWidth="1"/>
    <col min="10014" max="10242" width="4" style="1254"/>
    <col min="10243" max="10243" width="1.75" style="1254" customWidth="1"/>
    <col min="10244" max="10244" width="2.125" style="1254" customWidth="1"/>
    <col min="10245" max="10245" width="2.375" style="1254" customWidth="1"/>
    <col min="10246" max="10264" width="4" style="1254"/>
    <col min="10265" max="10268" width="2.375" style="1254" customWidth="1"/>
    <col min="10269" max="10269" width="2.125" style="1254" customWidth="1"/>
    <col min="10270" max="10498" width="4" style="1254"/>
    <col min="10499" max="10499" width="1.75" style="1254" customWidth="1"/>
    <col min="10500" max="10500" width="2.125" style="1254" customWidth="1"/>
    <col min="10501" max="10501" width="2.375" style="1254" customWidth="1"/>
    <col min="10502" max="10520" width="4" style="1254"/>
    <col min="10521" max="10524" width="2.375" style="1254" customWidth="1"/>
    <col min="10525" max="10525" width="2.125" style="1254" customWidth="1"/>
    <col min="10526" max="10754" width="4" style="1254"/>
    <col min="10755" max="10755" width="1.75" style="1254" customWidth="1"/>
    <col min="10756" max="10756" width="2.125" style="1254" customWidth="1"/>
    <col min="10757" max="10757" width="2.375" style="1254" customWidth="1"/>
    <col min="10758" max="10776" width="4" style="1254"/>
    <col min="10777" max="10780" width="2.375" style="1254" customWidth="1"/>
    <col min="10781" max="10781" width="2.125" style="1254" customWidth="1"/>
    <col min="10782" max="11010" width="4" style="1254"/>
    <col min="11011" max="11011" width="1.75" style="1254" customWidth="1"/>
    <col min="11012" max="11012" width="2.125" style="1254" customWidth="1"/>
    <col min="11013" max="11013" width="2.375" style="1254" customWidth="1"/>
    <col min="11014" max="11032" width="4" style="1254"/>
    <col min="11033" max="11036" width="2.375" style="1254" customWidth="1"/>
    <col min="11037" max="11037" width="2.125" style="1254" customWidth="1"/>
    <col min="11038" max="11266" width="4" style="1254"/>
    <col min="11267" max="11267" width="1.75" style="1254" customWidth="1"/>
    <col min="11268" max="11268" width="2.125" style="1254" customWidth="1"/>
    <col min="11269" max="11269" width="2.375" style="1254" customWidth="1"/>
    <col min="11270" max="11288" width="4" style="1254"/>
    <col min="11289" max="11292" width="2.375" style="1254" customWidth="1"/>
    <col min="11293" max="11293" width="2.125" style="1254" customWidth="1"/>
    <col min="11294" max="11522" width="4" style="1254"/>
    <col min="11523" max="11523" width="1.75" style="1254" customWidth="1"/>
    <col min="11524" max="11524" width="2.125" style="1254" customWidth="1"/>
    <col min="11525" max="11525" width="2.375" style="1254" customWidth="1"/>
    <col min="11526" max="11544" width="4" style="1254"/>
    <col min="11545" max="11548" width="2.375" style="1254" customWidth="1"/>
    <col min="11549" max="11549" width="2.125" style="1254" customWidth="1"/>
    <col min="11550" max="11778" width="4" style="1254"/>
    <col min="11779" max="11779" width="1.75" style="1254" customWidth="1"/>
    <col min="11780" max="11780" width="2.125" style="1254" customWidth="1"/>
    <col min="11781" max="11781" width="2.375" style="1254" customWidth="1"/>
    <col min="11782" max="11800" width="4" style="1254"/>
    <col min="11801" max="11804" width="2.375" style="1254" customWidth="1"/>
    <col min="11805" max="11805" width="2.125" style="1254" customWidth="1"/>
    <col min="11806" max="12034" width="4" style="1254"/>
    <col min="12035" max="12035" width="1.75" style="1254" customWidth="1"/>
    <col min="12036" max="12036" width="2.125" style="1254" customWidth="1"/>
    <col min="12037" max="12037" width="2.375" style="1254" customWidth="1"/>
    <col min="12038" max="12056" width="4" style="1254"/>
    <col min="12057" max="12060" width="2.375" style="1254" customWidth="1"/>
    <col min="12061" max="12061" width="2.125" style="1254" customWidth="1"/>
    <col min="12062" max="12290" width="4" style="1254"/>
    <col min="12291" max="12291" width="1.75" style="1254" customWidth="1"/>
    <col min="12292" max="12292" width="2.125" style="1254" customWidth="1"/>
    <col min="12293" max="12293" width="2.375" style="1254" customWidth="1"/>
    <col min="12294" max="12312" width="4" style="1254"/>
    <col min="12313" max="12316" width="2.375" style="1254" customWidth="1"/>
    <col min="12317" max="12317" width="2.125" style="1254" customWidth="1"/>
    <col min="12318" max="12546" width="4" style="1254"/>
    <col min="12547" max="12547" width="1.75" style="1254" customWidth="1"/>
    <col min="12548" max="12548" width="2.125" style="1254" customWidth="1"/>
    <col min="12549" max="12549" width="2.375" style="1254" customWidth="1"/>
    <col min="12550" max="12568" width="4" style="1254"/>
    <col min="12569" max="12572" width="2.375" style="1254" customWidth="1"/>
    <col min="12573" max="12573" width="2.125" style="1254" customWidth="1"/>
    <col min="12574" max="12802" width="4" style="1254"/>
    <col min="12803" max="12803" width="1.75" style="1254" customWidth="1"/>
    <col min="12804" max="12804" width="2.125" style="1254" customWidth="1"/>
    <col min="12805" max="12805" width="2.375" style="1254" customWidth="1"/>
    <col min="12806" max="12824" width="4" style="1254"/>
    <col min="12825" max="12828" width="2.375" style="1254" customWidth="1"/>
    <col min="12829" max="12829" width="2.125" style="1254" customWidth="1"/>
    <col min="12830" max="13058" width="4" style="1254"/>
    <col min="13059" max="13059" width="1.75" style="1254" customWidth="1"/>
    <col min="13060" max="13060" width="2.125" style="1254" customWidth="1"/>
    <col min="13061" max="13061" width="2.375" style="1254" customWidth="1"/>
    <col min="13062" max="13080" width="4" style="1254"/>
    <col min="13081" max="13084" width="2.375" style="1254" customWidth="1"/>
    <col min="13085" max="13085" width="2.125" style="1254" customWidth="1"/>
    <col min="13086" max="13314" width="4" style="1254"/>
    <col min="13315" max="13315" width="1.75" style="1254" customWidth="1"/>
    <col min="13316" max="13316" width="2.125" style="1254" customWidth="1"/>
    <col min="13317" max="13317" width="2.375" style="1254" customWidth="1"/>
    <col min="13318" max="13336" width="4" style="1254"/>
    <col min="13337" max="13340" width="2.375" style="1254" customWidth="1"/>
    <col min="13341" max="13341" width="2.125" style="1254" customWidth="1"/>
    <col min="13342" max="13570" width="4" style="1254"/>
    <col min="13571" max="13571" width="1.75" style="1254" customWidth="1"/>
    <col min="13572" max="13572" width="2.125" style="1254" customWidth="1"/>
    <col min="13573" max="13573" width="2.375" style="1254" customWidth="1"/>
    <col min="13574" max="13592" width="4" style="1254"/>
    <col min="13593" max="13596" width="2.375" style="1254" customWidth="1"/>
    <col min="13597" max="13597" width="2.125" style="1254" customWidth="1"/>
    <col min="13598" max="13826" width="4" style="1254"/>
    <col min="13827" max="13827" width="1.75" style="1254" customWidth="1"/>
    <col min="13828" max="13828" width="2.125" style="1254" customWidth="1"/>
    <col min="13829" max="13829" width="2.375" style="1254" customWidth="1"/>
    <col min="13830" max="13848" width="4" style="1254"/>
    <col min="13849" max="13852" width="2.375" style="1254" customWidth="1"/>
    <col min="13853" max="13853" width="2.125" style="1254" customWidth="1"/>
    <col min="13854" max="14082" width="4" style="1254"/>
    <col min="14083" max="14083" width="1.75" style="1254" customWidth="1"/>
    <col min="14084" max="14084" width="2.125" style="1254" customWidth="1"/>
    <col min="14085" max="14085" width="2.375" style="1254" customWidth="1"/>
    <col min="14086" max="14104" width="4" style="1254"/>
    <col min="14105" max="14108" width="2.375" style="1254" customWidth="1"/>
    <col min="14109" max="14109" width="2.125" style="1254" customWidth="1"/>
    <col min="14110" max="14338" width="4" style="1254"/>
    <col min="14339" max="14339" width="1.75" style="1254" customWidth="1"/>
    <col min="14340" max="14340" width="2.125" style="1254" customWidth="1"/>
    <col min="14341" max="14341" width="2.375" style="1254" customWidth="1"/>
    <col min="14342" max="14360" width="4" style="1254"/>
    <col min="14361" max="14364" width="2.375" style="1254" customWidth="1"/>
    <col min="14365" max="14365" width="2.125" style="1254" customWidth="1"/>
    <col min="14366" max="14594" width="4" style="1254"/>
    <col min="14595" max="14595" width="1.75" style="1254" customWidth="1"/>
    <col min="14596" max="14596" width="2.125" style="1254" customWidth="1"/>
    <col min="14597" max="14597" width="2.375" style="1254" customWidth="1"/>
    <col min="14598" max="14616" width="4" style="1254"/>
    <col min="14617" max="14620" width="2.375" style="1254" customWidth="1"/>
    <col min="14621" max="14621" width="2.125" style="1254" customWidth="1"/>
    <col min="14622" max="14850" width="4" style="1254"/>
    <col min="14851" max="14851" width="1.75" style="1254" customWidth="1"/>
    <col min="14852" max="14852" width="2.125" style="1254" customWidth="1"/>
    <col min="14853" max="14853" width="2.375" style="1254" customWidth="1"/>
    <col min="14854" max="14872" width="4" style="1254"/>
    <col min="14873" max="14876" width="2.375" style="1254" customWidth="1"/>
    <col min="14877" max="14877" width="2.125" style="1254" customWidth="1"/>
    <col min="14878" max="15106" width="4" style="1254"/>
    <col min="15107" max="15107" width="1.75" style="1254" customWidth="1"/>
    <col min="15108" max="15108" width="2.125" style="1254" customWidth="1"/>
    <col min="15109" max="15109" width="2.375" style="1254" customWidth="1"/>
    <col min="15110" max="15128" width="4" style="1254"/>
    <col min="15129" max="15132" width="2.375" style="1254" customWidth="1"/>
    <col min="15133" max="15133" width="2.125" style="1254" customWidth="1"/>
    <col min="15134" max="15362" width="4" style="1254"/>
    <col min="15363" max="15363" width="1.75" style="1254" customWidth="1"/>
    <col min="15364" max="15364" width="2.125" style="1254" customWidth="1"/>
    <col min="15365" max="15365" width="2.375" style="1254" customWidth="1"/>
    <col min="15366" max="15384" width="4" style="1254"/>
    <col min="15385" max="15388" width="2.375" style="1254" customWidth="1"/>
    <col min="15389" max="15389" width="2.125" style="1254" customWidth="1"/>
    <col min="15390" max="15618" width="4" style="1254"/>
    <col min="15619" max="15619" width="1.75" style="1254" customWidth="1"/>
    <col min="15620" max="15620" width="2.125" style="1254" customWidth="1"/>
    <col min="15621" max="15621" width="2.375" style="1254" customWidth="1"/>
    <col min="15622" max="15640" width="4" style="1254"/>
    <col min="15641" max="15644" width="2.375" style="1254" customWidth="1"/>
    <col min="15645" max="15645" width="2.125" style="1254" customWidth="1"/>
    <col min="15646" max="15874" width="4" style="1254"/>
    <col min="15875" max="15875" width="1.75" style="1254" customWidth="1"/>
    <col min="15876" max="15876" width="2.125" style="1254" customWidth="1"/>
    <col min="15877" max="15877" width="2.375" style="1254" customWidth="1"/>
    <col min="15878" max="15896" width="4" style="1254"/>
    <col min="15897" max="15900" width="2.375" style="1254" customWidth="1"/>
    <col min="15901" max="15901" width="2.125" style="1254" customWidth="1"/>
    <col min="15902" max="16130" width="4" style="1254"/>
    <col min="16131" max="16131" width="1.75" style="1254" customWidth="1"/>
    <col min="16132" max="16132" width="2.125" style="1254" customWidth="1"/>
    <col min="16133" max="16133" width="2.375" style="1254" customWidth="1"/>
    <col min="16134" max="16152" width="4" style="1254"/>
    <col min="16153" max="16156" width="2.375" style="1254" customWidth="1"/>
    <col min="16157" max="16157" width="2.125" style="1254" customWidth="1"/>
    <col min="16158" max="16384" width="4" style="1254"/>
  </cols>
  <sheetData>
    <row r="1" spans="1:32" s="1255" customFormat="1" ht="19.5" customHeight="1">
      <c r="A1" s="35" t="str">
        <f>HYPERLINK("#加算届出書一覧表!A1","目次へ戻る")</f>
        <v>目次へ戻る</v>
      </c>
    </row>
    <row r="2" spans="1:32">
      <c r="B2" s="915" t="s">
        <v>1339</v>
      </c>
      <c r="C2" s="915"/>
      <c r="D2" s="915"/>
      <c r="E2" s="915"/>
      <c r="F2" s="1256"/>
      <c r="G2" s="1256"/>
      <c r="H2" s="1256"/>
      <c r="I2" s="1256"/>
      <c r="J2" s="1256"/>
      <c r="K2" s="1256"/>
      <c r="L2" s="1256"/>
      <c r="M2" s="1256"/>
      <c r="N2" s="1256"/>
      <c r="O2" s="1256"/>
      <c r="P2" s="1256"/>
      <c r="Q2" s="1256"/>
      <c r="R2" s="1256"/>
      <c r="S2" s="1256"/>
      <c r="T2" s="1256"/>
      <c r="U2" s="1256"/>
      <c r="V2" s="1256"/>
      <c r="W2" s="1321"/>
      <c r="X2" s="1321"/>
      <c r="Y2" s="1256"/>
      <c r="Z2" s="1256"/>
      <c r="AA2" s="1256"/>
      <c r="AB2" s="1256"/>
      <c r="AC2" s="1256"/>
    </row>
    <row r="3" spans="1:32">
      <c r="B3" s="1256"/>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row>
    <row r="4" spans="1:32">
      <c r="B4" s="1256"/>
      <c r="C4" s="1256"/>
      <c r="D4" s="1256"/>
      <c r="E4" s="1256"/>
      <c r="F4" s="1256"/>
      <c r="G4" s="1256"/>
      <c r="H4" s="1256"/>
      <c r="I4" s="1256"/>
      <c r="J4" s="1256"/>
      <c r="K4" s="1256"/>
      <c r="L4" s="1256"/>
      <c r="M4" s="1256"/>
      <c r="N4" s="1256"/>
      <c r="O4" s="1256"/>
      <c r="P4" s="1256"/>
      <c r="Q4" s="1256"/>
      <c r="R4" s="1256"/>
      <c r="S4" s="1256"/>
      <c r="T4" s="1256"/>
      <c r="U4" s="169" t="s">
        <v>824</v>
      </c>
      <c r="V4" s="169"/>
      <c r="W4" s="169"/>
      <c r="X4" s="169"/>
      <c r="Y4" s="169"/>
      <c r="Z4" s="169"/>
      <c r="AA4" s="169"/>
      <c r="AB4" s="169"/>
      <c r="AC4" s="1256"/>
    </row>
    <row r="5" spans="1:32">
      <c r="B5" s="1256"/>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1:32">
      <c r="B6" s="25"/>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25"/>
    </row>
    <row r="7" spans="1:32" ht="16.2">
      <c r="B7" s="25"/>
      <c r="C7" s="1230" t="s">
        <v>613</v>
      </c>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25"/>
    </row>
    <row r="8" spans="1:32">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row>
    <row r="9" spans="1:32" ht="23.25" customHeight="1">
      <c r="B9" s="25"/>
      <c r="C9" s="136" t="s">
        <v>1341</v>
      </c>
      <c r="D9" s="146"/>
      <c r="E9" s="146"/>
      <c r="F9" s="146"/>
      <c r="G9" s="152"/>
      <c r="H9" s="725"/>
      <c r="I9" s="725"/>
      <c r="J9" s="725"/>
      <c r="K9" s="725"/>
      <c r="L9" s="725"/>
      <c r="M9" s="725"/>
      <c r="N9" s="725"/>
      <c r="O9" s="725"/>
      <c r="P9" s="725"/>
      <c r="Q9" s="725"/>
      <c r="R9" s="725"/>
      <c r="S9" s="725"/>
      <c r="T9" s="725"/>
      <c r="U9" s="725"/>
      <c r="V9" s="725"/>
      <c r="W9" s="725"/>
      <c r="X9" s="725"/>
      <c r="Y9" s="725"/>
      <c r="Z9" s="725"/>
      <c r="AA9" s="725"/>
      <c r="AB9" s="733"/>
      <c r="AC9" s="25"/>
    </row>
    <row r="10" spans="1:32" ht="23.25" customHeight="1">
      <c r="B10" s="25"/>
      <c r="C10" s="136" t="s">
        <v>791</v>
      </c>
      <c r="D10" s="146"/>
      <c r="E10" s="146"/>
      <c r="F10" s="146"/>
      <c r="G10" s="152"/>
      <c r="H10" s="146" t="s">
        <v>459</v>
      </c>
      <c r="I10" s="146"/>
      <c r="J10" s="146"/>
      <c r="K10" s="146"/>
      <c r="L10" s="146"/>
      <c r="M10" s="146"/>
      <c r="N10" s="146"/>
      <c r="O10" s="146"/>
      <c r="P10" s="146"/>
      <c r="Q10" s="146"/>
      <c r="R10" s="146"/>
      <c r="S10" s="146"/>
      <c r="T10" s="146"/>
      <c r="U10" s="146"/>
      <c r="V10" s="146"/>
      <c r="W10" s="146"/>
      <c r="X10" s="146"/>
      <c r="Y10" s="146"/>
      <c r="Z10" s="146"/>
      <c r="AA10" s="146"/>
      <c r="AB10" s="152"/>
      <c r="AC10" s="25"/>
    </row>
    <row r="11" spans="1:32" ht="3" customHeight="1">
      <c r="B11" s="25"/>
      <c r="C11" s="1258"/>
      <c r="D11" s="1258"/>
      <c r="E11" s="1258"/>
      <c r="F11" s="1258"/>
      <c r="G11" s="1258"/>
      <c r="H11" s="1288"/>
      <c r="I11" s="1288"/>
      <c r="J11" s="1288"/>
      <c r="K11" s="1288"/>
      <c r="L11" s="1288"/>
      <c r="M11" s="1288"/>
      <c r="N11" s="1288"/>
      <c r="O11" s="1288"/>
      <c r="P11" s="1288"/>
      <c r="Q11" s="1288"/>
      <c r="R11" s="1288"/>
      <c r="S11" s="1288"/>
      <c r="T11" s="1288"/>
      <c r="U11" s="1288"/>
      <c r="V11" s="1288"/>
      <c r="W11" s="1288"/>
      <c r="X11" s="1288"/>
      <c r="Y11" s="1288"/>
      <c r="Z11" s="1288"/>
      <c r="AA11" s="1288"/>
      <c r="AB11" s="1288"/>
      <c r="AC11" s="25"/>
      <c r="AF11" s="1364"/>
    </row>
    <row r="12" spans="1:32" ht="13.5" customHeight="1">
      <c r="B12" s="25"/>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F12" s="1364"/>
    </row>
    <row r="13" spans="1:32" ht="6" customHeight="1">
      <c r="B13" s="1257"/>
      <c r="C13" s="1257"/>
      <c r="D13" s="1257"/>
      <c r="E13" s="1257"/>
      <c r="F13" s="1257"/>
      <c r="G13" s="1257"/>
      <c r="H13" s="1257"/>
      <c r="I13" s="1257"/>
      <c r="J13" s="1257"/>
      <c r="K13" s="1257"/>
      <c r="L13" s="1257"/>
      <c r="M13" s="1257"/>
      <c r="N13" s="1257"/>
      <c r="O13" s="1257"/>
      <c r="P13" s="1257"/>
      <c r="Q13" s="1257"/>
      <c r="R13" s="1257"/>
      <c r="S13" s="1257"/>
      <c r="T13" s="1257"/>
      <c r="U13" s="1257"/>
      <c r="V13" s="1257"/>
      <c r="W13" s="1257"/>
      <c r="X13" s="1257"/>
      <c r="Y13" s="1257"/>
      <c r="Z13" s="1257"/>
      <c r="AA13" s="1257"/>
      <c r="AB13" s="1257"/>
      <c r="AC13" s="1257"/>
    </row>
    <row r="14" spans="1:32" ht="17.25" customHeight="1">
      <c r="B14" s="125"/>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85"/>
    </row>
    <row r="15" spans="1:32" ht="37.5" customHeight="1">
      <c r="B15" s="126"/>
      <c r="C15" s="25"/>
      <c r="D15" s="1266" t="s">
        <v>909</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87"/>
    </row>
    <row r="16" spans="1:32" ht="9" customHeight="1">
      <c r="B16" s="126"/>
      <c r="C16" s="25"/>
      <c r="D16" s="1267"/>
      <c r="E16" s="1274"/>
      <c r="F16" s="1274"/>
      <c r="G16" s="1274"/>
      <c r="H16" s="1274"/>
      <c r="I16" s="1274"/>
      <c r="J16" s="1290"/>
      <c r="K16" s="1290"/>
      <c r="L16" s="1290"/>
      <c r="M16" s="1290"/>
      <c r="N16" s="1290"/>
      <c r="O16" s="1290"/>
      <c r="P16" s="1290"/>
      <c r="Q16" s="1290"/>
      <c r="R16" s="1290"/>
      <c r="S16" s="1290"/>
      <c r="T16" s="1290"/>
      <c r="U16" s="1290"/>
      <c r="V16" s="1290"/>
      <c r="W16" s="1290"/>
      <c r="X16" s="1290"/>
      <c r="Y16" s="182"/>
      <c r="Z16" s="182"/>
      <c r="AA16" s="182"/>
      <c r="AB16" s="182"/>
      <c r="AC16" s="187"/>
    </row>
    <row r="17" spans="2:29" ht="17.25" customHeight="1">
      <c r="B17" s="126"/>
      <c r="C17" s="25"/>
      <c r="D17" s="182"/>
      <c r="E17" s="1274"/>
      <c r="F17" s="1274"/>
      <c r="G17" s="1274"/>
      <c r="H17" s="1274"/>
      <c r="I17" s="1274"/>
      <c r="J17" s="1290"/>
      <c r="K17" s="1290"/>
      <c r="L17" s="1290"/>
      <c r="M17" s="1290"/>
      <c r="N17" s="1290"/>
      <c r="O17" s="1290"/>
      <c r="P17" s="1290"/>
      <c r="Q17" s="1290"/>
      <c r="R17" s="1290"/>
      <c r="S17" s="1290"/>
      <c r="T17" s="1290"/>
      <c r="U17" s="1033"/>
      <c r="V17" s="1320" t="s">
        <v>621</v>
      </c>
      <c r="W17" s="1290"/>
      <c r="X17" s="1290"/>
      <c r="Y17" s="1330" t="s">
        <v>1342</v>
      </c>
      <c r="Z17" s="1342"/>
      <c r="AA17" s="1343"/>
      <c r="AB17" s="25"/>
      <c r="AC17" s="176"/>
    </row>
    <row r="18" spans="2:29" ht="17.25" customHeight="1">
      <c r="B18" s="126"/>
      <c r="C18" s="25"/>
      <c r="D18" s="182"/>
      <c r="E18" s="1274"/>
      <c r="F18" s="1274"/>
      <c r="G18" s="1274"/>
      <c r="H18" s="1274"/>
      <c r="I18" s="1274"/>
      <c r="J18" s="1290"/>
      <c r="K18" s="1290"/>
      <c r="L18" s="1290"/>
      <c r="M18" s="1290"/>
      <c r="N18" s="1290"/>
      <c r="O18" s="1290"/>
      <c r="P18" s="1290"/>
      <c r="Q18" s="1290"/>
      <c r="R18" s="1290"/>
      <c r="S18" s="1290"/>
      <c r="T18" s="1290"/>
      <c r="U18" s="1290"/>
      <c r="V18" s="1290"/>
      <c r="W18" s="1290"/>
      <c r="X18" s="1290"/>
      <c r="Y18" s="124"/>
      <c r="Z18" s="124"/>
      <c r="AA18" s="124"/>
      <c r="AB18" s="25"/>
      <c r="AC18" s="176"/>
    </row>
    <row r="19" spans="2:29" ht="37.5" customHeight="1">
      <c r="B19" s="126"/>
      <c r="C19" s="25"/>
      <c r="D19" s="1266" t="s">
        <v>1343</v>
      </c>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76"/>
    </row>
    <row r="20" spans="2:29" ht="20.25" customHeight="1">
      <c r="B20" s="126"/>
      <c r="C20" s="25"/>
      <c r="D20" s="182"/>
      <c r="E20" s="182" t="s">
        <v>510</v>
      </c>
      <c r="F20" s="25"/>
      <c r="G20" s="25"/>
      <c r="H20" s="25"/>
      <c r="I20" s="25"/>
      <c r="J20" s="25"/>
      <c r="K20" s="25"/>
      <c r="L20" s="25"/>
      <c r="M20" s="25"/>
      <c r="N20" s="25"/>
      <c r="O20" s="25"/>
      <c r="P20" s="25"/>
      <c r="Q20" s="25"/>
      <c r="R20" s="25"/>
      <c r="S20" s="25"/>
      <c r="T20" s="25"/>
      <c r="U20" s="25"/>
      <c r="V20" s="25"/>
      <c r="W20" s="25"/>
      <c r="X20" s="25"/>
      <c r="Y20" s="25"/>
      <c r="Z20" s="25"/>
      <c r="AA20" s="1356"/>
      <c r="AB20" s="25"/>
      <c r="AC20" s="176"/>
    </row>
    <row r="21" spans="2:29" ht="18.75" customHeight="1">
      <c r="B21" s="126"/>
      <c r="C21" s="25"/>
      <c r="D21" s="25"/>
      <c r="E21" s="1275" t="s">
        <v>1345</v>
      </c>
      <c r="F21" s="1275"/>
      <c r="G21" s="1286"/>
      <c r="H21" s="1286"/>
      <c r="I21" s="1286"/>
      <c r="J21" s="1291"/>
      <c r="K21" s="1291"/>
      <c r="L21" s="1291"/>
      <c r="M21" s="1291"/>
      <c r="N21" s="1291"/>
      <c r="O21" s="1291"/>
      <c r="P21" s="1291"/>
      <c r="Q21" s="1291"/>
      <c r="R21" s="1291"/>
      <c r="S21" s="1291"/>
      <c r="T21" s="1291"/>
      <c r="U21" s="1291"/>
      <c r="V21" s="25"/>
      <c r="W21" s="25"/>
      <c r="X21" s="25"/>
      <c r="Y21" s="25"/>
      <c r="Z21" s="25"/>
      <c r="AA21" s="1356"/>
      <c r="AB21" s="25"/>
      <c r="AC21" s="176"/>
    </row>
    <row r="22" spans="2:29" ht="18.75" customHeight="1">
      <c r="B22" s="126"/>
      <c r="C22" s="25"/>
      <c r="D22" s="25"/>
      <c r="E22" s="182"/>
      <c r="F22" s="25"/>
      <c r="G22" s="182"/>
      <c r="H22" s="1289" t="s">
        <v>37</v>
      </c>
      <c r="I22" s="1289"/>
      <c r="J22" s="1292"/>
      <c r="K22" s="1292"/>
      <c r="L22" s="1292"/>
      <c r="M22" s="1292"/>
      <c r="N22" s="1292"/>
      <c r="O22" s="1295"/>
      <c r="P22" s="1295"/>
      <c r="Q22" s="1295"/>
      <c r="R22" s="1295"/>
      <c r="S22" s="1295"/>
      <c r="T22" s="1295"/>
      <c r="U22" s="1295"/>
      <c r="V22" s="25"/>
      <c r="W22" s="25"/>
      <c r="X22" s="25"/>
      <c r="Y22" s="25"/>
      <c r="Z22" s="25"/>
      <c r="AA22" s="1356"/>
      <c r="AB22" s="25"/>
      <c r="AC22" s="176"/>
    </row>
    <row r="23" spans="2:29" ht="8.25" customHeight="1">
      <c r="B23" s="126"/>
      <c r="C23" s="25"/>
      <c r="D23" s="25"/>
      <c r="E23" s="25"/>
      <c r="F23" s="25"/>
      <c r="G23" s="25"/>
      <c r="H23" s="25"/>
      <c r="I23" s="25"/>
      <c r="J23" s="25"/>
      <c r="K23" s="25"/>
      <c r="L23" s="25"/>
      <c r="M23" s="25"/>
      <c r="N23" s="25"/>
      <c r="O23" s="25"/>
      <c r="P23" s="25"/>
      <c r="Q23" s="25"/>
      <c r="R23" s="25"/>
      <c r="S23" s="25"/>
      <c r="T23" s="25"/>
      <c r="U23" s="25"/>
      <c r="V23" s="25"/>
      <c r="W23" s="25"/>
      <c r="X23" s="25"/>
      <c r="Y23" s="25"/>
      <c r="Z23" s="25"/>
      <c r="AA23" s="1356"/>
      <c r="AB23" s="25"/>
      <c r="AC23" s="176"/>
    </row>
    <row r="24" spans="2:29" ht="18.75" customHeight="1">
      <c r="B24" s="126"/>
      <c r="C24" s="25"/>
      <c r="D24" s="25"/>
      <c r="E24" s="1275" t="s">
        <v>1205</v>
      </c>
      <c r="F24" s="1275"/>
      <c r="G24" s="1286"/>
      <c r="H24" s="1286"/>
      <c r="I24" s="1286"/>
      <c r="J24" s="1291"/>
      <c r="K24" s="1291"/>
      <c r="L24" s="1291"/>
      <c r="M24" s="1291"/>
      <c r="N24" s="1291"/>
      <c r="O24" s="1296"/>
      <c r="P24" s="1296"/>
      <c r="Q24" s="1296"/>
      <c r="R24" s="1296"/>
      <c r="S24" s="1296"/>
      <c r="T24" s="1296"/>
      <c r="U24" s="1296"/>
      <c r="V24" s="25"/>
      <c r="W24" s="25"/>
      <c r="X24" s="25"/>
      <c r="Y24" s="25"/>
      <c r="Z24" s="25"/>
      <c r="AA24" s="1356"/>
      <c r="AB24" s="25"/>
      <c r="AC24" s="176"/>
    </row>
    <row r="25" spans="2:29" ht="18.75" customHeight="1">
      <c r="B25" s="126"/>
      <c r="C25" s="25"/>
      <c r="D25" s="25"/>
      <c r="E25" s="25"/>
      <c r="F25" s="25"/>
      <c r="G25" s="182"/>
      <c r="H25" s="1289" t="s">
        <v>37</v>
      </c>
      <c r="I25" s="1289"/>
      <c r="J25" s="1292"/>
      <c r="K25" s="1292"/>
      <c r="L25" s="1292"/>
      <c r="M25" s="1292"/>
      <c r="N25" s="1292"/>
      <c r="O25" s="1295"/>
      <c r="P25" s="1295"/>
      <c r="Q25" s="1295"/>
      <c r="R25" s="1295"/>
      <c r="S25" s="1295"/>
      <c r="T25" s="1295"/>
      <c r="U25" s="1295"/>
      <c r="V25" s="25"/>
      <c r="W25" s="25"/>
      <c r="X25" s="25"/>
      <c r="Y25" s="25"/>
      <c r="Z25" s="25"/>
      <c r="AA25" s="1356"/>
      <c r="AB25" s="25"/>
      <c r="AC25" s="176"/>
    </row>
    <row r="26" spans="2:29" ht="13.5" customHeight="1">
      <c r="B26" s="126"/>
      <c r="C26" s="25"/>
      <c r="D26" s="25"/>
      <c r="E26" s="25"/>
      <c r="F26" s="25"/>
      <c r="G26" s="25"/>
      <c r="H26" s="25"/>
      <c r="I26" s="25"/>
      <c r="J26" s="25"/>
      <c r="K26" s="25"/>
      <c r="L26" s="25"/>
      <c r="M26" s="25"/>
      <c r="N26" s="25"/>
      <c r="O26" s="25"/>
      <c r="P26" s="25"/>
      <c r="Q26" s="25"/>
      <c r="R26" s="25"/>
      <c r="S26" s="25"/>
      <c r="T26" s="25"/>
      <c r="U26" s="25"/>
      <c r="V26" s="25"/>
      <c r="W26" s="25"/>
      <c r="X26" s="25"/>
      <c r="Y26" s="25"/>
      <c r="Z26" s="25"/>
      <c r="AA26" s="1356"/>
      <c r="AB26" s="25"/>
      <c r="AC26" s="176"/>
    </row>
    <row r="27" spans="2:29" ht="15" customHeight="1">
      <c r="B27" s="126"/>
      <c r="C27" s="25"/>
      <c r="D27" s="25"/>
      <c r="E27" s="25"/>
      <c r="F27" s="25"/>
      <c r="G27" s="25"/>
      <c r="H27" s="25"/>
      <c r="I27" s="25"/>
      <c r="J27" s="1287" t="s">
        <v>1346</v>
      </c>
      <c r="K27" s="1287"/>
      <c r="L27" s="1287"/>
      <c r="M27" s="1287"/>
      <c r="N27" s="1287"/>
      <c r="O27" s="1287"/>
      <c r="P27" s="1287"/>
      <c r="Q27" s="1287"/>
      <c r="R27" s="1287"/>
      <c r="S27" s="1287"/>
      <c r="T27" s="1287"/>
      <c r="U27" s="1287"/>
      <c r="V27" s="1287"/>
      <c r="W27" s="25" t="s">
        <v>144</v>
      </c>
      <c r="X27" s="1323" t="s">
        <v>1347</v>
      </c>
      <c r="Y27" s="1330"/>
      <c r="Z27" s="1343"/>
      <c r="AA27" s="1322" t="s">
        <v>888</v>
      </c>
      <c r="AB27" s="25"/>
      <c r="AC27" s="176"/>
    </row>
    <row r="28" spans="2:29" ht="15" customHeight="1">
      <c r="B28" s="126"/>
      <c r="C28" s="25"/>
      <c r="D28" s="25"/>
      <c r="E28" s="25"/>
      <c r="F28" s="25"/>
      <c r="G28" s="25"/>
      <c r="H28" s="25"/>
      <c r="I28" s="25"/>
      <c r="J28" s="25"/>
      <c r="K28" s="182"/>
      <c r="L28" s="25"/>
      <c r="M28" s="25"/>
      <c r="N28" s="25"/>
      <c r="O28" s="25"/>
      <c r="P28" s="25"/>
      <c r="Q28" s="25"/>
      <c r="R28" s="25"/>
      <c r="S28" s="25"/>
      <c r="T28" s="25"/>
      <c r="U28" s="25"/>
      <c r="V28" s="25"/>
      <c r="W28" s="25"/>
      <c r="X28" s="25"/>
      <c r="Y28" s="124"/>
      <c r="Z28" s="124"/>
      <c r="AA28" s="25"/>
      <c r="AB28" s="25"/>
      <c r="AC28" s="176"/>
    </row>
    <row r="29" spans="2:29" ht="19.5" customHeight="1">
      <c r="B29" s="126"/>
      <c r="C29" s="25"/>
      <c r="D29" s="182"/>
      <c r="E29" s="1274"/>
      <c r="F29" s="171"/>
      <c r="G29" s="1287" t="s">
        <v>1348</v>
      </c>
      <c r="H29" s="1287"/>
      <c r="I29" s="1287"/>
      <c r="J29" s="1287"/>
      <c r="K29" s="1287"/>
      <c r="L29" s="1287"/>
      <c r="M29" s="1287"/>
      <c r="N29" s="1287"/>
      <c r="O29" s="1287"/>
      <c r="P29" s="1287"/>
      <c r="Q29" s="1287"/>
      <c r="R29" s="1287"/>
      <c r="S29" s="1287"/>
      <c r="T29" s="1287"/>
      <c r="U29" s="1287"/>
      <c r="V29" s="1287"/>
      <c r="W29" s="25" t="s">
        <v>144</v>
      </c>
      <c r="X29" s="1323" t="s">
        <v>1350</v>
      </c>
      <c r="Y29" s="1331">
        <f>Y27*100</f>
        <v>0</v>
      </c>
      <c r="Z29" s="1344"/>
      <c r="AA29" s="1322" t="s">
        <v>1351</v>
      </c>
      <c r="AB29" s="25"/>
      <c r="AC29" s="1362"/>
    </row>
    <row r="30" spans="2:29" ht="19.5" customHeight="1">
      <c r="B30" s="126"/>
      <c r="C30" s="25"/>
      <c r="D30" s="182"/>
      <c r="E30" s="1274"/>
      <c r="F30" s="1274"/>
      <c r="G30" s="182"/>
      <c r="H30" s="1274"/>
      <c r="I30" s="1274"/>
      <c r="J30" s="1290"/>
      <c r="K30" s="1290"/>
      <c r="L30" s="1290"/>
      <c r="M30" s="1290"/>
      <c r="N30" s="1290"/>
      <c r="O30" s="1290"/>
      <c r="P30" s="1290"/>
      <c r="Q30" s="1290"/>
      <c r="R30" s="1290"/>
      <c r="S30" s="1290"/>
      <c r="T30" s="1290"/>
      <c r="U30" s="1290"/>
      <c r="V30" s="124"/>
      <c r="W30" s="25" t="s">
        <v>1353</v>
      </c>
      <c r="X30" s="25"/>
      <c r="Y30" s="25"/>
      <c r="Z30" s="124"/>
      <c r="AA30" s="124"/>
      <c r="AB30" s="25"/>
      <c r="AC30" s="1362"/>
    </row>
    <row r="31" spans="2:29" ht="19.5" customHeight="1">
      <c r="B31" s="126"/>
      <c r="C31" s="25"/>
      <c r="D31" s="182"/>
      <c r="E31" s="1274"/>
      <c r="F31" s="1274"/>
      <c r="G31" s="182"/>
      <c r="H31" s="1274"/>
      <c r="I31" s="1274"/>
      <c r="J31" s="1290"/>
      <c r="K31" s="1290"/>
      <c r="L31" s="1290"/>
      <c r="M31" s="1290"/>
      <c r="N31" s="1290"/>
      <c r="O31" s="1290"/>
      <c r="P31" s="1290"/>
      <c r="Q31" s="1290"/>
      <c r="R31" s="1290"/>
      <c r="S31" s="25"/>
      <c r="T31" s="1290"/>
      <c r="U31" s="1290"/>
      <c r="V31" s="1290"/>
      <c r="W31" s="1290"/>
      <c r="X31" s="1290"/>
      <c r="Y31" s="124"/>
      <c r="Z31" s="124"/>
      <c r="AA31" s="124"/>
      <c r="AB31" s="25"/>
      <c r="AC31" s="1362"/>
    </row>
    <row r="32" spans="2:29" ht="18.75" customHeight="1">
      <c r="B32" s="126"/>
      <c r="C32" s="25"/>
      <c r="D32" s="1267" t="s">
        <v>1354</v>
      </c>
      <c r="E32" s="1274"/>
      <c r="F32" s="1274"/>
      <c r="G32" s="1274"/>
      <c r="H32" s="1274"/>
      <c r="I32" s="1274"/>
      <c r="J32" s="1290"/>
      <c r="K32" s="1290"/>
      <c r="L32" s="1290"/>
      <c r="M32" s="1290"/>
      <c r="N32" s="1290"/>
      <c r="O32" s="1290"/>
      <c r="P32" s="1290"/>
      <c r="Q32" s="1290"/>
      <c r="R32" s="1290"/>
      <c r="S32" s="1290"/>
      <c r="T32" s="1290"/>
      <c r="U32" s="1290"/>
      <c r="V32" s="1290"/>
      <c r="W32" s="1290"/>
      <c r="X32" s="1290"/>
      <c r="Y32" s="124"/>
      <c r="Z32" s="124"/>
      <c r="AA32" s="124"/>
      <c r="AB32" s="25"/>
      <c r="AC32" s="176"/>
    </row>
    <row r="33" spans="2:29" ht="18.75" customHeight="1">
      <c r="B33" s="126"/>
      <c r="C33" s="25"/>
      <c r="D33" s="1267"/>
      <c r="E33" s="1267" t="s">
        <v>663</v>
      </c>
      <c r="F33" s="1282"/>
      <c r="G33" s="1282"/>
      <c r="H33" s="1282"/>
      <c r="I33" s="1282"/>
      <c r="J33" s="1293"/>
      <c r="K33" s="1293"/>
      <c r="L33" s="1293"/>
      <c r="M33" s="1293"/>
      <c r="N33" s="1293"/>
      <c r="O33" s="1294"/>
      <c r="P33" s="1294"/>
      <c r="Q33" s="1293"/>
      <c r="R33" s="1293"/>
      <c r="S33" s="1290"/>
      <c r="T33" s="1290"/>
      <c r="U33" s="1290"/>
      <c r="V33" s="1290"/>
      <c r="W33" s="1290"/>
      <c r="X33" s="1290"/>
      <c r="Y33" s="124"/>
      <c r="Z33" s="124"/>
      <c r="AA33" s="124"/>
      <c r="AB33" s="25"/>
      <c r="AC33" s="176"/>
    </row>
    <row r="34" spans="2:29" ht="21" customHeight="1">
      <c r="B34" s="126"/>
      <c r="C34" s="25"/>
      <c r="D34" s="1267"/>
      <c r="E34" s="1274"/>
      <c r="F34" s="1274"/>
      <c r="G34" s="1274"/>
      <c r="H34" s="1274"/>
      <c r="I34" s="1274"/>
      <c r="J34" s="1290"/>
      <c r="K34" s="1290"/>
      <c r="L34" s="1294" t="s">
        <v>621</v>
      </c>
      <c r="M34" s="1290"/>
      <c r="N34" s="1290"/>
      <c r="O34" s="1297" t="s">
        <v>1355</v>
      </c>
      <c r="P34" s="1303"/>
      <c r="Q34" s="1303"/>
      <c r="R34" s="1303"/>
      <c r="S34" s="1303"/>
      <c r="T34" s="1303"/>
      <c r="U34" s="1303"/>
      <c r="V34" s="1303"/>
      <c r="W34" s="1303"/>
      <c r="X34" s="1303"/>
      <c r="Y34" s="1303"/>
      <c r="Z34" s="1345"/>
      <c r="AA34" s="176"/>
      <c r="AB34" s="25"/>
      <c r="AC34" s="176"/>
    </row>
    <row r="35" spans="2:29" ht="12.75" customHeight="1">
      <c r="B35" s="126"/>
      <c r="C35" s="25"/>
      <c r="D35" s="1267"/>
      <c r="E35" s="1274"/>
      <c r="F35" s="1274"/>
      <c r="G35" s="1274"/>
      <c r="H35" s="1274"/>
      <c r="I35" s="1274"/>
      <c r="J35" s="1290"/>
      <c r="K35" s="1290"/>
      <c r="L35" s="1294"/>
      <c r="M35" s="1290"/>
      <c r="N35" s="1290"/>
      <c r="O35" s="1290"/>
      <c r="P35" s="1290"/>
      <c r="Q35" s="1290"/>
      <c r="R35" s="1290"/>
      <c r="S35" s="1290"/>
      <c r="T35" s="1290"/>
      <c r="U35" s="124"/>
      <c r="V35" s="124"/>
      <c r="W35" s="124"/>
      <c r="X35" s="25"/>
      <c r="Y35" s="1290"/>
      <c r="Z35" s="124"/>
      <c r="AA35" s="25"/>
      <c r="AB35" s="25"/>
      <c r="AC35" s="176"/>
    </row>
    <row r="36" spans="2:29" ht="18.75" customHeight="1">
      <c r="B36" s="126"/>
      <c r="C36" s="124"/>
      <c r="D36" s="25"/>
      <c r="E36" s="1267" t="s">
        <v>1349</v>
      </c>
      <c r="F36" s="1283"/>
      <c r="G36" s="1283"/>
      <c r="H36" s="1283"/>
      <c r="I36" s="1283"/>
      <c r="J36" s="124"/>
      <c r="K36" s="124"/>
      <c r="L36" s="124"/>
      <c r="M36" s="124"/>
      <c r="N36" s="124"/>
      <c r="O36" s="124"/>
      <c r="P36" s="124"/>
      <c r="Q36" s="124"/>
      <c r="R36" s="124"/>
      <c r="S36" s="124"/>
      <c r="T36" s="124"/>
      <c r="U36" s="124"/>
      <c r="V36" s="124"/>
      <c r="W36" s="124"/>
      <c r="X36" s="124"/>
      <c r="Y36" s="124"/>
      <c r="Z36" s="124"/>
      <c r="AA36" s="124"/>
      <c r="AB36" s="25"/>
      <c r="AC36" s="176"/>
    </row>
    <row r="37" spans="2:29" ht="18.75" customHeight="1">
      <c r="B37" s="126"/>
      <c r="C37" s="1259" t="s">
        <v>1356</v>
      </c>
      <c r="D37" s="1268"/>
      <c r="E37" s="1276" t="s">
        <v>1357</v>
      </c>
      <c r="F37" s="1284"/>
      <c r="G37" s="1284"/>
      <c r="H37" s="1284"/>
      <c r="I37" s="1284"/>
      <c r="J37" s="1284"/>
      <c r="K37" s="1284"/>
      <c r="L37" s="1284"/>
      <c r="M37" s="1284"/>
      <c r="N37" s="1284"/>
      <c r="O37" s="1298"/>
      <c r="P37" s="1304" t="s">
        <v>1358</v>
      </c>
      <c r="Q37" s="1309"/>
      <c r="R37" s="1309"/>
      <c r="S37" s="1309"/>
      <c r="T37" s="1309"/>
      <c r="U37" s="1309"/>
      <c r="V37" s="1309"/>
      <c r="W37" s="1309"/>
      <c r="X37" s="1324"/>
      <c r="Y37" s="1332" t="s">
        <v>1249</v>
      </c>
      <c r="Z37" s="1346"/>
      <c r="AA37" s="1357"/>
      <c r="AB37" s="25"/>
      <c r="AC37" s="176"/>
    </row>
    <row r="38" spans="2:29" ht="18.75" customHeight="1">
      <c r="B38" s="126"/>
      <c r="C38" s="1260"/>
      <c r="D38" s="1269"/>
      <c r="E38" s="1277"/>
      <c r="F38" s="1285"/>
      <c r="G38" s="1285"/>
      <c r="H38" s="1285"/>
      <c r="I38" s="1285"/>
      <c r="J38" s="1285"/>
      <c r="K38" s="1285"/>
      <c r="L38" s="1285"/>
      <c r="M38" s="1285"/>
      <c r="N38" s="1285"/>
      <c r="O38" s="1299"/>
      <c r="P38" s="1305"/>
      <c r="Q38" s="1310"/>
      <c r="R38" s="1310"/>
      <c r="S38" s="1310"/>
      <c r="T38" s="1310"/>
      <c r="U38" s="1310"/>
      <c r="V38" s="1310"/>
      <c r="W38" s="1310"/>
      <c r="X38" s="1325"/>
      <c r="Y38" s="1333"/>
      <c r="Z38" s="1347"/>
      <c r="AA38" s="1358"/>
      <c r="AB38" s="25"/>
      <c r="AC38" s="176"/>
    </row>
    <row r="39" spans="2:29" ht="56.25" customHeight="1">
      <c r="B39" s="126"/>
      <c r="C39" s="1183"/>
      <c r="D39" s="1200"/>
      <c r="E39" s="1278"/>
      <c r="F39" s="1278"/>
      <c r="G39" s="1278"/>
      <c r="H39" s="1278"/>
      <c r="I39" s="1278"/>
      <c r="J39" s="1278"/>
      <c r="K39" s="1278"/>
      <c r="L39" s="1278"/>
      <c r="M39" s="1278"/>
      <c r="N39" s="1278"/>
      <c r="O39" s="1300"/>
      <c r="P39" s="1306" t="s">
        <v>1340</v>
      </c>
      <c r="Q39" s="1311"/>
      <c r="R39" s="1311"/>
      <c r="S39" s="1311"/>
      <c r="T39" s="1311"/>
      <c r="U39" s="1311"/>
      <c r="V39" s="1311"/>
      <c r="W39" s="1311"/>
      <c r="X39" s="1326"/>
      <c r="Y39" s="1334"/>
      <c r="Z39" s="1348"/>
      <c r="AA39" s="1359" t="s">
        <v>1351</v>
      </c>
      <c r="AB39" s="25"/>
      <c r="AC39" s="176"/>
    </row>
    <row r="40" spans="2:29" ht="56.25" customHeight="1">
      <c r="B40" s="126"/>
      <c r="C40" s="1183"/>
      <c r="D40" s="1200"/>
      <c r="E40" s="1279"/>
      <c r="F40" s="1279"/>
      <c r="G40" s="1279"/>
      <c r="H40" s="1279"/>
      <c r="I40" s="1279"/>
      <c r="J40" s="1279"/>
      <c r="K40" s="1279"/>
      <c r="L40" s="1279"/>
      <c r="M40" s="1279"/>
      <c r="N40" s="1279"/>
      <c r="O40" s="1301"/>
      <c r="P40" s="1307" t="s">
        <v>128</v>
      </c>
      <c r="Q40" s="1312"/>
      <c r="R40" s="1312"/>
      <c r="S40" s="1312"/>
      <c r="T40" s="1312"/>
      <c r="U40" s="1312"/>
      <c r="V40" s="1312"/>
      <c r="W40" s="1312"/>
      <c r="X40" s="1327"/>
      <c r="Y40" s="1335"/>
      <c r="Z40" s="1349"/>
      <c r="AA40" s="1359"/>
      <c r="AB40" s="25"/>
      <c r="AC40" s="176"/>
    </row>
    <row r="41" spans="2:29" ht="56.25" customHeight="1">
      <c r="B41" s="126"/>
      <c r="C41" s="1183"/>
      <c r="D41" s="1200"/>
      <c r="E41" s="1279"/>
      <c r="F41" s="1279"/>
      <c r="G41" s="1279"/>
      <c r="H41" s="1279"/>
      <c r="I41" s="1279"/>
      <c r="J41" s="1279"/>
      <c r="K41" s="1279"/>
      <c r="L41" s="1279"/>
      <c r="M41" s="1279"/>
      <c r="N41" s="1279"/>
      <c r="O41" s="1301"/>
      <c r="P41" s="1307" t="s">
        <v>392</v>
      </c>
      <c r="Q41" s="1312"/>
      <c r="R41" s="1312"/>
      <c r="S41" s="1312"/>
      <c r="T41" s="1312"/>
      <c r="U41" s="1312"/>
      <c r="V41" s="1312"/>
      <c r="W41" s="1312"/>
      <c r="X41" s="1327"/>
      <c r="Y41" s="1335"/>
      <c r="Z41" s="1349"/>
      <c r="AA41" s="1359"/>
      <c r="AB41" s="25"/>
      <c r="AC41" s="176"/>
    </row>
    <row r="42" spans="2:29" ht="54.75" customHeight="1">
      <c r="B42" s="126"/>
      <c r="C42" s="1183"/>
      <c r="D42" s="1200"/>
      <c r="E42" s="1279"/>
      <c r="F42" s="1279"/>
      <c r="G42" s="1279"/>
      <c r="H42" s="1279"/>
      <c r="I42" s="1279"/>
      <c r="J42" s="1279"/>
      <c r="K42" s="1279"/>
      <c r="L42" s="1279"/>
      <c r="M42" s="1279"/>
      <c r="N42" s="1279"/>
      <c r="O42" s="1301"/>
      <c r="P42" s="1307" t="s">
        <v>395</v>
      </c>
      <c r="Q42" s="1312"/>
      <c r="R42" s="1312"/>
      <c r="S42" s="1312"/>
      <c r="T42" s="1312"/>
      <c r="U42" s="1312"/>
      <c r="V42" s="1312"/>
      <c r="W42" s="1312"/>
      <c r="X42" s="1327"/>
      <c r="Y42" s="1335"/>
      <c r="Z42" s="1349"/>
      <c r="AA42" s="1359"/>
      <c r="AB42" s="25"/>
      <c r="AC42" s="176"/>
    </row>
    <row r="43" spans="2:29" ht="56.25" customHeight="1">
      <c r="B43" s="126"/>
      <c r="C43" s="1183"/>
      <c r="D43" s="1200"/>
      <c r="E43" s="1280"/>
      <c r="F43" s="1280"/>
      <c r="G43" s="1280"/>
      <c r="H43" s="1280"/>
      <c r="I43" s="1280"/>
      <c r="J43" s="1280"/>
      <c r="K43" s="1280"/>
      <c r="L43" s="1280"/>
      <c r="M43" s="1280"/>
      <c r="N43" s="1280"/>
      <c r="O43" s="1302"/>
      <c r="P43" s="1308"/>
      <c r="Q43" s="1313"/>
      <c r="R43" s="1313"/>
      <c r="S43" s="1313"/>
      <c r="T43" s="1313"/>
      <c r="U43" s="1313"/>
      <c r="V43" s="1313"/>
      <c r="W43" s="1313"/>
      <c r="X43" s="1328"/>
      <c r="Y43" s="1336"/>
      <c r="Z43" s="1350"/>
      <c r="AA43" s="1359"/>
      <c r="AB43" s="25"/>
      <c r="AC43" s="176"/>
    </row>
    <row r="44" spans="2:29" ht="18.75" customHeight="1">
      <c r="B44" s="126"/>
      <c r="C44" s="1261" t="s">
        <v>1041</v>
      </c>
      <c r="D44" s="1270"/>
      <c r="E44" s="1270"/>
      <c r="F44" s="1270"/>
      <c r="G44" s="1270"/>
      <c r="H44" s="1270"/>
      <c r="I44" s="1270"/>
      <c r="J44" s="1270"/>
      <c r="K44" s="1270"/>
      <c r="L44" s="1270"/>
      <c r="M44" s="1270"/>
      <c r="N44" s="1270"/>
      <c r="O44" s="1270"/>
      <c r="P44" s="1270"/>
      <c r="Q44" s="1270"/>
      <c r="R44" s="1270"/>
      <c r="S44" s="1270"/>
      <c r="T44" s="1270"/>
      <c r="U44" s="1270"/>
      <c r="V44" s="1270"/>
      <c r="W44" s="1322"/>
      <c r="X44" s="1309" t="s">
        <v>1361</v>
      </c>
      <c r="Y44" s="1337">
        <f>SUM(Y39:Z43)</f>
        <v>0</v>
      </c>
      <c r="Z44" s="1351"/>
      <c r="AA44" s="1325"/>
      <c r="AB44" s="25"/>
      <c r="AC44" s="176"/>
    </row>
    <row r="45" spans="2:29" ht="18" customHeight="1">
      <c r="B45" s="126"/>
      <c r="C45" s="1262" t="s">
        <v>115</v>
      </c>
      <c r="D45" s="1271"/>
      <c r="E45" s="1271"/>
      <c r="F45" s="1271"/>
      <c r="G45" s="1271"/>
      <c r="H45" s="1271"/>
      <c r="I45" s="1271"/>
      <c r="J45" s="1271"/>
      <c r="K45" s="1271"/>
      <c r="L45" s="1271"/>
      <c r="M45" s="1271"/>
      <c r="N45" s="1271"/>
      <c r="O45" s="1271"/>
      <c r="P45" s="1271"/>
      <c r="Q45" s="1271"/>
      <c r="R45" s="1271"/>
      <c r="S45" s="1314"/>
      <c r="T45" s="1316" t="s">
        <v>1200</v>
      </c>
      <c r="U45" s="1318"/>
      <c r="V45" s="1318"/>
      <c r="W45" s="1318"/>
      <c r="X45" s="1010" t="s">
        <v>1363</v>
      </c>
      <c r="Y45" s="1338" t="s">
        <v>41</v>
      </c>
      <c r="Z45" s="1352"/>
      <c r="AA45" s="25"/>
      <c r="AB45" s="25"/>
      <c r="AC45" s="176"/>
    </row>
    <row r="46" spans="2:29" ht="34.5" customHeight="1">
      <c r="B46" s="126"/>
      <c r="C46" s="1263" t="s">
        <v>255</v>
      </c>
      <c r="D46" s="1272"/>
      <c r="E46" s="1272"/>
      <c r="F46" s="1272"/>
      <c r="G46" s="1272"/>
      <c r="H46" s="1272"/>
      <c r="I46" s="1272"/>
      <c r="J46" s="1272"/>
      <c r="K46" s="1272"/>
      <c r="L46" s="1272"/>
      <c r="M46" s="1272"/>
      <c r="N46" s="1272"/>
      <c r="O46" s="1272"/>
      <c r="P46" s="1272"/>
      <c r="Q46" s="1272"/>
      <c r="R46" s="1272"/>
      <c r="S46" s="1315"/>
      <c r="T46" s="1317"/>
      <c r="U46" s="1319"/>
      <c r="V46" s="1319"/>
      <c r="W46" s="1319"/>
      <c r="X46" s="1329"/>
      <c r="Y46" s="1339" t="str">
        <f>IF(Y44&lt;=Y29,"OK","上限超え")</f>
        <v>OK</v>
      </c>
      <c r="Z46" s="1353"/>
      <c r="AA46" s="25"/>
      <c r="AB46" s="25"/>
      <c r="AC46" s="176"/>
    </row>
    <row r="47" spans="2:29" ht="18.75" customHeight="1">
      <c r="B47" s="126"/>
      <c r="C47" s="25"/>
      <c r="D47" s="25" t="s">
        <v>1364</v>
      </c>
      <c r="E47" s="25"/>
      <c r="F47" s="25"/>
      <c r="G47" s="25"/>
      <c r="H47" s="25"/>
      <c r="I47" s="25"/>
      <c r="J47" s="25"/>
      <c r="K47" s="25"/>
      <c r="L47" s="25"/>
      <c r="M47" s="25"/>
      <c r="N47" s="25"/>
      <c r="O47" s="25"/>
      <c r="P47" s="25"/>
      <c r="Q47" s="25"/>
      <c r="R47" s="1283"/>
      <c r="S47" s="1283"/>
      <c r="T47" s="25"/>
      <c r="U47" s="1283"/>
      <c r="V47" s="1283"/>
      <c r="W47" s="1283"/>
      <c r="X47" s="1283"/>
      <c r="Y47" s="25"/>
      <c r="Z47" s="1283"/>
      <c r="AA47" s="124"/>
      <c r="AB47" s="25"/>
      <c r="AC47" s="176"/>
    </row>
    <row r="48" spans="2:29" ht="18.75" customHeight="1">
      <c r="B48" s="126"/>
      <c r="C48" s="25"/>
      <c r="D48" s="25" t="s">
        <v>1365</v>
      </c>
      <c r="E48" s="1281"/>
      <c r="F48" s="1281"/>
      <c r="G48" s="25"/>
      <c r="H48" s="1281"/>
      <c r="I48" s="1281"/>
      <c r="J48" s="25"/>
      <c r="K48" s="1281"/>
      <c r="L48" s="1281"/>
      <c r="M48" s="25"/>
      <c r="N48" s="25"/>
      <c r="O48" s="1281"/>
      <c r="P48" s="1281"/>
      <c r="Q48" s="25"/>
      <c r="R48" s="1281"/>
      <c r="S48" s="1281"/>
      <c r="T48" s="25"/>
      <c r="U48" s="1281"/>
      <c r="V48" s="1281"/>
      <c r="W48" s="1281"/>
      <c r="X48" s="1281"/>
      <c r="Y48" s="25"/>
      <c r="Z48" s="1281"/>
      <c r="AA48" s="25"/>
      <c r="AB48" s="25"/>
      <c r="AC48" s="176"/>
    </row>
    <row r="49" spans="2:29" ht="13.95">
      <c r="B49" s="126"/>
      <c r="C49" s="25"/>
      <c r="D49" s="25"/>
      <c r="E49" s="25"/>
      <c r="F49" s="25"/>
      <c r="G49" s="25"/>
      <c r="H49" s="25"/>
      <c r="I49" s="25"/>
      <c r="J49" s="25"/>
      <c r="K49" s="25"/>
      <c r="L49" s="25"/>
      <c r="M49" s="25"/>
      <c r="N49" s="25"/>
      <c r="O49" s="25"/>
      <c r="P49" s="25"/>
      <c r="Q49" s="25"/>
      <c r="R49" s="25"/>
      <c r="S49" s="25"/>
      <c r="T49" s="25"/>
      <c r="U49" s="25"/>
      <c r="V49" s="25"/>
      <c r="W49" s="25"/>
      <c r="X49" s="25"/>
      <c r="Y49" s="124"/>
      <c r="Z49" s="124"/>
      <c r="AA49" s="124"/>
      <c r="AB49" s="25"/>
      <c r="AC49" s="176"/>
    </row>
    <row r="50" spans="2:29">
      <c r="B50" s="126"/>
      <c r="C50" s="1264" t="s">
        <v>1367</v>
      </c>
      <c r="D50" s="724"/>
      <c r="E50" s="724"/>
      <c r="F50" s="724"/>
      <c r="G50" s="724"/>
      <c r="H50" s="724"/>
      <c r="I50" s="724"/>
      <c r="J50" s="724"/>
      <c r="K50" s="724"/>
      <c r="L50" s="724"/>
      <c r="M50" s="724"/>
      <c r="N50" s="724"/>
      <c r="O50" s="724"/>
      <c r="P50" s="724"/>
      <c r="Q50" s="724"/>
      <c r="R50" s="724"/>
      <c r="S50" s="724"/>
      <c r="T50" s="724"/>
      <c r="U50" s="724"/>
      <c r="V50" s="724"/>
      <c r="W50" s="724"/>
      <c r="X50" s="724"/>
      <c r="Y50" s="1340" t="s">
        <v>1342</v>
      </c>
      <c r="Z50" s="1354"/>
      <c r="AA50" s="1360"/>
      <c r="AB50" s="25"/>
      <c r="AC50" s="176"/>
    </row>
    <row r="51" spans="2:29" ht="18.75" customHeight="1">
      <c r="B51" s="126"/>
      <c r="C51" s="1265"/>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341"/>
      <c r="Z51" s="1355"/>
      <c r="AA51" s="1361"/>
      <c r="AB51" s="25"/>
      <c r="AC51" s="176"/>
    </row>
    <row r="52" spans="2:29" ht="9" customHeight="1">
      <c r="B52" s="127"/>
      <c r="C52" s="1257"/>
      <c r="D52" s="1257"/>
      <c r="E52" s="1257"/>
      <c r="F52" s="1257"/>
      <c r="G52" s="1257"/>
      <c r="H52" s="1257"/>
      <c r="I52" s="1257"/>
      <c r="J52" s="1257"/>
      <c r="K52" s="1257"/>
      <c r="L52" s="1257"/>
      <c r="M52" s="1257"/>
      <c r="N52" s="1257"/>
      <c r="O52" s="1257"/>
      <c r="P52" s="1257"/>
      <c r="Q52" s="1257"/>
      <c r="R52" s="1257"/>
      <c r="S52" s="1257"/>
      <c r="T52" s="1257"/>
      <c r="U52" s="1257"/>
      <c r="V52" s="1257"/>
      <c r="W52" s="1257"/>
      <c r="X52" s="1257"/>
      <c r="Y52" s="1257"/>
      <c r="Z52" s="1257"/>
      <c r="AA52" s="1257"/>
      <c r="AB52" s="1257"/>
      <c r="AC52" s="1363"/>
    </row>
    <row r="53" spans="2:29">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2:29">
      <c r="B54" s="1256"/>
      <c r="C54" s="1256"/>
      <c r="D54" s="1256"/>
      <c r="E54" s="1256"/>
      <c r="F54" s="1256"/>
      <c r="G54" s="1256"/>
      <c r="H54" s="1256"/>
      <c r="I54" s="1256"/>
      <c r="J54" s="1256"/>
      <c r="K54" s="1256"/>
      <c r="L54" s="1256"/>
      <c r="M54" s="1256"/>
      <c r="N54" s="1256"/>
      <c r="O54" s="1256"/>
      <c r="P54" s="1256"/>
      <c r="Q54" s="1256"/>
      <c r="R54" s="1256"/>
      <c r="S54" s="1256"/>
      <c r="T54" s="1256"/>
      <c r="U54" s="1256"/>
      <c r="V54" s="1256"/>
      <c r="W54" s="1256"/>
      <c r="X54" s="1256"/>
      <c r="Y54" s="1256"/>
      <c r="Z54" s="1256"/>
      <c r="AA54" s="1256"/>
      <c r="AB54" s="1256"/>
      <c r="AC54" s="1256"/>
    </row>
  </sheetData>
  <customSheetViews>
    <customSheetView guid="{0E755BD3-6999-CD45-9159-A46609466F2A}" fitToPage="1" printArea="1" view="pageBreakPreview">
      <selection activeCell="C12" sqref="C12:AB12"/>
      <pageMargins left="0.7" right="0.7" top="0.75" bottom="0.75" header="0.3" footer="0.3"/>
      <pageSetup paperSize="9" r:id="rId1"/>
    </customSheetView>
  </customSheetViews>
  <mergeCells count="52">
    <mergeCell ref="B2:E2"/>
    <mergeCell ref="U4:AB4"/>
    <mergeCell ref="C6:AB6"/>
    <mergeCell ref="C7:AB7"/>
    <mergeCell ref="C9:G9"/>
    <mergeCell ref="H9:AB9"/>
    <mergeCell ref="C10:G10"/>
    <mergeCell ref="H10:AB10"/>
    <mergeCell ref="C12:AB12"/>
    <mergeCell ref="D15:AB15"/>
    <mergeCell ref="Y17:AA17"/>
    <mergeCell ref="D19:AB19"/>
    <mergeCell ref="J27:V27"/>
    <mergeCell ref="Y27:Z27"/>
    <mergeCell ref="G29:V29"/>
    <mergeCell ref="Y29:Z29"/>
    <mergeCell ref="O34:Z34"/>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D43"/>
    <mergeCell ref="E43:O43"/>
    <mergeCell ref="P43:X43"/>
    <mergeCell ref="Y43:Z43"/>
    <mergeCell ref="C44:W44"/>
    <mergeCell ref="Y44:Z44"/>
    <mergeCell ref="C45:S45"/>
    <mergeCell ref="Y45:Z45"/>
    <mergeCell ref="C46:S46"/>
    <mergeCell ref="Y46:Z46"/>
    <mergeCell ref="C37:D38"/>
    <mergeCell ref="E37:O38"/>
    <mergeCell ref="P37:X38"/>
    <mergeCell ref="Y37:AA38"/>
    <mergeCell ref="AA39:AA43"/>
    <mergeCell ref="T45:W46"/>
    <mergeCell ref="X45:X46"/>
    <mergeCell ref="C50:W51"/>
    <mergeCell ref="Y50:AA51"/>
  </mergeCells>
  <phoneticPr fontId="19"/>
  <dataValidations count="1">
    <dataValidation type="list" allowBlank="1" showDropDown="0" showInputMessage="1" showErrorMessage="1" sqref="C39:D43">
      <formula1>"✓"</formula1>
    </dataValidation>
  </dataValidations>
  <pageMargins left="0.7" right="0.7" top="0.75" bottom="0.75" header="0.3" footer="0.3"/>
  <pageSetup paperSize="9" scale="64" fitToWidth="1" fitToHeight="1" orientation="portrait" usePrinterDefaults="1"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A1:L45"/>
  <sheetViews>
    <sheetView view="pageBreakPreview" zoomScale="85" zoomScaleSheetLayoutView="85" workbookViewId="0">
      <selection activeCell="E18" sqref="E18"/>
    </sheetView>
  </sheetViews>
  <sheetFormatPr defaultRowHeight="13.2"/>
  <cols>
    <col min="1" max="1" width="1.75" style="259" customWidth="1"/>
    <col min="2" max="2" width="22" style="259" customWidth="1"/>
    <col min="3" max="3" width="4" style="259" customWidth="1"/>
    <col min="4" max="4" width="8.25" style="259" customWidth="1"/>
    <col min="5" max="5" width="14.75" style="259" customWidth="1"/>
    <col min="6" max="6" width="7.625" style="259" customWidth="1"/>
    <col min="7" max="7" width="14.5" style="259" customWidth="1"/>
    <col min="8" max="8" width="7.5" style="259" customWidth="1"/>
    <col min="9" max="9" width="14.625" style="259" customWidth="1"/>
    <col min="10" max="10" width="7.625" style="259" customWidth="1"/>
    <col min="11" max="11" width="8.625" style="259" customWidth="1"/>
    <col min="12" max="12" width="1.75" style="259" customWidth="1"/>
    <col min="13" max="259" width="9" style="259" customWidth="1"/>
    <col min="260" max="260" width="2.25" style="259" customWidth="1"/>
    <col min="261" max="261" width="24.25" style="259" customWidth="1"/>
    <col min="262" max="262" width="4" style="259" customWidth="1"/>
    <col min="263" max="265" width="20.125" style="259" customWidth="1"/>
    <col min="266" max="266" width="3.125" style="259" customWidth="1"/>
    <col min="267" max="267" width="4.375" style="259" customWidth="1"/>
    <col min="268" max="268" width="2.5" style="259" customWidth="1"/>
    <col min="269" max="515" width="9" style="259" customWidth="1"/>
    <col min="516" max="516" width="2.25" style="259" customWidth="1"/>
    <col min="517" max="517" width="24.25" style="259" customWidth="1"/>
    <col min="518" max="518" width="4" style="259" customWidth="1"/>
    <col min="519" max="521" width="20.125" style="259" customWidth="1"/>
    <col min="522" max="522" width="3.125" style="259" customWidth="1"/>
    <col min="523" max="523" width="4.375" style="259" customWidth="1"/>
    <col min="524" max="524" width="2.5" style="259" customWidth="1"/>
    <col min="525" max="771" width="9" style="259" customWidth="1"/>
    <col min="772" max="772" width="2.25" style="259" customWidth="1"/>
    <col min="773" max="773" width="24.25" style="259" customWidth="1"/>
    <col min="774" max="774" width="4" style="259" customWidth="1"/>
    <col min="775" max="777" width="20.125" style="259" customWidth="1"/>
    <col min="778" max="778" width="3.125" style="259" customWidth="1"/>
    <col min="779" max="779" width="4.375" style="259" customWidth="1"/>
    <col min="780" max="780" width="2.5" style="259" customWidth="1"/>
    <col min="781" max="1027" width="9" style="259" customWidth="1"/>
    <col min="1028" max="1028" width="2.25" style="259" customWidth="1"/>
    <col min="1029" max="1029" width="24.25" style="259" customWidth="1"/>
    <col min="1030" max="1030" width="4" style="259" customWidth="1"/>
    <col min="1031" max="1033" width="20.125" style="259" customWidth="1"/>
    <col min="1034" max="1034" width="3.125" style="259" customWidth="1"/>
    <col min="1035" max="1035" width="4.375" style="259" customWidth="1"/>
    <col min="1036" max="1036" width="2.5" style="259" customWidth="1"/>
    <col min="1037" max="1283" width="9" style="259" customWidth="1"/>
    <col min="1284" max="1284" width="2.25" style="259" customWidth="1"/>
    <col min="1285" max="1285" width="24.25" style="259" customWidth="1"/>
    <col min="1286" max="1286" width="4" style="259" customWidth="1"/>
    <col min="1287" max="1289" width="20.125" style="259" customWidth="1"/>
    <col min="1290" max="1290" width="3.125" style="259" customWidth="1"/>
    <col min="1291" max="1291" width="4.375" style="259" customWidth="1"/>
    <col min="1292" max="1292" width="2.5" style="259" customWidth="1"/>
    <col min="1293" max="1539" width="9" style="259" customWidth="1"/>
    <col min="1540" max="1540" width="2.25" style="259" customWidth="1"/>
    <col min="1541" max="1541" width="24.25" style="259" customWidth="1"/>
    <col min="1542" max="1542" width="4" style="259" customWidth="1"/>
    <col min="1543" max="1545" width="20.125" style="259" customWidth="1"/>
    <col min="1546" max="1546" width="3.125" style="259" customWidth="1"/>
    <col min="1547" max="1547" width="4.375" style="259" customWidth="1"/>
    <col min="1548" max="1548" width="2.5" style="259" customWidth="1"/>
    <col min="1549" max="1795" width="9" style="259" customWidth="1"/>
    <col min="1796" max="1796" width="2.25" style="259" customWidth="1"/>
    <col min="1797" max="1797" width="24.25" style="259" customWidth="1"/>
    <col min="1798" max="1798" width="4" style="259" customWidth="1"/>
    <col min="1799" max="1801" width="20.125" style="259" customWidth="1"/>
    <col min="1802" max="1802" width="3.125" style="259" customWidth="1"/>
    <col min="1803" max="1803" width="4.375" style="259" customWidth="1"/>
    <col min="1804" max="1804" width="2.5" style="259" customWidth="1"/>
    <col min="1805" max="2051" width="9" style="259" customWidth="1"/>
    <col min="2052" max="2052" width="2.25" style="259" customWidth="1"/>
    <col min="2053" max="2053" width="24.25" style="259" customWidth="1"/>
    <col min="2054" max="2054" width="4" style="259" customWidth="1"/>
    <col min="2055" max="2057" width="20.125" style="259" customWidth="1"/>
    <col min="2058" max="2058" width="3.125" style="259" customWidth="1"/>
    <col min="2059" max="2059" width="4.375" style="259" customWidth="1"/>
    <col min="2060" max="2060" width="2.5" style="259" customWidth="1"/>
    <col min="2061" max="2307" width="9" style="259" customWidth="1"/>
    <col min="2308" max="2308" width="2.25" style="259" customWidth="1"/>
    <col min="2309" max="2309" width="24.25" style="259" customWidth="1"/>
    <col min="2310" max="2310" width="4" style="259" customWidth="1"/>
    <col min="2311" max="2313" width="20.125" style="259" customWidth="1"/>
    <col min="2314" max="2314" width="3.125" style="259" customWidth="1"/>
    <col min="2315" max="2315" width="4.375" style="259" customWidth="1"/>
    <col min="2316" max="2316" width="2.5" style="259" customWidth="1"/>
    <col min="2317" max="2563" width="9" style="259" customWidth="1"/>
    <col min="2564" max="2564" width="2.25" style="259" customWidth="1"/>
    <col min="2565" max="2565" width="24.25" style="259" customWidth="1"/>
    <col min="2566" max="2566" width="4" style="259" customWidth="1"/>
    <col min="2567" max="2569" width="20.125" style="259" customWidth="1"/>
    <col min="2570" max="2570" width="3.125" style="259" customWidth="1"/>
    <col min="2571" max="2571" width="4.375" style="259" customWidth="1"/>
    <col min="2572" max="2572" width="2.5" style="259" customWidth="1"/>
    <col min="2573" max="2819" width="9" style="259" customWidth="1"/>
    <col min="2820" max="2820" width="2.25" style="259" customWidth="1"/>
    <col min="2821" max="2821" width="24.25" style="259" customWidth="1"/>
    <col min="2822" max="2822" width="4" style="259" customWidth="1"/>
    <col min="2823" max="2825" width="20.125" style="259" customWidth="1"/>
    <col min="2826" max="2826" width="3.125" style="259" customWidth="1"/>
    <col min="2827" max="2827" width="4.375" style="259" customWidth="1"/>
    <col min="2828" max="2828" width="2.5" style="259" customWidth="1"/>
    <col min="2829" max="3075" width="9" style="259" customWidth="1"/>
    <col min="3076" max="3076" width="2.25" style="259" customWidth="1"/>
    <col min="3077" max="3077" width="24.25" style="259" customWidth="1"/>
    <col min="3078" max="3078" width="4" style="259" customWidth="1"/>
    <col min="3079" max="3081" width="20.125" style="259" customWidth="1"/>
    <col min="3082" max="3082" width="3.125" style="259" customWidth="1"/>
    <col min="3083" max="3083" width="4.375" style="259" customWidth="1"/>
    <col min="3084" max="3084" width="2.5" style="259" customWidth="1"/>
    <col min="3085" max="3331" width="9" style="259" customWidth="1"/>
    <col min="3332" max="3332" width="2.25" style="259" customWidth="1"/>
    <col min="3333" max="3333" width="24.25" style="259" customWidth="1"/>
    <col min="3334" max="3334" width="4" style="259" customWidth="1"/>
    <col min="3335" max="3337" width="20.125" style="259" customWidth="1"/>
    <col min="3338" max="3338" width="3.125" style="259" customWidth="1"/>
    <col min="3339" max="3339" width="4.375" style="259" customWidth="1"/>
    <col min="3340" max="3340" width="2.5" style="259" customWidth="1"/>
    <col min="3341" max="3587" width="9" style="259" customWidth="1"/>
    <col min="3588" max="3588" width="2.25" style="259" customWidth="1"/>
    <col min="3589" max="3589" width="24.25" style="259" customWidth="1"/>
    <col min="3590" max="3590" width="4" style="259" customWidth="1"/>
    <col min="3591" max="3593" width="20.125" style="259" customWidth="1"/>
    <col min="3594" max="3594" width="3.125" style="259" customWidth="1"/>
    <col min="3595" max="3595" width="4.375" style="259" customWidth="1"/>
    <col min="3596" max="3596" width="2.5" style="259" customWidth="1"/>
    <col min="3597" max="3843" width="9" style="259" customWidth="1"/>
    <col min="3844" max="3844" width="2.25" style="259" customWidth="1"/>
    <col min="3845" max="3845" width="24.25" style="259" customWidth="1"/>
    <col min="3846" max="3846" width="4" style="259" customWidth="1"/>
    <col min="3847" max="3849" width="20.125" style="259" customWidth="1"/>
    <col min="3850" max="3850" width="3.125" style="259" customWidth="1"/>
    <col min="3851" max="3851" width="4.375" style="259" customWidth="1"/>
    <col min="3852" max="3852" width="2.5" style="259" customWidth="1"/>
    <col min="3853" max="4099" width="9" style="259" customWidth="1"/>
    <col min="4100" max="4100" width="2.25" style="259" customWidth="1"/>
    <col min="4101" max="4101" width="24.25" style="259" customWidth="1"/>
    <col min="4102" max="4102" width="4" style="259" customWidth="1"/>
    <col min="4103" max="4105" width="20.125" style="259" customWidth="1"/>
    <col min="4106" max="4106" width="3.125" style="259" customWidth="1"/>
    <col min="4107" max="4107" width="4.375" style="259" customWidth="1"/>
    <col min="4108" max="4108" width="2.5" style="259" customWidth="1"/>
    <col min="4109" max="4355" width="9" style="259" customWidth="1"/>
    <col min="4356" max="4356" width="2.25" style="259" customWidth="1"/>
    <col min="4357" max="4357" width="24.25" style="259" customWidth="1"/>
    <col min="4358" max="4358" width="4" style="259" customWidth="1"/>
    <col min="4359" max="4361" width="20.125" style="259" customWidth="1"/>
    <col min="4362" max="4362" width="3.125" style="259" customWidth="1"/>
    <col min="4363" max="4363" width="4.375" style="259" customWidth="1"/>
    <col min="4364" max="4364" width="2.5" style="259" customWidth="1"/>
    <col min="4365" max="4611" width="9" style="259" customWidth="1"/>
    <col min="4612" max="4612" width="2.25" style="259" customWidth="1"/>
    <col min="4613" max="4613" width="24.25" style="259" customWidth="1"/>
    <col min="4614" max="4614" width="4" style="259" customWidth="1"/>
    <col min="4615" max="4617" width="20.125" style="259" customWidth="1"/>
    <col min="4618" max="4618" width="3.125" style="259" customWidth="1"/>
    <col min="4619" max="4619" width="4.375" style="259" customWidth="1"/>
    <col min="4620" max="4620" width="2.5" style="259" customWidth="1"/>
    <col min="4621" max="4867" width="9" style="259" customWidth="1"/>
    <col min="4868" max="4868" width="2.25" style="259" customWidth="1"/>
    <col min="4869" max="4869" width="24.25" style="259" customWidth="1"/>
    <col min="4870" max="4870" width="4" style="259" customWidth="1"/>
    <col min="4871" max="4873" width="20.125" style="259" customWidth="1"/>
    <col min="4874" max="4874" width="3.125" style="259" customWidth="1"/>
    <col min="4875" max="4875" width="4.375" style="259" customWidth="1"/>
    <col min="4876" max="4876" width="2.5" style="259" customWidth="1"/>
    <col min="4877" max="5123" width="9" style="259" customWidth="1"/>
    <col min="5124" max="5124" width="2.25" style="259" customWidth="1"/>
    <col min="5125" max="5125" width="24.25" style="259" customWidth="1"/>
    <col min="5126" max="5126" width="4" style="259" customWidth="1"/>
    <col min="5127" max="5129" width="20.125" style="259" customWidth="1"/>
    <col min="5130" max="5130" width="3.125" style="259" customWidth="1"/>
    <col min="5131" max="5131" width="4.375" style="259" customWidth="1"/>
    <col min="5132" max="5132" width="2.5" style="259" customWidth="1"/>
    <col min="5133" max="5379" width="9" style="259" customWidth="1"/>
    <col min="5380" max="5380" width="2.25" style="259" customWidth="1"/>
    <col min="5381" max="5381" width="24.25" style="259" customWidth="1"/>
    <col min="5382" max="5382" width="4" style="259" customWidth="1"/>
    <col min="5383" max="5385" width="20.125" style="259" customWidth="1"/>
    <col min="5386" max="5386" width="3.125" style="259" customWidth="1"/>
    <col min="5387" max="5387" width="4.375" style="259" customWidth="1"/>
    <col min="5388" max="5388" width="2.5" style="259" customWidth="1"/>
    <col min="5389" max="5635" width="9" style="259" customWidth="1"/>
    <col min="5636" max="5636" width="2.25" style="259" customWidth="1"/>
    <col min="5637" max="5637" width="24.25" style="259" customWidth="1"/>
    <col min="5638" max="5638" width="4" style="259" customWidth="1"/>
    <col min="5639" max="5641" width="20.125" style="259" customWidth="1"/>
    <col min="5642" max="5642" width="3.125" style="259" customWidth="1"/>
    <col min="5643" max="5643" width="4.375" style="259" customWidth="1"/>
    <col min="5644" max="5644" width="2.5" style="259" customWidth="1"/>
    <col min="5645" max="5891" width="9" style="259" customWidth="1"/>
    <col min="5892" max="5892" width="2.25" style="259" customWidth="1"/>
    <col min="5893" max="5893" width="24.25" style="259" customWidth="1"/>
    <col min="5894" max="5894" width="4" style="259" customWidth="1"/>
    <col min="5895" max="5897" width="20.125" style="259" customWidth="1"/>
    <col min="5898" max="5898" width="3.125" style="259" customWidth="1"/>
    <col min="5899" max="5899" width="4.375" style="259" customWidth="1"/>
    <col min="5900" max="5900" width="2.5" style="259" customWidth="1"/>
    <col min="5901" max="6147" width="9" style="259" customWidth="1"/>
    <col min="6148" max="6148" width="2.25" style="259" customWidth="1"/>
    <col min="6149" max="6149" width="24.25" style="259" customWidth="1"/>
    <col min="6150" max="6150" width="4" style="259" customWidth="1"/>
    <col min="6151" max="6153" width="20.125" style="259" customWidth="1"/>
    <col min="6154" max="6154" width="3.125" style="259" customWidth="1"/>
    <col min="6155" max="6155" width="4.375" style="259" customWidth="1"/>
    <col min="6156" max="6156" width="2.5" style="259" customWidth="1"/>
    <col min="6157" max="6403" width="9" style="259" customWidth="1"/>
    <col min="6404" max="6404" width="2.25" style="259" customWidth="1"/>
    <col min="6405" max="6405" width="24.25" style="259" customWidth="1"/>
    <col min="6406" max="6406" width="4" style="259" customWidth="1"/>
    <col min="6407" max="6409" width="20.125" style="259" customWidth="1"/>
    <col min="6410" max="6410" width="3.125" style="259" customWidth="1"/>
    <col min="6411" max="6411" width="4.375" style="259" customWidth="1"/>
    <col min="6412" max="6412" width="2.5" style="259" customWidth="1"/>
    <col min="6413" max="6659" width="9" style="259" customWidth="1"/>
    <col min="6660" max="6660" width="2.25" style="259" customWidth="1"/>
    <col min="6661" max="6661" width="24.25" style="259" customWidth="1"/>
    <col min="6662" max="6662" width="4" style="259" customWidth="1"/>
    <col min="6663" max="6665" width="20.125" style="259" customWidth="1"/>
    <col min="6666" max="6666" width="3.125" style="259" customWidth="1"/>
    <col min="6667" max="6667" width="4.375" style="259" customWidth="1"/>
    <col min="6668" max="6668" width="2.5" style="259" customWidth="1"/>
    <col min="6669" max="6915" width="9" style="259" customWidth="1"/>
    <col min="6916" max="6916" width="2.25" style="259" customWidth="1"/>
    <col min="6917" max="6917" width="24.25" style="259" customWidth="1"/>
    <col min="6918" max="6918" width="4" style="259" customWidth="1"/>
    <col min="6919" max="6921" width="20.125" style="259" customWidth="1"/>
    <col min="6922" max="6922" width="3.125" style="259" customWidth="1"/>
    <col min="6923" max="6923" width="4.375" style="259" customWidth="1"/>
    <col min="6924" max="6924" width="2.5" style="259" customWidth="1"/>
    <col min="6925" max="7171" width="9" style="259" customWidth="1"/>
    <col min="7172" max="7172" width="2.25" style="259" customWidth="1"/>
    <col min="7173" max="7173" width="24.25" style="259" customWidth="1"/>
    <col min="7174" max="7174" width="4" style="259" customWidth="1"/>
    <col min="7175" max="7177" width="20.125" style="259" customWidth="1"/>
    <col min="7178" max="7178" width="3.125" style="259" customWidth="1"/>
    <col min="7179" max="7179" width="4.375" style="259" customWidth="1"/>
    <col min="7180" max="7180" width="2.5" style="259" customWidth="1"/>
    <col min="7181" max="7427" width="9" style="259" customWidth="1"/>
    <col min="7428" max="7428" width="2.25" style="259" customWidth="1"/>
    <col min="7429" max="7429" width="24.25" style="259" customWidth="1"/>
    <col min="7430" max="7430" width="4" style="259" customWidth="1"/>
    <col min="7431" max="7433" width="20.125" style="259" customWidth="1"/>
    <col min="7434" max="7434" width="3.125" style="259" customWidth="1"/>
    <col min="7435" max="7435" width="4.375" style="259" customWidth="1"/>
    <col min="7436" max="7436" width="2.5" style="259" customWidth="1"/>
    <col min="7437" max="7683" width="9" style="259" customWidth="1"/>
    <col min="7684" max="7684" width="2.25" style="259" customWidth="1"/>
    <col min="7685" max="7685" width="24.25" style="259" customWidth="1"/>
    <col min="7686" max="7686" width="4" style="259" customWidth="1"/>
    <col min="7687" max="7689" width="20.125" style="259" customWidth="1"/>
    <col min="7690" max="7690" width="3.125" style="259" customWidth="1"/>
    <col min="7691" max="7691" width="4.375" style="259" customWidth="1"/>
    <col min="7692" max="7692" width="2.5" style="259" customWidth="1"/>
    <col min="7693" max="7939" width="9" style="259" customWidth="1"/>
    <col min="7940" max="7940" width="2.25" style="259" customWidth="1"/>
    <col min="7941" max="7941" width="24.25" style="259" customWidth="1"/>
    <col min="7942" max="7942" width="4" style="259" customWidth="1"/>
    <col min="7943" max="7945" width="20.125" style="259" customWidth="1"/>
    <col min="7946" max="7946" width="3.125" style="259" customWidth="1"/>
    <col min="7947" max="7947" width="4.375" style="259" customWidth="1"/>
    <col min="7948" max="7948" width="2.5" style="259" customWidth="1"/>
    <col min="7949" max="8195" width="9" style="259" customWidth="1"/>
    <col min="8196" max="8196" width="2.25" style="259" customWidth="1"/>
    <col min="8197" max="8197" width="24.25" style="259" customWidth="1"/>
    <col min="8198" max="8198" width="4" style="259" customWidth="1"/>
    <col min="8199" max="8201" width="20.125" style="259" customWidth="1"/>
    <col min="8202" max="8202" width="3.125" style="259" customWidth="1"/>
    <col min="8203" max="8203" width="4.375" style="259" customWidth="1"/>
    <col min="8204" max="8204" width="2.5" style="259" customWidth="1"/>
    <col min="8205" max="8451" width="9" style="259" customWidth="1"/>
    <col min="8452" max="8452" width="2.25" style="259" customWidth="1"/>
    <col min="8453" max="8453" width="24.25" style="259" customWidth="1"/>
    <col min="8454" max="8454" width="4" style="259" customWidth="1"/>
    <col min="8455" max="8457" width="20.125" style="259" customWidth="1"/>
    <col min="8458" max="8458" width="3.125" style="259" customWidth="1"/>
    <col min="8459" max="8459" width="4.375" style="259" customWidth="1"/>
    <col min="8460" max="8460" width="2.5" style="259" customWidth="1"/>
    <col min="8461" max="8707" width="9" style="259" customWidth="1"/>
    <col min="8708" max="8708" width="2.25" style="259" customWidth="1"/>
    <col min="8709" max="8709" width="24.25" style="259" customWidth="1"/>
    <col min="8710" max="8710" width="4" style="259" customWidth="1"/>
    <col min="8711" max="8713" width="20.125" style="259" customWidth="1"/>
    <col min="8714" max="8714" width="3.125" style="259" customWidth="1"/>
    <col min="8715" max="8715" width="4.375" style="259" customWidth="1"/>
    <col min="8716" max="8716" width="2.5" style="259" customWidth="1"/>
    <col min="8717" max="8963" width="9" style="259" customWidth="1"/>
    <col min="8964" max="8964" width="2.25" style="259" customWidth="1"/>
    <col min="8965" max="8965" width="24.25" style="259" customWidth="1"/>
    <col min="8966" max="8966" width="4" style="259" customWidth="1"/>
    <col min="8967" max="8969" width="20.125" style="259" customWidth="1"/>
    <col min="8970" max="8970" width="3.125" style="259" customWidth="1"/>
    <col min="8971" max="8971" width="4.375" style="259" customWidth="1"/>
    <col min="8972" max="8972" width="2.5" style="259" customWidth="1"/>
    <col min="8973" max="9219" width="9" style="259" customWidth="1"/>
    <col min="9220" max="9220" width="2.25" style="259" customWidth="1"/>
    <col min="9221" max="9221" width="24.25" style="259" customWidth="1"/>
    <col min="9222" max="9222" width="4" style="259" customWidth="1"/>
    <col min="9223" max="9225" width="20.125" style="259" customWidth="1"/>
    <col min="9226" max="9226" width="3.125" style="259" customWidth="1"/>
    <col min="9227" max="9227" width="4.375" style="259" customWidth="1"/>
    <col min="9228" max="9228" width="2.5" style="259" customWidth="1"/>
    <col min="9229" max="9475" width="9" style="259" customWidth="1"/>
    <col min="9476" max="9476" width="2.25" style="259" customWidth="1"/>
    <col min="9477" max="9477" width="24.25" style="259" customWidth="1"/>
    <col min="9478" max="9478" width="4" style="259" customWidth="1"/>
    <col min="9479" max="9481" width="20.125" style="259" customWidth="1"/>
    <col min="9482" max="9482" width="3.125" style="259" customWidth="1"/>
    <col min="9483" max="9483" width="4.375" style="259" customWidth="1"/>
    <col min="9484" max="9484" width="2.5" style="259" customWidth="1"/>
    <col min="9485" max="9731" width="9" style="259" customWidth="1"/>
    <col min="9732" max="9732" width="2.25" style="259" customWidth="1"/>
    <col min="9733" max="9733" width="24.25" style="259" customWidth="1"/>
    <col min="9734" max="9734" width="4" style="259" customWidth="1"/>
    <col min="9735" max="9737" width="20.125" style="259" customWidth="1"/>
    <col min="9738" max="9738" width="3.125" style="259" customWidth="1"/>
    <col min="9739" max="9739" width="4.375" style="259" customWidth="1"/>
    <col min="9740" max="9740" width="2.5" style="259" customWidth="1"/>
    <col min="9741" max="9987" width="9" style="259" customWidth="1"/>
    <col min="9988" max="9988" width="2.25" style="259" customWidth="1"/>
    <col min="9989" max="9989" width="24.25" style="259" customWidth="1"/>
    <col min="9990" max="9990" width="4" style="259" customWidth="1"/>
    <col min="9991" max="9993" width="20.125" style="259" customWidth="1"/>
    <col min="9994" max="9994" width="3.125" style="259" customWidth="1"/>
    <col min="9995" max="9995" width="4.375" style="259" customWidth="1"/>
    <col min="9996" max="9996" width="2.5" style="259" customWidth="1"/>
    <col min="9997" max="10243" width="9" style="259" customWidth="1"/>
    <col min="10244" max="10244" width="2.25" style="259" customWidth="1"/>
    <col min="10245" max="10245" width="24.25" style="259" customWidth="1"/>
    <col min="10246" max="10246" width="4" style="259" customWidth="1"/>
    <col min="10247" max="10249" width="20.125" style="259" customWidth="1"/>
    <col min="10250" max="10250" width="3.125" style="259" customWidth="1"/>
    <col min="10251" max="10251" width="4.375" style="259" customWidth="1"/>
    <col min="10252" max="10252" width="2.5" style="259" customWidth="1"/>
    <col min="10253" max="10499" width="9" style="259" customWidth="1"/>
    <col min="10500" max="10500" width="2.25" style="259" customWidth="1"/>
    <col min="10501" max="10501" width="24.25" style="259" customWidth="1"/>
    <col min="10502" max="10502" width="4" style="259" customWidth="1"/>
    <col min="10503" max="10505" width="20.125" style="259" customWidth="1"/>
    <col min="10506" max="10506" width="3.125" style="259" customWidth="1"/>
    <col min="10507" max="10507" width="4.375" style="259" customWidth="1"/>
    <col min="10508" max="10508" width="2.5" style="259" customWidth="1"/>
    <col min="10509" max="10755" width="9" style="259" customWidth="1"/>
    <col min="10756" max="10756" width="2.25" style="259" customWidth="1"/>
    <col min="10757" max="10757" width="24.25" style="259" customWidth="1"/>
    <col min="10758" max="10758" width="4" style="259" customWidth="1"/>
    <col min="10759" max="10761" width="20.125" style="259" customWidth="1"/>
    <col min="10762" max="10762" width="3.125" style="259" customWidth="1"/>
    <col min="10763" max="10763" width="4.375" style="259" customWidth="1"/>
    <col min="10764" max="10764" width="2.5" style="259" customWidth="1"/>
    <col min="10765" max="11011" width="9" style="259" customWidth="1"/>
    <col min="11012" max="11012" width="2.25" style="259" customWidth="1"/>
    <col min="11013" max="11013" width="24.25" style="259" customWidth="1"/>
    <col min="11014" max="11014" width="4" style="259" customWidth="1"/>
    <col min="11015" max="11017" width="20.125" style="259" customWidth="1"/>
    <col min="11018" max="11018" width="3.125" style="259" customWidth="1"/>
    <col min="11019" max="11019" width="4.375" style="259" customWidth="1"/>
    <col min="11020" max="11020" width="2.5" style="259" customWidth="1"/>
    <col min="11021" max="11267" width="9" style="259" customWidth="1"/>
    <col min="11268" max="11268" width="2.25" style="259" customWidth="1"/>
    <col min="11269" max="11269" width="24.25" style="259" customWidth="1"/>
    <col min="11270" max="11270" width="4" style="259" customWidth="1"/>
    <col min="11271" max="11273" width="20.125" style="259" customWidth="1"/>
    <col min="11274" max="11274" width="3.125" style="259" customWidth="1"/>
    <col min="11275" max="11275" width="4.375" style="259" customWidth="1"/>
    <col min="11276" max="11276" width="2.5" style="259" customWidth="1"/>
    <col min="11277" max="11523" width="9" style="259" customWidth="1"/>
    <col min="11524" max="11524" width="2.25" style="259" customWidth="1"/>
    <col min="11525" max="11525" width="24.25" style="259" customWidth="1"/>
    <col min="11526" max="11526" width="4" style="259" customWidth="1"/>
    <col min="11527" max="11529" width="20.125" style="259" customWidth="1"/>
    <col min="11530" max="11530" width="3.125" style="259" customWidth="1"/>
    <col min="11531" max="11531" width="4.375" style="259" customWidth="1"/>
    <col min="11532" max="11532" width="2.5" style="259" customWidth="1"/>
    <col min="11533" max="11779" width="9" style="259" customWidth="1"/>
    <col min="11780" max="11780" width="2.25" style="259" customWidth="1"/>
    <col min="11781" max="11781" width="24.25" style="259" customWidth="1"/>
    <col min="11782" max="11782" width="4" style="259" customWidth="1"/>
    <col min="11783" max="11785" width="20.125" style="259" customWidth="1"/>
    <col min="11786" max="11786" width="3.125" style="259" customWidth="1"/>
    <col min="11787" max="11787" width="4.375" style="259" customWidth="1"/>
    <col min="11788" max="11788" width="2.5" style="259" customWidth="1"/>
    <col min="11789" max="12035" width="9" style="259" customWidth="1"/>
    <col min="12036" max="12036" width="2.25" style="259" customWidth="1"/>
    <col min="12037" max="12037" width="24.25" style="259" customWidth="1"/>
    <col min="12038" max="12038" width="4" style="259" customWidth="1"/>
    <col min="12039" max="12041" width="20.125" style="259" customWidth="1"/>
    <col min="12042" max="12042" width="3.125" style="259" customWidth="1"/>
    <col min="12043" max="12043" width="4.375" style="259" customWidth="1"/>
    <col min="12044" max="12044" width="2.5" style="259" customWidth="1"/>
    <col min="12045" max="12291" width="9" style="259" customWidth="1"/>
    <col min="12292" max="12292" width="2.25" style="259" customWidth="1"/>
    <col min="12293" max="12293" width="24.25" style="259" customWidth="1"/>
    <col min="12294" max="12294" width="4" style="259" customWidth="1"/>
    <col min="12295" max="12297" width="20.125" style="259" customWidth="1"/>
    <col min="12298" max="12298" width="3.125" style="259" customWidth="1"/>
    <col min="12299" max="12299" width="4.375" style="259" customWidth="1"/>
    <col min="12300" max="12300" width="2.5" style="259" customWidth="1"/>
    <col min="12301" max="12547" width="9" style="259" customWidth="1"/>
    <col min="12548" max="12548" width="2.25" style="259" customWidth="1"/>
    <col min="12549" max="12549" width="24.25" style="259" customWidth="1"/>
    <col min="12550" max="12550" width="4" style="259" customWidth="1"/>
    <col min="12551" max="12553" width="20.125" style="259" customWidth="1"/>
    <col min="12554" max="12554" width="3.125" style="259" customWidth="1"/>
    <col min="12555" max="12555" width="4.375" style="259" customWidth="1"/>
    <col min="12556" max="12556" width="2.5" style="259" customWidth="1"/>
    <col min="12557" max="12803" width="9" style="259" customWidth="1"/>
    <col min="12804" max="12804" width="2.25" style="259" customWidth="1"/>
    <col min="12805" max="12805" width="24.25" style="259" customWidth="1"/>
    <col min="12806" max="12806" width="4" style="259" customWidth="1"/>
    <col min="12807" max="12809" width="20.125" style="259" customWidth="1"/>
    <col min="12810" max="12810" width="3.125" style="259" customWidth="1"/>
    <col min="12811" max="12811" width="4.375" style="259" customWidth="1"/>
    <col min="12812" max="12812" width="2.5" style="259" customWidth="1"/>
    <col min="12813" max="13059" width="9" style="259" customWidth="1"/>
    <col min="13060" max="13060" width="2.25" style="259" customWidth="1"/>
    <col min="13061" max="13061" width="24.25" style="259" customWidth="1"/>
    <col min="13062" max="13062" width="4" style="259" customWidth="1"/>
    <col min="13063" max="13065" width="20.125" style="259" customWidth="1"/>
    <col min="13066" max="13066" width="3.125" style="259" customWidth="1"/>
    <col min="13067" max="13067" width="4.375" style="259" customWidth="1"/>
    <col min="13068" max="13068" width="2.5" style="259" customWidth="1"/>
    <col min="13069" max="13315" width="9" style="259" customWidth="1"/>
    <col min="13316" max="13316" width="2.25" style="259" customWidth="1"/>
    <col min="13317" max="13317" width="24.25" style="259" customWidth="1"/>
    <col min="13318" max="13318" width="4" style="259" customWidth="1"/>
    <col min="13319" max="13321" width="20.125" style="259" customWidth="1"/>
    <col min="13322" max="13322" width="3.125" style="259" customWidth="1"/>
    <col min="13323" max="13323" width="4.375" style="259" customWidth="1"/>
    <col min="13324" max="13324" width="2.5" style="259" customWidth="1"/>
    <col min="13325" max="13571" width="9" style="259" customWidth="1"/>
    <col min="13572" max="13572" width="2.25" style="259" customWidth="1"/>
    <col min="13573" max="13573" width="24.25" style="259" customWidth="1"/>
    <col min="13574" max="13574" width="4" style="259" customWidth="1"/>
    <col min="13575" max="13577" width="20.125" style="259" customWidth="1"/>
    <col min="13578" max="13578" width="3.125" style="259" customWidth="1"/>
    <col min="13579" max="13579" width="4.375" style="259" customWidth="1"/>
    <col min="13580" max="13580" width="2.5" style="259" customWidth="1"/>
    <col min="13581" max="13827" width="9" style="259" customWidth="1"/>
    <col min="13828" max="13828" width="2.25" style="259" customWidth="1"/>
    <col min="13829" max="13829" width="24.25" style="259" customWidth="1"/>
    <col min="13830" max="13830" width="4" style="259" customWidth="1"/>
    <col min="13831" max="13833" width="20.125" style="259" customWidth="1"/>
    <col min="13834" max="13834" width="3.125" style="259" customWidth="1"/>
    <col min="13835" max="13835" width="4.375" style="259" customWidth="1"/>
    <col min="13836" max="13836" width="2.5" style="259" customWidth="1"/>
    <col min="13837" max="14083" width="9" style="259" customWidth="1"/>
    <col min="14084" max="14084" width="2.25" style="259" customWidth="1"/>
    <col min="14085" max="14085" width="24.25" style="259" customWidth="1"/>
    <col min="14086" max="14086" width="4" style="259" customWidth="1"/>
    <col min="14087" max="14089" width="20.125" style="259" customWidth="1"/>
    <col min="14090" max="14090" width="3.125" style="259" customWidth="1"/>
    <col min="14091" max="14091" width="4.375" style="259" customWidth="1"/>
    <col min="14092" max="14092" width="2.5" style="259" customWidth="1"/>
    <col min="14093" max="14339" width="9" style="259" customWidth="1"/>
    <col min="14340" max="14340" width="2.25" style="259" customWidth="1"/>
    <col min="14341" max="14341" width="24.25" style="259" customWidth="1"/>
    <col min="14342" max="14342" width="4" style="259" customWidth="1"/>
    <col min="14343" max="14345" width="20.125" style="259" customWidth="1"/>
    <col min="14346" max="14346" width="3.125" style="259" customWidth="1"/>
    <col min="14347" max="14347" width="4.375" style="259" customWidth="1"/>
    <col min="14348" max="14348" width="2.5" style="259" customWidth="1"/>
    <col min="14349" max="14595" width="9" style="259" customWidth="1"/>
    <col min="14596" max="14596" width="2.25" style="259" customWidth="1"/>
    <col min="14597" max="14597" width="24.25" style="259" customWidth="1"/>
    <col min="14598" max="14598" width="4" style="259" customWidth="1"/>
    <col min="14599" max="14601" width="20.125" style="259" customWidth="1"/>
    <col min="14602" max="14602" width="3.125" style="259" customWidth="1"/>
    <col min="14603" max="14603" width="4.375" style="259" customWidth="1"/>
    <col min="14604" max="14604" width="2.5" style="259" customWidth="1"/>
    <col min="14605" max="14851" width="9" style="259" customWidth="1"/>
    <col min="14852" max="14852" width="2.25" style="259" customWidth="1"/>
    <col min="14853" max="14853" width="24.25" style="259" customWidth="1"/>
    <col min="14854" max="14854" width="4" style="259" customWidth="1"/>
    <col min="14855" max="14857" width="20.125" style="259" customWidth="1"/>
    <col min="14858" max="14858" width="3.125" style="259" customWidth="1"/>
    <col min="14859" max="14859" width="4.375" style="259" customWidth="1"/>
    <col min="14860" max="14860" width="2.5" style="259" customWidth="1"/>
    <col min="14861" max="15107" width="9" style="259" customWidth="1"/>
    <col min="15108" max="15108" width="2.25" style="259" customWidth="1"/>
    <col min="15109" max="15109" width="24.25" style="259" customWidth="1"/>
    <col min="15110" max="15110" width="4" style="259" customWidth="1"/>
    <col min="15111" max="15113" width="20.125" style="259" customWidth="1"/>
    <col min="15114" max="15114" width="3.125" style="259" customWidth="1"/>
    <col min="15115" max="15115" width="4.375" style="259" customWidth="1"/>
    <col min="15116" max="15116" width="2.5" style="259" customWidth="1"/>
    <col min="15117" max="15363" width="9" style="259" customWidth="1"/>
    <col min="15364" max="15364" width="2.25" style="259" customWidth="1"/>
    <col min="15365" max="15365" width="24.25" style="259" customWidth="1"/>
    <col min="15366" max="15366" width="4" style="259" customWidth="1"/>
    <col min="15367" max="15369" width="20.125" style="259" customWidth="1"/>
    <col min="15370" max="15370" width="3.125" style="259" customWidth="1"/>
    <col min="15371" max="15371" width="4.375" style="259" customWidth="1"/>
    <col min="15372" max="15372" width="2.5" style="259" customWidth="1"/>
    <col min="15373" max="15619" width="9" style="259" customWidth="1"/>
    <col min="15620" max="15620" width="2.25" style="259" customWidth="1"/>
    <col min="15621" max="15621" width="24.25" style="259" customWidth="1"/>
    <col min="15622" max="15622" width="4" style="259" customWidth="1"/>
    <col min="15623" max="15625" width="20.125" style="259" customWidth="1"/>
    <col min="15626" max="15626" width="3.125" style="259" customWidth="1"/>
    <col min="15627" max="15627" width="4.375" style="259" customWidth="1"/>
    <col min="15628" max="15628" width="2.5" style="259" customWidth="1"/>
    <col min="15629" max="15875" width="9" style="259" customWidth="1"/>
    <col min="15876" max="15876" width="2.25" style="259" customWidth="1"/>
    <col min="15877" max="15877" width="24.25" style="259" customWidth="1"/>
    <col min="15878" max="15878" width="4" style="259" customWidth="1"/>
    <col min="15879" max="15881" width="20.125" style="259" customWidth="1"/>
    <col min="15882" max="15882" width="3.125" style="259" customWidth="1"/>
    <col min="15883" max="15883" width="4.375" style="259" customWidth="1"/>
    <col min="15884" max="15884" width="2.5" style="259" customWidth="1"/>
    <col min="15885" max="16131" width="9" style="259" customWidth="1"/>
    <col min="16132" max="16132" width="2.25" style="259" customWidth="1"/>
    <col min="16133" max="16133" width="24.25" style="259" customWidth="1"/>
    <col min="16134" max="16134" width="4" style="259" customWidth="1"/>
    <col min="16135" max="16137" width="20.125" style="259" customWidth="1"/>
    <col min="16138" max="16138" width="3.125" style="259" customWidth="1"/>
    <col min="16139" max="16139" width="4.375" style="259" customWidth="1"/>
    <col min="16140" max="16140" width="2.5" style="259" customWidth="1"/>
    <col min="16141" max="16384" width="9" style="259" customWidth="1"/>
  </cols>
  <sheetData>
    <row r="1" spans="1:12" s="260" customFormat="1" ht="19.5" customHeight="1">
      <c r="B1" s="35" t="str">
        <f>HYPERLINK("#加算届出書一覧表!A1","目次へ戻る")</f>
        <v>目次へ戻る</v>
      </c>
    </row>
    <row r="2" spans="1:12" ht="20.100000000000001" customHeight="1">
      <c r="A2" s="198" t="s">
        <v>940</v>
      </c>
      <c r="B2" s="198"/>
      <c r="C2" s="197"/>
      <c r="D2" s="197"/>
      <c r="E2" s="197"/>
      <c r="F2" s="197"/>
      <c r="G2" s="197"/>
      <c r="H2" s="197"/>
      <c r="I2" s="197"/>
      <c r="J2" s="197"/>
      <c r="K2" s="197"/>
      <c r="L2" s="197"/>
    </row>
    <row r="3" spans="1:12" ht="20.100000000000001" customHeight="1">
      <c r="A3" s="758"/>
      <c r="B3" s="39"/>
      <c r="C3" s="39"/>
      <c r="D3" s="39"/>
      <c r="E3" s="39"/>
      <c r="F3" s="39"/>
      <c r="G3" s="39"/>
      <c r="H3" s="39"/>
      <c r="I3" s="780" t="s">
        <v>797</v>
      </c>
      <c r="J3" s="780"/>
      <c r="K3" s="780"/>
      <c r="L3" s="39"/>
    </row>
    <row r="4" spans="1:12" ht="20.100000000000001" customHeight="1">
      <c r="A4" s="758"/>
      <c r="B4" s="39"/>
      <c r="C4" s="39"/>
      <c r="D4" s="39"/>
      <c r="E4" s="39"/>
      <c r="F4" s="39"/>
      <c r="G4" s="39"/>
      <c r="H4" s="39"/>
      <c r="I4" s="780"/>
      <c r="J4" s="780"/>
      <c r="K4" s="780"/>
      <c r="L4" s="39"/>
    </row>
    <row r="5" spans="1:12" ht="20.100000000000001" customHeight="1">
      <c r="A5" s="707" t="s">
        <v>1369</v>
      </c>
      <c r="B5" s="707"/>
      <c r="C5" s="707"/>
      <c r="D5" s="707"/>
      <c r="E5" s="707"/>
      <c r="F5" s="707"/>
      <c r="G5" s="707"/>
      <c r="H5" s="707"/>
      <c r="I5" s="707"/>
      <c r="J5" s="707"/>
      <c r="K5" s="707"/>
      <c r="L5" s="39"/>
    </row>
    <row r="6" spans="1:12" ht="20.100000000000001" customHeight="1">
      <c r="A6" s="759"/>
      <c r="B6" s="759"/>
      <c r="C6" s="759"/>
      <c r="D6" s="759"/>
      <c r="E6" s="759"/>
      <c r="F6" s="759"/>
      <c r="G6" s="759"/>
      <c r="H6" s="759"/>
      <c r="I6" s="759"/>
      <c r="J6" s="759"/>
      <c r="K6" s="759"/>
      <c r="L6" s="39"/>
    </row>
    <row r="7" spans="1:12" ht="30" customHeight="1">
      <c r="A7" s="759"/>
      <c r="B7" s="760" t="s">
        <v>315</v>
      </c>
      <c r="C7" s="808"/>
      <c r="D7" s="809"/>
      <c r="E7" s="809"/>
      <c r="F7" s="809"/>
      <c r="G7" s="809"/>
      <c r="H7" s="809"/>
      <c r="I7" s="809"/>
      <c r="J7" s="809"/>
      <c r="K7" s="810"/>
      <c r="L7" s="39"/>
    </row>
    <row r="8" spans="1:12" ht="30" customHeight="1">
      <c r="A8" s="39"/>
      <c r="B8" s="781" t="s">
        <v>800</v>
      </c>
      <c r="C8" s="119" t="s">
        <v>770</v>
      </c>
      <c r="D8" s="119"/>
      <c r="E8" s="119"/>
      <c r="F8" s="119"/>
      <c r="G8" s="119"/>
      <c r="H8" s="119"/>
      <c r="I8" s="119"/>
      <c r="J8" s="119"/>
      <c r="K8" s="793"/>
      <c r="L8" s="39"/>
    </row>
    <row r="9" spans="1:12" ht="30" customHeight="1">
      <c r="A9" s="39"/>
      <c r="B9" s="1365" t="s">
        <v>1370</v>
      </c>
      <c r="C9" s="28" t="s">
        <v>134</v>
      </c>
      <c r="D9" s="36"/>
      <c r="E9" s="36"/>
      <c r="F9" s="36"/>
      <c r="G9" s="36"/>
      <c r="H9" s="36"/>
      <c r="I9" s="36"/>
      <c r="J9" s="36"/>
      <c r="K9" s="55"/>
      <c r="L9" s="39"/>
    </row>
    <row r="10" spans="1:12" ht="26.25" customHeight="1">
      <c r="A10" s="39"/>
      <c r="B10" s="777" t="s">
        <v>811</v>
      </c>
      <c r="C10" s="28" t="s">
        <v>1918</v>
      </c>
      <c r="D10" s="36"/>
      <c r="E10" s="36"/>
      <c r="F10" s="36"/>
      <c r="G10" s="36"/>
      <c r="H10" s="36"/>
      <c r="I10" s="36"/>
      <c r="J10" s="36"/>
      <c r="K10" s="55"/>
      <c r="L10" s="39"/>
    </row>
    <row r="11" spans="1:12" ht="26.25" customHeight="1">
      <c r="A11" s="39"/>
      <c r="B11" s="65" t="s">
        <v>863</v>
      </c>
      <c r="C11" s="65"/>
      <c r="D11" s="39"/>
      <c r="E11" s="39"/>
      <c r="F11" s="39"/>
      <c r="G11" s="39"/>
      <c r="H11" s="39"/>
      <c r="I11" s="39"/>
      <c r="J11" s="39"/>
      <c r="K11" s="93"/>
      <c r="L11" s="39"/>
    </row>
    <row r="12" spans="1:12" ht="26.25" customHeight="1">
      <c r="A12" s="39"/>
      <c r="B12" s="65"/>
      <c r="C12" s="65"/>
      <c r="D12" s="1372" t="s">
        <v>305</v>
      </c>
      <c r="E12" s="1372"/>
      <c r="F12" s="1390"/>
      <c r="G12" s="791"/>
      <c r="H12" s="791" t="s">
        <v>665</v>
      </c>
      <c r="I12" s="780"/>
      <c r="J12" s="780"/>
      <c r="K12" s="93"/>
      <c r="L12" s="39"/>
    </row>
    <row r="13" spans="1:12" ht="26.25" customHeight="1">
      <c r="A13" s="39"/>
      <c r="B13" s="117"/>
      <c r="C13" s="117"/>
      <c r="D13" s="1373" t="s">
        <v>122</v>
      </c>
      <c r="E13" s="1373"/>
      <c r="F13" s="788"/>
      <c r="G13" s="788"/>
      <c r="H13" s="788"/>
      <c r="I13" s="788"/>
      <c r="J13" s="788"/>
      <c r="K13" s="122"/>
      <c r="L13" s="39"/>
    </row>
    <row r="14" spans="1:12" ht="26.25" customHeight="1">
      <c r="A14" s="39"/>
      <c r="B14" s="773" t="s">
        <v>766</v>
      </c>
      <c r="C14" s="28" t="s">
        <v>203</v>
      </c>
      <c r="D14" s="36"/>
      <c r="E14" s="36"/>
      <c r="F14" s="36"/>
      <c r="G14" s="36"/>
      <c r="H14" s="36"/>
      <c r="I14" s="36"/>
      <c r="J14" s="36"/>
      <c r="K14" s="55"/>
      <c r="L14" s="39"/>
    </row>
    <row r="15" spans="1:12" ht="26.25" customHeight="1">
      <c r="A15" s="182"/>
      <c r="B15" s="1366" t="s">
        <v>375</v>
      </c>
      <c r="C15" s="1369" t="s">
        <v>1512</v>
      </c>
      <c r="D15" s="1374"/>
      <c r="E15" s="1374"/>
      <c r="F15" s="1374"/>
      <c r="G15" s="1374"/>
      <c r="H15" s="1374"/>
      <c r="I15" s="1374"/>
      <c r="J15" s="1374"/>
      <c r="K15" s="1419"/>
      <c r="L15" s="39"/>
    </row>
    <row r="16" spans="1:12" ht="26.25" customHeight="1">
      <c r="A16" s="182"/>
      <c r="B16" s="161"/>
      <c r="C16" s="161"/>
      <c r="D16" s="182" t="s">
        <v>1396</v>
      </c>
      <c r="E16" s="182"/>
      <c r="F16" s="182"/>
      <c r="G16" s="182"/>
      <c r="H16" s="182"/>
      <c r="I16" s="182"/>
      <c r="J16" s="182"/>
      <c r="K16" s="187"/>
      <c r="L16" s="39"/>
    </row>
    <row r="17" spans="1:12" ht="26.25" customHeight="1">
      <c r="A17" s="182"/>
      <c r="B17" s="161"/>
      <c r="C17" s="161"/>
      <c r="D17" s="1375"/>
      <c r="E17" s="1384" t="s">
        <v>1038</v>
      </c>
      <c r="F17" s="1391"/>
      <c r="G17" s="1376" t="s">
        <v>1371</v>
      </c>
      <c r="H17" s="1402"/>
      <c r="I17" s="1405" t="s">
        <v>1897</v>
      </c>
      <c r="J17" s="1413"/>
      <c r="K17" s="187"/>
      <c r="L17" s="39"/>
    </row>
    <row r="18" spans="1:12" ht="26.25" customHeight="1">
      <c r="A18" s="182"/>
      <c r="B18" s="161"/>
      <c r="C18" s="161"/>
      <c r="D18" s="1376" t="s">
        <v>810</v>
      </c>
      <c r="E18" s="1385"/>
      <c r="F18" s="157" t="s">
        <v>665</v>
      </c>
      <c r="G18" s="1385"/>
      <c r="H18" s="136" t="s">
        <v>665</v>
      </c>
      <c r="I18" s="1406"/>
      <c r="J18" s="1414" t="s">
        <v>665</v>
      </c>
      <c r="K18" s="187"/>
      <c r="L18" s="39"/>
    </row>
    <row r="19" spans="1:12" ht="26.25" customHeight="1">
      <c r="A19" s="182"/>
      <c r="B19" s="161"/>
      <c r="C19" s="161"/>
      <c r="D19" s="1377" t="s">
        <v>1373</v>
      </c>
      <c r="E19" s="1385" t="s">
        <v>633</v>
      </c>
      <c r="F19" s="1392" t="s">
        <v>669</v>
      </c>
      <c r="G19" s="1385" t="s">
        <v>705</v>
      </c>
      <c r="H19" s="1403" t="s">
        <v>669</v>
      </c>
      <c r="I19" s="1407" t="s">
        <v>1190</v>
      </c>
      <c r="J19" s="1394" t="s">
        <v>669</v>
      </c>
      <c r="K19" s="187"/>
      <c r="L19" s="39"/>
    </row>
    <row r="20" spans="1:12" ht="26.25" customHeight="1">
      <c r="A20" s="182"/>
      <c r="B20" s="161"/>
      <c r="C20" s="161"/>
      <c r="D20" s="182" t="s">
        <v>451</v>
      </c>
      <c r="E20" s="182"/>
      <c r="F20" s="182"/>
      <c r="G20" s="1398"/>
      <c r="H20" s="1398"/>
      <c r="I20" s="1398"/>
      <c r="J20" s="1398"/>
      <c r="K20" s="187"/>
      <c r="L20" s="39"/>
    </row>
    <row r="21" spans="1:12" ht="26.25" customHeight="1">
      <c r="A21" s="182"/>
      <c r="B21" s="161"/>
      <c r="C21" s="161"/>
      <c r="D21" s="1378"/>
      <c r="E21" s="1386" t="s">
        <v>996</v>
      </c>
      <c r="F21" s="1393"/>
      <c r="G21" s="124"/>
      <c r="H21" s="1378"/>
      <c r="I21" s="1408" t="s">
        <v>1914</v>
      </c>
      <c r="J21" s="1393"/>
      <c r="K21" s="187"/>
      <c r="L21" s="39"/>
    </row>
    <row r="22" spans="1:12" ht="26.25" customHeight="1">
      <c r="A22" s="182"/>
      <c r="B22" s="161"/>
      <c r="C22" s="161"/>
      <c r="D22" s="1379" t="s">
        <v>1696</v>
      </c>
      <c r="E22" s="1387" t="s">
        <v>1917</v>
      </c>
      <c r="F22" s="1394" t="s">
        <v>669</v>
      </c>
      <c r="G22" s="124"/>
      <c r="H22" s="1379" t="s">
        <v>1696</v>
      </c>
      <c r="I22" s="1387" t="s">
        <v>755</v>
      </c>
      <c r="J22" s="1394" t="s">
        <v>669</v>
      </c>
      <c r="K22" s="187"/>
      <c r="L22" s="39"/>
    </row>
    <row r="23" spans="1:12" ht="26.25" customHeight="1">
      <c r="A23" s="182"/>
      <c r="B23" s="161"/>
      <c r="C23" s="65"/>
      <c r="D23" s="39" t="s">
        <v>1798</v>
      </c>
      <c r="E23" s="811"/>
      <c r="F23" s="811"/>
      <c r="G23" s="811"/>
      <c r="H23" s="811"/>
      <c r="I23" s="811"/>
      <c r="J23" s="811"/>
      <c r="K23" s="93"/>
      <c r="L23" s="39"/>
    </row>
    <row r="24" spans="1:12" ht="26.25" customHeight="1">
      <c r="A24" s="182"/>
      <c r="B24" s="161"/>
      <c r="C24" s="65"/>
      <c r="D24" s="811"/>
      <c r="E24" s="811"/>
      <c r="F24" s="1395"/>
      <c r="G24" s="1399"/>
      <c r="H24" s="1404"/>
      <c r="I24" s="1409" t="s">
        <v>1378</v>
      </c>
      <c r="J24" s="1415"/>
      <c r="K24" s="93"/>
      <c r="L24" s="39"/>
    </row>
    <row r="25" spans="1:12" ht="26.25" customHeight="1">
      <c r="A25" s="182"/>
      <c r="B25" s="161"/>
      <c r="C25" s="65"/>
      <c r="D25" s="811"/>
      <c r="E25" s="811"/>
      <c r="F25" s="1396" t="s">
        <v>1916</v>
      </c>
      <c r="G25" s="1400"/>
      <c r="H25" s="1400"/>
      <c r="I25" s="1410" t="s">
        <v>1913</v>
      </c>
      <c r="J25" s="1194" t="s">
        <v>665</v>
      </c>
      <c r="K25" s="93"/>
      <c r="L25" s="39"/>
    </row>
    <row r="26" spans="1:12" ht="26.25" customHeight="1">
      <c r="A26" s="182"/>
      <c r="B26" s="161"/>
      <c r="C26" s="65"/>
      <c r="D26" s="1380"/>
      <c r="E26" s="27"/>
      <c r="F26" s="1397" t="s">
        <v>1915</v>
      </c>
      <c r="G26" s="1401"/>
      <c r="H26" s="1401"/>
      <c r="I26" s="1411" t="s">
        <v>1892</v>
      </c>
      <c r="J26" s="1416" t="s">
        <v>669</v>
      </c>
      <c r="K26" s="93"/>
      <c r="L26" s="39"/>
    </row>
    <row r="27" spans="1:12" ht="26.25" customHeight="1">
      <c r="A27" s="182"/>
      <c r="B27" s="161"/>
      <c r="C27" s="65"/>
      <c r="D27" s="1380"/>
      <c r="E27" s="27"/>
      <c r="F27" s="1380"/>
      <c r="G27" s="27"/>
      <c r="H27" s="811"/>
      <c r="I27" s="811"/>
      <c r="J27" s="811"/>
      <c r="K27" s="93"/>
      <c r="L27" s="39"/>
    </row>
    <row r="28" spans="1:12" ht="26.25" customHeight="1">
      <c r="A28" s="182"/>
      <c r="B28" s="161"/>
      <c r="C28" s="970" t="s">
        <v>1119</v>
      </c>
      <c r="D28" s="959"/>
      <c r="E28" s="959"/>
      <c r="F28" s="959"/>
      <c r="G28" s="959"/>
      <c r="H28" s="959"/>
      <c r="I28" s="959"/>
      <c r="J28" s="959"/>
      <c r="K28" s="974"/>
      <c r="L28" s="39"/>
    </row>
    <row r="29" spans="1:12" ht="26.25" customHeight="1">
      <c r="A29" s="182"/>
      <c r="B29" s="161"/>
      <c r="C29" s="65"/>
      <c r="D29" s="935"/>
      <c r="E29" s="811"/>
      <c r="F29" s="811"/>
      <c r="G29" s="811"/>
      <c r="H29" s="811"/>
      <c r="I29" s="811"/>
      <c r="J29" s="811"/>
      <c r="K29" s="93"/>
      <c r="L29" s="39"/>
    </row>
    <row r="30" spans="1:12" ht="26.25" customHeight="1">
      <c r="A30" s="182"/>
      <c r="B30" s="161"/>
      <c r="C30" s="65"/>
      <c r="D30" s="39"/>
      <c r="E30" s="39"/>
      <c r="F30" s="1395"/>
      <c r="G30" s="1399"/>
      <c r="H30" s="1404"/>
      <c r="I30" s="1409" t="s">
        <v>1378</v>
      </c>
      <c r="J30" s="1415"/>
      <c r="K30" s="93"/>
      <c r="L30" s="39"/>
    </row>
    <row r="31" spans="1:12" ht="26.25" customHeight="1">
      <c r="A31" s="182"/>
      <c r="B31" s="161"/>
      <c r="C31" s="65"/>
      <c r="D31" s="1381"/>
      <c r="E31" s="1381"/>
      <c r="F31" s="1396" t="s">
        <v>1916</v>
      </c>
      <c r="G31" s="1400"/>
      <c r="H31" s="1400"/>
      <c r="I31" s="1410" t="s">
        <v>1931</v>
      </c>
      <c r="J31" s="1194" t="s">
        <v>665</v>
      </c>
      <c r="K31" s="93"/>
      <c r="L31" s="39"/>
    </row>
    <row r="32" spans="1:12" ht="26.25" customHeight="1">
      <c r="A32" s="182"/>
      <c r="B32" s="161"/>
      <c r="C32" s="65"/>
      <c r="D32" s="1380"/>
      <c r="E32" s="1380"/>
      <c r="F32" s="1397" t="s">
        <v>1915</v>
      </c>
      <c r="G32" s="1401"/>
      <c r="H32" s="1401"/>
      <c r="I32" s="1412"/>
      <c r="J32" s="1416" t="s">
        <v>669</v>
      </c>
      <c r="K32" s="93"/>
      <c r="L32" s="39"/>
    </row>
    <row r="33" spans="1:12" ht="26.25" customHeight="1">
      <c r="A33" s="182"/>
      <c r="B33" s="161"/>
      <c r="C33" s="65"/>
      <c r="D33" s="1380"/>
      <c r="E33" s="39"/>
      <c r="F33" s="811"/>
      <c r="G33" s="39"/>
      <c r="H33" s="811"/>
      <c r="I33" s="39"/>
      <c r="J33" s="811"/>
      <c r="K33" s="93"/>
      <c r="L33" s="39"/>
    </row>
    <row r="34" spans="1:12" ht="14.4">
      <c r="A34" s="182"/>
      <c r="B34" s="161"/>
      <c r="C34" s="970" t="s">
        <v>1221</v>
      </c>
      <c r="D34" s="959"/>
      <c r="E34" s="959"/>
      <c r="F34" s="959"/>
      <c r="G34" s="959"/>
      <c r="H34" s="959"/>
      <c r="I34" s="959"/>
      <c r="J34" s="959"/>
      <c r="K34" s="974"/>
      <c r="L34" s="39"/>
    </row>
    <row r="35" spans="1:12" ht="15.15">
      <c r="A35" s="182"/>
      <c r="B35" s="161"/>
      <c r="C35" s="1370"/>
      <c r="D35" s="1381"/>
      <c r="E35" s="1381"/>
      <c r="F35" s="1381"/>
      <c r="G35" s="1381"/>
      <c r="H35" s="1381"/>
      <c r="I35" s="1381"/>
      <c r="J35" s="1381"/>
      <c r="K35" s="975"/>
      <c r="L35" s="39"/>
    </row>
    <row r="36" spans="1:12" ht="19.95">
      <c r="A36" s="182"/>
      <c r="B36" s="161"/>
      <c r="C36" s="1371"/>
      <c r="D36" s="1382" t="s">
        <v>216</v>
      </c>
      <c r="E36" s="1388" t="s">
        <v>1930</v>
      </c>
      <c r="F36" s="1388"/>
      <c r="G36" s="1388"/>
      <c r="H36" s="1388"/>
      <c r="I36" s="1388"/>
      <c r="J36" s="1417"/>
      <c r="K36" s="975"/>
      <c r="L36" s="39"/>
    </row>
    <row r="37" spans="1:12" ht="19.95">
      <c r="A37" s="182"/>
      <c r="B37" s="161"/>
      <c r="C37" s="65"/>
      <c r="D37" s="1383" t="s">
        <v>376</v>
      </c>
      <c r="E37" s="1389" t="s">
        <v>1483</v>
      </c>
      <c r="F37" s="1389"/>
      <c r="G37" s="1389"/>
      <c r="H37" s="1389"/>
      <c r="I37" s="1389"/>
      <c r="J37" s="1418"/>
      <c r="K37" s="975"/>
      <c r="L37" s="39"/>
    </row>
    <row r="38" spans="1:12">
      <c r="A38" s="182"/>
      <c r="B38" s="181"/>
      <c r="C38" s="117"/>
      <c r="D38" s="788"/>
      <c r="E38" s="788"/>
      <c r="F38" s="788"/>
      <c r="G38" s="788"/>
      <c r="H38" s="788"/>
      <c r="I38" s="788"/>
      <c r="J38" s="788"/>
      <c r="K38" s="122"/>
      <c r="L38" s="39"/>
    </row>
    <row r="39" spans="1:12">
      <c r="A39" s="39"/>
      <c r="B39" s="1367"/>
      <c r="C39" s="1367"/>
      <c r="D39" s="1367"/>
      <c r="E39" s="1367"/>
      <c r="F39" s="1367"/>
      <c r="G39" s="1367"/>
      <c r="H39" s="1367"/>
      <c r="I39" s="1367"/>
      <c r="J39" s="1367"/>
      <c r="K39" s="1367"/>
      <c r="L39" s="39"/>
    </row>
    <row r="40" spans="1:12">
      <c r="A40" s="39"/>
      <c r="B40" s="1368" t="s">
        <v>1919</v>
      </c>
      <c r="C40" s="1368"/>
      <c r="D40" s="1368"/>
      <c r="E40" s="1368"/>
      <c r="F40" s="1368"/>
      <c r="G40" s="1368"/>
      <c r="H40" s="1368"/>
      <c r="I40" s="1368"/>
      <c r="J40" s="1368"/>
      <c r="K40" s="1368"/>
      <c r="L40" s="39"/>
    </row>
    <row r="41" spans="1:12">
      <c r="A41" s="39"/>
      <c r="B41" s="1368"/>
      <c r="C41" s="1368"/>
      <c r="D41" s="1368"/>
      <c r="E41" s="1368"/>
      <c r="F41" s="1368"/>
      <c r="G41" s="1368"/>
      <c r="H41" s="1368"/>
      <c r="I41" s="1368"/>
      <c r="J41" s="1368"/>
      <c r="K41" s="1368"/>
      <c r="L41" s="39"/>
    </row>
    <row r="42" spans="1:12">
      <c r="A42" s="39"/>
      <c r="B42" s="1368"/>
      <c r="C42" s="1368"/>
      <c r="D42" s="1368"/>
      <c r="E42" s="1368"/>
      <c r="F42" s="1368"/>
      <c r="G42" s="1368"/>
      <c r="H42" s="1368"/>
      <c r="I42" s="1368"/>
      <c r="J42" s="1368"/>
      <c r="K42" s="1368"/>
      <c r="L42" s="39"/>
    </row>
    <row r="43" spans="1:12">
      <c r="A43" s="39"/>
      <c r="B43" s="1368"/>
      <c r="C43" s="1368"/>
      <c r="D43" s="1368"/>
      <c r="E43" s="1368"/>
      <c r="F43" s="1368"/>
      <c r="G43" s="1368"/>
      <c r="H43" s="1368"/>
      <c r="I43" s="1368"/>
      <c r="J43" s="1368"/>
      <c r="K43" s="1368"/>
      <c r="L43" s="39"/>
    </row>
    <row r="44" spans="1:12">
      <c r="A44" s="39"/>
      <c r="B44" s="1368"/>
      <c r="C44" s="1368"/>
      <c r="D44" s="1368"/>
      <c r="E44" s="1368"/>
      <c r="F44" s="1368"/>
      <c r="G44" s="1368"/>
      <c r="H44" s="1368"/>
      <c r="I44" s="1368"/>
      <c r="J44" s="1368"/>
      <c r="K44" s="1368"/>
      <c r="L44" s="39"/>
    </row>
    <row r="45" spans="1:12">
      <c r="A45" s="39"/>
      <c r="B45" s="1368"/>
      <c r="C45" s="1368"/>
      <c r="D45" s="1368"/>
      <c r="E45" s="1368"/>
      <c r="F45" s="1368"/>
      <c r="G45" s="1368"/>
      <c r="H45" s="1368"/>
      <c r="I45" s="1368"/>
      <c r="J45" s="1368"/>
      <c r="K45" s="1368"/>
      <c r="L45" s="39"/>
    </row>
  </sheetData>
  <customSheetViews>
    <customSheetView guid="{0E755BD3-6999-CD45-9159-A46609466F2A}" scale="120" fitToPage="1" printArea="1" view="pageBreakPreview">
      <selection activeCell="S12" sqref="S12"/>
      <pageMargins left="0.7" right="0.7" top="0.75" bottom="0.75" header="0.3" footer="0.3"/>
      <pageSetup paperSize="9" r:id="rId1"/>
    </customSheetView>
  </customSheetViews>
  <mergeCells count="24">
    <mergeCell ref="A2:B2"/>
    <mergeCell ref="I3:K3"/>
    <mergeCell ref="A5:K5"/>
    <mergeCell ref="C8:K8"/>
    <mergeCell ref="C9:K9"/>
    <mergeCell ref="C10:K10"/>
    <mergeCell ref="D12:E12"/>
    <mergeCell ref="C14:K14"/>
    <mergeCell ref="C15:K15"/>
    <mergeCell ref="E17:F17"/>
    <mergeCell ref="I17:J17"/>
    <mergeCell ref="F24:H24"/>
    <mergeCell ref="F25:H25"/>
    <mergeCell ref="F26:H26"/>
    <mergeCell ref="C28:K28"/>
    <mergeCell ref="F30:H30"/>
    <mergeCell ref="F31:H31"/>
    <mergeCell ref="F32:H32"/>
    <mergeCell ref="C34:K34"/>
    <mergeCell ref="E36:J36"/>
    <mergeCell ref="E37:J37"/>
    <mergeCell ref="B11:B13"/>
    <mergeCell ref="B40:K45"/>
    <mergeCell ref="B15:B38"/>
  </mergeCells>
  <phoneticPr fontId="19"/>
  <pageMargins left="0.7" right="0.7" top="0.75" bottom="0.75" header="0.3" footer="0.3"/>
  <pageSetup paperSize="9" scale="71" fitToWidth="1" fitToHeight="1" orientation="portrait" usePrinterDefaults="1"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B1:DH82"/>
  <sheetViews>
    <sheetView view="pageBreakPreview" topLeftCell="A7" zoomScale="60" zoomScaleNormal="70" workbookViewId="0">
      <selection activeCell="AW7" sqref="AW7:BR7"/>
    </sheetView>
  </sheetViews>
  <sheetFormatPr defaultColWidth="9" defaultRowHeight="21" customHeight="1"/>
  <cols>
    <col min="1" max="1" width="3.75" style="381" customWidth="1"/>
    <col min="2" max="2" width="3" style="381" customWidth="1"/>
    <col min="3" max="3" width="5.375" style="381" customWidth="1"/>
    <col min="4" max="7" width="3.5" style="1420" customWidth="1"/>
    <col min="8" max="64" width="3.5" style="381" customWidth="1"/>
    <col min="65" max="65" width="3.375" style="381" customWidth="1"/>
    <col min="66" max="68" width="3.25" style="381" customWidth="1"/>
    <col min="69" max="76" width="3.375" style="381" customWidth="1"/>
    <col min="77" max="78" width="7.625" style="381" customWidth="1"/>
    <col min="79" max="80" width="2.625" style="381" customWidth="1"/>
    <col min="81" max="16384" width="9" style="381"/>
  </cols>
  <sheetData>
    <row r="1" spans="2:112" s="382" customFormat="1" ht="21" customHeight="1">
      <c r="B1" s="382"/>
      <c r="C1" s="1433" t="str">
        <f>HYPERLINK("#加算届出書一覧表!A1","目次へ戻る")</f>
        <v>目次へ戻る</v>
      </c>
      <c r="D1" s="1453"/>
      <c r="E1" s="1453"/>
      <c r="F1" s="1495"/>
      <c r="G1" s="1499"/>
      <c r="H1" s="382"/>
      <c r="I1" s="382"/>
      <c r="J1" s="382"/>
      <c r="K1" s="382"/>
      <c r="L1" s="382"/>
      <c r="M1" s="382"/>
      <c r="N1" s="382"/>
      <c r="O1" s="382"/>
      <c r="P1" s="382"/>
      <c r="Q1" s="382"/>
      <c r="R1" s="382"/>
      <c r="S1" s="382"/>
      <c r="T1" s="382"/>
      <c r="U1" s="382"/>
      <c r="V1" s="382"/>
      <c r="W1" s="382"/>
      <c r="X1" s="382"/>
      <c r="Y1" s="382"/>
      <c r="Z1" s="382"/>
      <c r="AA1" s="382"/>
      <c r="AB1" s="382"/>
      <c r="AC1" s="382"/>
      <c r="AD1" s="382"/>
      <c r="AE1" s="382"/>
      <c r="AF1" s="382"/>
      <c r="AG1" s="382"/>
      <c r="AH1" s="382"/>
      <c r="AI1" s="382"/>
      <c r="AJ1" s="382"/>
      <c r="AK1" s="382"/>
      <c r="AL1" s="382"/>
      <c r="AM1" s="382"/>
      <c r="AN1" s="382"/>
      <c r="AO1" s="382"/>
      <c r="AP1" s="382"/>
      <c r="AQ1" s="382"/>
      <c r="AR1" s="382"/>
      <c r="AS1" s="382"/>
      <c r="AT1" s="382"/>
      <c r="AU1" s="382"/>
      <c r="AV1" s="382"/>
      <c r="AW1" s="382"/>
      <c r="AX1" s="382"/>
      <c r="AY1" s="382"/>
      <c r="AZ1" s="382"/>
      <c r="BA1" s="382"/>
      <c r="BB1" s="382"/>
      <c r="BC1" s="382"/>
      <c r="BD1" s="382"/>
      <c r="BE1" s="382"/>
      <c r="BF1" s="382"/>
      <c r="BG1" s="382"/>
      <c r="BH1" s="382"/>
      <c r="BI1" s="382"/>
      <c r="BJ1" s="382"/>
      <c r="BK1" s="382"/>
      <c r="BL1" s="382"/>
      <c r="BM1" s="382"/>
      <c r="BN1" s="382"/>
      <c r="BO1" s="382"/>
      <c r="BP1" s="382"/>
      <c r="BQ1" s="382"/>
      <c r="BR1" s="382"/>
      <c r="BS1" s="382"/>
      <c r="BT1" s="382"/>
      <c r="BU1" s="382"/>
      <c r="BV1" s="382"/>
      <c r="BW1" s="382"/>
      <c r="BX1" s="382"/>
      <c r="BY1" s="382"/>
      <c r="BZ1" s="382"/>
      <c r="CA1" s="382"/>
      <c r="CB1" s="382"/>
      <c r="CC1" s="382"/>
      <c r="CD1" s="382"/>
      <c r="CE1" s="382"/>
      <c r="CF1" s="382"/>
      <c r="CG1" s="382"/>
      <c r="CH1" s="382"/>
      <c r="CI1" s="382"/>
      <c r="CJ1" s="382"/>
      <c r="CK1" s="382"/>
      <c r="CL1" s="382"/>
      <c r="CM1" s="382"/>
      <c r="CN1" s="382"/>
      <c r="CO1" s="382"/>
      <c r="CP1" s="382"/>
      <c r="CQ1" s="382"/>
      <c r="CR1" s="382"/>
      <c r="CS1" s="382"/>
      <c r="CT1" s="382"/>
      <c r="CU1" s="382"/>
      <c r="CV1" s="382"/>
      <c r="CW1" s="382"/>
      <c r="CX1" s="382"/>
      <c r="CY1" s="382"/>
      <c r="CZ1" s="382"/>
      <c r="DA1" s="382"/>
      <c r="DB1" s="382"/>
      <c r="DC1" s="382"/>
      <c r="DD1" s="382"/>
      <c r="DE1" s="382"/>
      <c r="DF1" s="382"/>
      <c r="DG1" s="382"/>
      <c r="DH1" s="382"/>
    </row>
    <row r="5" spans="2:112" ht="21" customHeight="1">
      <c r="B5" s="1421" t="s">
        <v>1458</v>
      </c>
    </row>
    <row r="6" spans="2:112" ht="21" customHeight="1">
      <c r="B6" s="1420"/>
      <c r="C6" s="1420"/>
      <c r="G6" s="381"/>
      <c r="W6" s="381" t="s">
        <v>1842</v>
      </c>
      <c r="AK6" s="1676"/>
      <c r="AO6" s="505"/>
      <c r="AZ6" s="505"/>
      <c r="BA6" s="505"/>
      <c r="BB6" s="505"/>
      <c r="BC6" s="505"/>
      <c r="BD6" s="505"/>
      <c r="BE6" s="505"/>
      <c r="BF6" s="505"/>
      <c r="BG6" s="505"/>
      <c r="BH6" s="505"/>
      <c r="BI6" s="505"/>
      <c r="BJ6" s="505"/>
      <c r="BK6" s="505"/>
      <c r="BL6" s="505"/>
      <c r="BM6" s="505"/>
      <c r="BN6" s="505"/>
      <c r="BO6" s="505"/>
      <c r="BP6" s="505"/>
      <c r="BQ6" s="505"/>
      <c r="BR6" s="505"/>
      <c r="BS6" s="1676"/>
      <c r="BT6" s="1676"/>
      <c r="BU6" s="1676"/>
      <c r="BV6" s="1676"/>
      <c r="BW6" s="1676"/>
      <c r="BX6" s="1676"/>
      <c r="BY6" s="1676"/>
      <c r="BZ6" s="1676"/>
      <c r="CA6" s="1676"/>
      <c r="CB6" s="1676"/>
      <c r="CC6" s="1676"/>
      <c r="CD6" s="1676"/>
      <c r="CE6" s="1676"/>
    </row>
    <row r="7" spans="2:112" ht="21" customHeight="1">
      <c r="B7" s="1420"/>
      <c r="C7" s="1420"/>
      <c r="G7" s="381"/>
      <c r="Y7" s="381">
        <v>-1</v>
      </c>
      <c r="AO7" s="1685" t="s">
        <v>1125</v>
      </c>
      <c r="AP7" s="1685"/>
      <c r="AQ7" s="1685"/>
      <c r="AR7" s="1685"/>
      <c r="AS7" s="1685"/>
      <c r="AT7" s="1685"/>
      <c r="AU7" s="1685"/>
      <c r="AV7" s="1685"/>
      <c r="AW7" s="1692"/>
      <c r="AX7" s="1700"/>
      <c r="AY7" s="1700"/>
      <c r="AZ7" s="1700"/>
      <c r="BA7" s="1700"/>
      <c r="BB7" s="1700"/>
      <c r="BC7" s="1700"/>
      <c r="BD7" s="1700"/>
      <c r="BE7" s="1700"/>
      <c r="BF7" s="1700"/>
      <c r="BG7" s="1700"/>
      <c r="BH7" s="1700"/>
      <c r="BI7" s="1700"/>
      <c r="BJ7" s="1700"/>
      <c r="BK7" s="1700"/>
      <c r="BL7" s="1700"/>
      <c r="BM7" s="1700"/>
      <c r="BN7" s="1700"/>
      <c r="BO7" s="1700"/>
      <c r="BP7" s="1700"/>
      <c r="BQ7" s="1700"/>
      <c r="BR7" s="1864"/>
      <c r="BS7" s="1867"/>
      <c r="BT7" s="1867"/>
      <c r="BU7" s="1867"/>
      <c r="BV7" s="1867"/>
      <c r="BW7" s="1867"/>
      <c r="BX7" s="1867"/>
      <c r="BY7" s="1867"/>
      <c r="CA7" s="1867"/>
      <c r="CB7" s="1867"/>
      <c r="CC7" s="1867"/>
      <c r="CD7" s="1867"/>
      <c r="CE7" s="1867"/>
    </row>
    <row r="8" spans="2:112" ht="21" customHeight="1">
      <c r="B8" s="1420"/>
      <c r="C8" s="1420"/>
      <c r="G8" s="381"/>
      <c r="AO8" s="1685" t="s">
        <v>1854</v>
      </c>
      <c r="AP8" s="1685"/>
      <c r="AQ8" s="1685"/>
      <c r="AR8" s="1685"/>
      <c r="AS8" s="1685"/>
      <c r="AT8" s="1685"/>
      <c r="AU8" s="1685"/>
      <c r="AV8" s="1685"/>
      <c r="AW8" s="1693"/>
      <c r="AX8" s="1693"/>
      <c r="AY8" s="1693"/>
      <c r="AZ8" s="1693"/>
      <c r="BA8" s="1693"/>
      <c r="BB8" s="1693"/>
      <c r="BC8" s="1693"/>
      <c r="BD8" s="1693"/>
      <c r="BE8" s="1693"/>
      <c r="BF8" s="1693"/>
      <c r="BG8" s="1693"/>
      <c r="BH8" s="1693"/>
      <c r="BI8" s="1693"/>
      <c r="BJ8" s="1693"/>
      <c r="BK8" s="1813" t="s">
        <v>361</v>
      </c>
      <c r="BL8" s="1824"/>
      <c r="BM8" s="1824"/>
      <c r="BN8" s="1838"/>
      <c r="BO8" s="1856"/>
      <c r="BP8" s="1860"/>
      <c r="BQ8" s="1860"/>
      <c r="BR8" s="1865"/>
      <c r="BS8" s="1867"/>
      <c r="BT8" s="1867"/>
      <c r="BU8" s="1867"/>
      <c r="BV8" s="1867"/>
      <c r="BW8" s="1867"/>
      <c r="BX8" s="1867"/>
      <c r="BY8" s="1867"/>
      <c r="CA8" s="1867"/>
      <c r="CB8" s="1867"/>
      <c r="CC8" s="1867"/>
      <c r="CD8" s="1867"/>
      <c r="CE8" s="1867"/>
    </row>
    <row r="9" spans="2:112" ht="21" customHeight="1">
      <c r="B9" s="1420"/>
      <c r="C9" s="1434"/>
      <c r="D9" s="1454" t="s">
        <v>184</v>
      </c>
      <c r="E9" s="1454"/>
      <c r="F9" s="1454"/>
      <c r="G9" s="1454"/>
      <c r="H9" s="1454"/>
      <c r="I9" s="1454"/>
      <c r="J9" s="1454"/>
      <c r="K9" s="1521"/>
      <c r="L9" s="1521"/>
      <c r="M9" s="1456"/>
      <c r="N9" s="1456"/>
      <c r="O9" s="1456"/>
      <c r="P9" s="1456"/>
      <c r="Q9" s="1456"/>
      <c r="R9" s="1456"/>
      <c r="S9" s="1456"/>
      <c r="T9" s="1456"/>
      <c r="U9" s="1496"/>
      <c r="V9" s="1558"/>
      <c r="W9" s="1572"/>
      <c r="X9" s="1423"/>
      <c r="Y9" s="1423"/>
      <c r="Z9" s="1611" t="s">
        <v>1575</v>
      </c>
      <c r="AA9" s="1621"/>
      <c r="CA9" s="382"/>
      <c r="CB9" s="382"/>
      <c r="CC9" s="382"/>
      <c r="CD9" s="382"/>
      <c r="CE9" s="382"/>
      <c r="CF9" s="382"/>
      <c r="CG9" s="382"/>
      <c r="CH9" s="1880"/>
      <c r="CI9" s="1880"/>
      <c r="CJ9" s="1880"/>
      <c r="CK9" s="1880"/>
      <c r="CL9" s="382"/>
      <c r="CM9" s="382"/>
      <c r="CN9" s="382"/>
      <c r="CO9" s="382"/>
      <c r="CP9" s="382"/>
      <c r="CQ9" s="382"/>
      <c r="CR9" s="382"/>
      <c r="CS9" s="382"/>
      <c r="CT9" s="382"/>
      <c r="CU9" s="382"/>
      <c r="CV9" s="382"/>
      <c r="CW9" s="382"/>
      <c r="CX9" s="382"/>
      <c r="CY9" s="382"/>
      <c r="CZ9" s="382"/>
      <c r="DA9" s="382"/>
      <c r="DB9" s="382"/>
      <c r="DC9" s="382"/>
      <c r="DD9" s="382"/>
      <c r="DE9" s="382"/>
      <c r="DF9" s="382"/>
      <c r="DG9" s="382"/>
      <c r="DH9" s="382"/>
    </row>
    <row r="10" spans="2:112" ht="27.75" customHeight="1">
      <c r="B10" s="1420"/>
      <c r="C10" s="1434"/>
      <c r="D10" s="1455"/>
      <c r="E10" s="1455"/>
      <c r="F10" s="1455"/>
      <c r="G10" s="1500" t="s">
        <v>268</v>
      </c>
      <c r="H10" s="1500"/>
      <c r="I10" s="1500"/>
      <c r="J10" s="1500"/>
      <c r="K10" s="1500"/>
      <c r="L10" s="1500"/>
      <c r="M10" s="1500"/>
      <c r="N10" s="1500"/>
      <c r="O10" s="1500"/>
      <c r="P10" s="1500"/>
      <c r="Q10" s="1500"/>
      <c r="R10" s="1500"/>
      <c r="S10" s="1500"/>
      <c r="T10" s="1556"/>
      <c r="U10" s="1496"/>
      <c r="V10" s="1496"/>
      <c r="W10" s="1572"/>
      <c r="X10" s="1423"/>
      <c r="Y10" s="1423"/>
      <c r="Z10" s="1612"/>
      <c r="AA10" s="1500"/>
      <c r="AB10" s="1500"/>
      <c r="AC10" s="1500"/>
      <c r="AD10" s="1500"/>
      <c r="AE10" s="1500"/>
      <c r="AF10" s="1556"/>
      <c r="AG10" s="1615" t="s">
        <v>1825</v>
      </c>
      <c r="AH10" s="1623"/>
      <c r="AI10" s="1623"/>
      <c r="AJ10" s="1641"/>
      <c r="AK10" s="1612" t="s">
        <v>818</v>
      </c>
      <c r="AL10" s="1500"/>
      <c r="AM10" s="1500"/>
      <c r="AN10" s="1556"/>
      <c r="AO10" s="1612" t="s">
        <v>1855</v>
      </c>
      <c r="AP10" s="1500"/>
      <c r="AQ10" s="1500"/>
      <c r="AR10" s="1556"/>
      <c r="AS10" s="1612" t="s">
        <v>1727</v>
      </c>
      <c r="AT10" s="1500"/>
      <c r="AU10" s="1500"/>
      <c r="AV10" s="1556"/>
      <c r="AW10" s="1612" t="s">
        <v>1858</v>
      </c>
      <c r="AX10" s="1500"/>
      <c r="AY10" s="1500"/>
      <c r="AZ10" s="1556"/>
      <c r="BA10" s="1612" t="s">
        <v>1860</v>
      </c>
      <c r="BB10" s="1500"/>
      <c r="BC10" s="1500"/>
      <c r="BD10" s="1556"/>
      <c r="BE10" s="1612" t="s">
        <v>1627</v>
      </c>
      <c r="BF10" s="1500"/>
      <c r="BG10" s="1556"/>
      <c r="BK10" s="382"/>
      <c r="BL10" s="382"/>
      <c r="BM10" s="382"/>
      <c r="BN10" s="382"/>
      <c r="BO10" s="1857"/>
      <c r="BP10" s="1524"/>
      <c r="BQ10" s="1862"/>
      <c r="BR10" s="1862"/>
      <c r="BS10" s="1862"/>
      <c r="CA10" s="1880"/>
      <c r="CB10" s="1880"/>
      <c r="CC10" s="1880"/>
      <c r="CD10" s="1880"/>
      <c r="CE10" s="1880"/>
      <c r="CF10" s="1880"/>
      <c r="CG10" s="1880"/>
      <c r="CH10" s="1886"/>
      <c r="CI10" s="1886"/>
      <c r="CJ10" s="1886"/>
      <c r="CK10" s="1886"/>
      <c r="CL10" s="1886"/>
      <c r="CM10" s="1886"/>
      <c r="CN10" s="1886"/>
      <c r="CO10" s="1886"/>
      <c r="CP10" s="1886"/>
      <c r="CQ10" s="1886"/>
      <c r="CR10" s="1886"/>
      <c r="CS10" s="1886"/>
      <c r="CT10" s="1886"/>
      <c r="CU10" s="1886"/>
      <c r="CV10" s="1886"/>
      <c r="CW10" s="1886"/>
      <c r="CX10" s="1886"/>
      <c r="CY10" s="1886"/>
      <c r="CZ10" s="1886"/>
      <c r="DA10" s="1886"/>
      <c r="DB10" s="1886"/>
      <c r="DC10" s="1886"/>
      <c r="DD10" s="1886"/>
      <c r="DE10" s="1886"/>
      <c r="DF10" s="1889"/>
      <c r="DG10" s="1889"/>
      <c r="DH10" s="1889"/>
    </row>
    <row r="11" spans="2:112" ht="21" customHeight="1">
      <c r="B11" s="1420"/>
      <c r="C11" s="1434"/>
      <c r="D11" s="1455"/>
      <c r="E11" s="1455"/>
      <c r="F11" s="1455"/>
      <c r="G11" s="1500" t="s">
        <v>1730</v>
      </c>
      <c r="H11" s="1500"/>
      <c r="I11" s="1500"/>
      <c r="J11" s="1500"/>
      <c r="K11" s="1500"/>
      <c r="L11" s="1500"/>
      <c r="M11" s="1500"/>
      <c r="N11" s="1500"/>
      <c r="O11" s="1500"/>
      <c r="P11" s="1500"/>
      <c r="Q11" s="1500"/>
      <c r="R11" s="1500"/>
      <c r="S11" s="1500"/>
      <c r="T11" s="1556"/>
      <c r="U11" s="1496"/>
      <c r="V11" s="1496"/>
      <c r="W11" s="1572"/>
      <c r="X11" s="1423"/>
      <c r="Y11" s="1423"/>
      <c r="Z11" s="1613" t="s">
        <v>703</v>
      </c>
      <c r="AA11" s="1622"/>
      <c r="AB11" s="1622"/>
      <c r="AC11" s="1622"/>
      <c r="AD11" s="1622"/>
      <c r="AE11" s="1622"/>
      <c r="AF11" s="1647"/>
      <c r="AG11" s="1652"/>
      <c r="AH11" s="1658"/>
      <c r="AI11" s="1658"/>
      <c r="AJ11" s="1670"/>
      <c r="AK11" s="1652"/>
      <c r="AL11" s="1658"/>
      <c r="AM11" s="1658"/>
      <c r="AN11" s="1670"/>
      <c r="AO11" s="1652"/>
      <c r="AP11" s="1658"/>
      <c r="AQ11" s="1658"/>
      <c r="AR11" s="1670"/>
      <c r="AS11" s="1652"/>
      <c r="AT11" s="1658"/>
      <c r="AU11" s="1658"/>
      <c r="AV11" s="1670"/>
      <c r="AW11" s="1652"/>
      <c r="AX11" s="1658"/>
      <c r="AY11" s="1658"/>
      <c r="AZ11" s="1670"/>
      <c r="BA11" s="1652"/>
      <c r="BB11" s="1658"/>
      <c r="BC11" s="1658"/>
      <c r="BD11" s="1670"/>
      <c r="BE11" s="1654">
        <f>SUM(AG11:BD11)</f>
        <v>0</v>
      </c>
      <c r="BF11" s="1660"/>
      <c r="BG11" s="1672"/>
      <c r="BL11" s="1694"/>
      <c r="BM11" s="1694"/>
      <c r="BN11" s="1694"/>
      <c r="BW11" s="1426"/>
      <c r="CC11" s="1694"/>
      <c r="CD11" s="1694"/>
      <c r="CE11" s="1694"/>
      <c r="CL11" s="1888"/>
      <c r="CM11" s="1888"/>
      <c r="CN11" s="1888"/>
      <c r="CO11" s="1888"/>
      <c r="CP11" s="1888"/>
      <c r="CQ11" s="1888"/>
      <c r="CR11" s="1888"/>
      <c r="CS11" s="1888"/>
      <c r="CT11" s="1886"/>
      <c r="CU11" s="1886"/>
      <c r="CV11" s="1886"/>
      <c r="CW11" s="1886"/>
      <c r="CX11" s="1886"/>
      <c r="CY11" s="1886"/>
      <c r="CZ11" s="1886"/>
      <c r="DA11" s="1886"/>
      <c r="DB11" s="1886"/>
      <c r="DC11" s="1886"/>
      <c r="DD11" s="1886"/>
      <c r="DE11" s="1886"/>
      <c r="DF11" s="1889"/>
      <c r="DG11" s="1889"/>
      <c r="DH11" s="1889"/>
    </row>
    <row r="12" spans="2:112" ht="21" customHeight="1">
      <c r="B12" s="1420"/>
      <c r="C12" s="1434"/>
      <c r="D12" s="1455"/>
      <c r="E12" s="1455"/>
      <c r="F12" s="1455"/>
      <c r="G12" s="1500" t="s">
        <v>1827</v>
      </c>
      <c r="H12" s="1500"/>
      <c r="I12" s="1500"/>
      <c r="J12" s="1500"/>
      <c r="K12" s="1500"/>
      <c r="L12" s="1500"/>
      <c r="M12" s="1500"/>
      <c r="N12" s="1500"/>
      <c r="O12" s="1500"/>
      <c r="P12" s="1500"/>
      <c r="Q12" s="1500"/>
      <c r="R12" s="1500"/>
      <c r="S12" s="1500"/>
      <c r="T12" s="1556"/>
      <c r="U12" s="1557"/>
      <c r="V12" s="1496"/>
      <c r="W12" s="1572"/>
      <c r="X12" s="1423"/>
      <c r="Y12" s="1423"/>
      <c r="Z12" s="1614" t="s">
        <v>99</v>
      </c>
      <c r="AA12" s="1615" t="s">
        <v>1847</v>
      </c>
      <c r="AB12" s="1623"/>
      <c r="AC12" s="1623"/>
      <c r="AD12" s="1623"/>
      <c r="AE12" s="1623"/>
      <c r="AF12" s="1641"/>
      <c r="AG12" s="1653"/>
      <c r="AH12" s="1659"/>
      <c r="AI12" s="1659"/>
      <c r="AJ12" s="1671"/>
      <c r="AK12" s="1653"/>
      <c r="AL12" s="1659"/>
      <c r="AM12" s="1659"/>
      <c r="AN12" s="1671"/>
      <c r="AO12" s="1653"/>
      <c r="AP12" s="1659"/>
      <c r="AQ12" s="1659"/>
      <c r="AR12" s="1671"/>
      <c r="AS12" s="1652"/>
      <c r="AT12" s="1658"/>
      <c r="AU12" s="1658"/>
      <c r="AV12" s="1670"/>
      <c r="AW12" s="1652"/>
      <c r="AX12" s="1658"/>
      <c r="AY12" s="1658"/>
      <c r="AZ12" s="1670"/>
      <c r="BA12" s="1652"/>
      <c r="BB12" s="1658"/>
      <c r="BC12" s="1658"/>
      <c r="BD12" s="1670"/>
      <c r="BE12" s="1654">
        <f>SUM(AG12:BD12)</f>
        <v>0</v>
      </c>
      <c r="BF12" s="1660"/>
      <c r="BG12" s="1672"/>
      <c r="CB12" s="382"/>
      <c r="CC12" s="382"/>
      <c r="CD12" s="382"/>
      <c r="CE12" s="382"/>
      <c r="CF12" s="382"/>
      <c r="CG12" s="382"/>
      <c r="CH12" s="382"/>
      <c r="CI12" s="1857"/>
      <c r="CJ12" s="1857"/>
      <c r="CK12" s="1857"/>
      <c r="CL12" s="1886"/>
      <c r="CM12" s="1886"/>
      <c r="CN12" s="1886"/>
      <c r="CO12" s="1886"/>
      <c r="CP12" s="1886"/>
      <c r="CQ12" s="1886"/>
      <c r="CR12" s="1886"/>
      <c r="CS12" s="1886"/>
      <c r="CT12" s="1886"/>
      <c r="CU12" s="1886"/>
      <c r="CV12" s="1886"/>
      <c r="CW12" s="1886"/>
      <c r="CX12" s="1886"/>
      <c r="CY12" s="1886"/>
      <c r="CZ12" s="1886"/>
      <c r="DA12" s="1886"/>
      <c r="DB12" s="1886"/>
      <c r="DC12" s="1886"/>
      <c r="DD12" s="1886"/>
      <c r="DE12" s="1886"/>
      <c r="DF12" s="1889"/>
      <c r="DG12" s="1889"/>
      <c r="DH12" s="1889"/>
    </row>
    <row r="13" spans="2:112" ht="21" customHeight="1">
      <c r="B13" s="1423"/>
      <c r="C13" s="1435"/>
      <c r="D13" s="1456"/>
      <c r="E13" s="1456"/>
      <c r="F13" s="1456"/>
      <c r="G13" s="1456"/>
      <c r="H13" s="1456"/>
      <c r="I13" s="1456"/>
      <c r="J13" s="1456"/>
      <c r="K13" s="1456"/>
      <c r="L13" s="1525" t="str">
        <f>IF(COUNTIF(D10:F12,"○")&gt;1,"いずれか１つを選択してください。","")</f>
        <v/>
      </c>
      <c r="M13" s="1456"/>
      <c r="N13" s="1456"/>
      <c r="O13" s="1456"/>
      <c r="P13" s="1456"/>
      <c r="Q13" s="1456"/>
      <c r="R13" s="1456"/>
      <c r="S13" s="1456"/>
      <c r="T13" s="1456"/>
      <c r="U13" s="1483"/>
      <c r="V13" s="1483"/>
      <c r="W13" s="1572"/>
      <c r="X13" s="1423"/>
      <c r="Y13" s="1423"/>
      <c r="Z13" s="1615" t="s">
        <v>12</v>
      </c>
      <c r="AA13" s="1623"/>
      <c r="AB13" s="1623"/>
      <c r="AC13" s="1623"/>
      <c r="AD13" s="1623"/>
      <c r="AE13" s="1623"/>
      <c r="AF13" s="1641"/>
      <c r="AG13" s="1652"/>
      <c r="AH13" s="1658"/>
      <c r="AI13" s="1658"/>
      <c r="AJ13" s="1670"/>
      <c r="AK13" s="1652"/>
      <c r="AL13" s="1658"/>
      <c r="AM13" s="1658"/>
      <c r="AN13" s="1670"/>
      <c r="AO13" s="1652"/>
      <c r="AP13" s="1658"/>
      <c r="AQ13" s="1658"/>
      <c r="AR13" s="1670"/>
      <c r="AS13" s="1652"/>
      <c r="AT13" s="1658"/>
      <c r="AU13" s="1658"/>
      <c r="AV13" s="1670"/>
      <c r="AW13" s="1652"/>
      <c r="AX13" s="1658"/>
      <c r="AY13" s="1658"/>
      <c r="AZ13" s="1670"/>
      <c r="BA13" s="1652"/>
      <c r="BB13" s="1658"/>
      <c r="BC13" s="1658"/>
      <c r="BD13" s="1670"/>
      <c r="BE13" s="1654">
        <f>SUM(AG13:BD13)</f>
        <v>0</v>
      </c>
      <c r="BF13" s="1660"/>
      <c r="BG13" s="1672"/>
      <c r="BU13" s="1426"/>
      <c r="BW13" s="1875"/>
      <c r="BX13" s="1875"/>
      <c r="BY13" s="1875"/>
      <c r="BZ13" s="1875"/>
      <c r="CA13" s="1875"/>
      <c r="CB13" s="1858"/>
      <c r="CC13" s="1858"/>
      <c r="CD13" s="1858"/>
      <c r="CE13" s="1858"/>
      <c r="CF13" s="1858"/>
      <c r="CG13" s="1858"/>
      <c r="CH13" s="1858"/>
      <c r="CI13" s="1857"/>
      <c r="CJ13" s="1857"/>
      <c r="CK13" s="1857"/>
      <c r="CL13" s="1889"/>
      <c r="CM13" s="1889"/>
      <c r="CN13" s="1889"/>
      <c r="CO13" s="1889"/>
      <c r="CP13" s="1889"/>
      <c r="CQ13" s="1889"/>
      <c r="CR13" s="1889"/>
      <c r="CS13" s="1889"/>
      <c r="CT13" s="1889"/>
      <c r="CU13" s="1889"/>
      <c r="CV13" s="1889"/>
      <c r="CW13" s="1889"/>
      <c r="CX13" s="1889"/>
      <c r="CY13" s="1889"/>
      <c r="CZ13" s="1889"/>
      <c r="DA13" s="1889"/>
      <c r="DB13" s="1889"/>
      <c r="DC13" s="1889"/>
      <c r="DD13" s="1889"/>
      <c r="DE13" s="1889"/>
      <c r="DF13" s="1889"/>
      <c r="DG13" s="1889"/>
      <c r="DH13" s="1889"/>
    </row>
    <row r="14" spans="2:112" ht="21" customHeight="1">
      <c r="B14" s="1423"/>
      <c r="C14" s="1435"/>
      <c r="D14" s="1456"/>
      <c r="E14" s="1483"/>
      <c r="F14" s="1496"/>
      <c r="G14" s="1496"/>
      <c r="H14" s="1496"/>
      <c r="I14" s="1496"/>
      <c r="J14" s="1496"/>
      <c r="K14" s="1496"/>
      <c r="L14" s="1496"/>
      <c r="M14" s="1496"/>
      <c r="N14" s="1496"/>
      <c r="O14" s="1496"/>
      <c r="P14" s="1496"/>
      <c r="Q14" s="1496"/>
      <c r="R14" s="1496"/>
      <c r="S14" s="1496"/>
      <c r="T14" s="1496"/>
      <c r="U14" s="1496"/>
      <c r="V14" s="1483"/>
      <c r="W14" s="1572"/>
      <c r="X14" s="1423"/>
      <c r="Y14" s="1423"/>
      <c r="Z14" s="1615" t="s">
        <v>1627</v>
      </c>
      <c r="AA14" s="1623"/>
      <c r="AB14" s="1623"/>
      <c r="AC14" s="1623"/>
      <c r="AD14" s="1623"/>
      <c r="AE14" s="1623"/>
      <c r="AF14" s="1641"/>
      <c r="AG14" s="1654">
        <f>AG11+AG13</f>
        <v>0</v>
      </c>
      <c r="AH14" s="1660"/>
      <c r="AI14" s="1660"/>
      <c r="AJ14" s="1672"/>
      <c r="AK14" s="1654">
        <f>AK11+AK13</f>
        <v>0</v>
      </c>
      <c r="AL14" s="1660"/>
      <c r="AM14" s="1660"/>
      <c r="AN14" s="1672"/>
      <c r="AO14" s="1654">
        <f>AO11+AO13</f>
        <v>0</v>
      </c>
      <c r="AP14" s="1660"/>
      <c r="AQ14" s="1660"/>
      <c r="AR14" s="1672"/>
      <c r="AS14" s="1654">
        <f>AS11+AS13</f>
        <v>0</v>
      </c>
      <c r="AT14" s="1660"/>
      <c r="AU14" s="1660"/>
      <c r="AV14" s="1672"/>
      <c r="AW14" s="1654">
        <f>AW11+AW13</f>
        <v>0</v>
      </c>
      <c r="AX14" s="1660"/>
      <c r="AY14" s="1660"/>
      <c r="AZ14" s="1672"/>
      <c r="BA14" s="1654">
        <f>BA11+BA13</f>
        <v>0</v>
      </c>
      <c r="BB14" s="1660"/>
      <c r="BC14" s="1660"/>
      <c r="BD14" s="1672"/>
      <c r="BE14" s="1654">
        <f>BE11+BE13</f>
        <v>0</v>
      </c>
      <c r="BF14" s="1660"/>
      <c r="BG14" s="1672"/>
      <c r="BW14" s="382"/>
      <c r="BX14" s="382"/>
      <c r="BY14" s="382"/>
      <c r="BZ14" s="382"/>
      <c r="CA14" s="382"/>
      <c r="CB14" s="1878"/>
      <c r="CC14" s="1878"/>
      <c r="CD14" s="1878"/>
      <c r="CE14" s="1878"/>
      <c r="CF14" s="1883"/>
      <c r="CG14" s="1883"/>
      <c r="CH14" s="1883"/>
      <c r="CI14" s="1883"/>
      <c r="CJ14" s="1883"/>
      <c r="CK14" s="1883"/>
    </row>
    <row r="15" spans="2:112" ht="21" customHeight="1">
      <c r="B15" s="1423"/>
      <c r="C15" s="1435"/>
      <c r="D15" s="1456"/>
      <c r="E15" s="1483"/>
      <c r="F15" s="1496"/>
      <c r="G15" s="1496"/>
      <c r="H15" s="1496"/>
      <c r="I15" s="1496"/>
      <c r="J15" s="1496"/>
      <c r="K15" s="1496"/>
      <c r="L15" s="1496"/>
      <c r="M15" s="1496"/>
      <c r="N15" s="1496"/>
      <c r="O15" s="1496"/>
      <c r="P15" s="1496"/>
      <c r="Q15" s="1496"/>
      <c r="R15" s="1496"/>
      <c r="S15" s="1496"/>
      <c r="T15" s="1496"/>
      <c r="U15" s="1496"/>
      <c r="V15" s="1483"/>
      <c r="W15" s="1573"/>
      <c r="X15" s="1423"/>
      <c r="Y15" s="1423"/>
      <c r="Z15" s="1423"/>
      <c r="AA15" s="1423"/>
      <c r="BG15" s="1785" t="str">
        <f>IF(AND(BE14&lt;&gt;BO8,D17="○"),"「事業者名簿」の定員数と想定される利用者数が一致しません。","")</f>
        <v/>
      </c>
      <c r="BK15" s="382"/>
      <c r="BL15" s="382"/>
      <c r="BM15" s="382"/>
      <c r="BN15" s="382"/>
      <c r="BO15" s="1857"/>
      <c r="BP15" s="1524"/>
      <c r="BQ15" s="1862"/>
      <c r="BR15" s="1862"/>
      <c r="BS15" s="1862"/>
      <c r="BW15" s="382"/>
      <c r="BX15" s="382"/>
      <c r="BY15" s="382"/>
      <c r="BZ15" s="382"/>
      <c r="CA15" s="382"/>
      <c r="CB15" s="1878"/>
      <c r="CC15" s="1878"/>
      <c r="CD15" s="1878"/>
      <c r="CE15" s="1878"/>
      <c r="CF15" s="1883"/>
      <c r="CG15" s="1883"/>
      <c r="CH15" s="1883"/>
      <c r="CI15" s="1883"/>
      <c r="CJ15" s="1883"/>
      <c r="CK15" s="1883"/>
    </row>
    <row r="16" spans="2:112" ht="21" customHeight="1">
      <c r="B16" s="1423"/>
      <c r="C16" s="1435"/>
      <c r="D16" s="1457" t="s">
        <v>461</v>
      </c>
      <c r="E16" s="1484"/>
      <c r="F16" s="1484"/>
      <c r="G16" s="1484"/>
      <c r="H16" s="1484"/>
      <c r="I16" s="1484"/>
      <c r="J16" s="1496"/>
      <c r="K16" s="1496"/>
      <c r="L16" s="1496"/>
      <c r="M16" s="1496"/>
      <c r="N16" s="1496"/>
      <c r="O16" s="1496"/>
      <c r="P16" s="1496"/>
      <c r="Q16" s="1496"/>
      <c r="R16" s="1496"/>
      <c r="S16" s="1496"/>
      <c r="T16" s="1496"/>
      <c r="U16" s="1496"/>
      <c r="V16" s="1483"/>
      <c r="W16" s="1574"/>
      <c r="Z16" s="1426" t="s">
        <v>54</v>
      </c>
      <c r="AP16" s="1426" t="s">
        <v>1856</v>
      </c>
      <c r="AQ16" s="1426"/>
      <c r="AW16" s="1694"/>
      <c r="AX16" s="1694"/>
      <c r="AY16" s="1694"/>
      <c r="BG16" s="1786"/>
      <c r="BH16" s="1426" t="s">
        <v>548</v>
      </c>
      <c r="BN16" s="1694"/>
      <c r="BO16" s="1694"/>
      <c r="BP16" s="1694"/>
      <c r="BW16" s="1423"/>
      <c r="BX16" s="1423"/>
      <c r="BY16" s="1423"/>
      <c r="BZ16" s="1423"/>
      <c r="CA16" s="1423"/>
      <c r="CB16" s="1878"/>
      <c r="CC16" s="1878"/>
      <c r="CD16" s="1878"/>
      <c r="CE16" s="1878"/>
      <c r="CF16" s="1883"/>
      <c r="CG16" s="1883"/>
      <c r="CH16" s="1883"/>
      <c r="CI16" s="1883"/>
      <c r="CJ16" s="1883"/>
      <c r="CK16" s="1883"/>
    </row>
    <row r="17" spans="2:96" ht="21" customHeight="1">
      <c r="B17" s="1423"/>
      <c r="C17" s="1435"/>
      <c r="D17" s="1458"/>
      <c r="E17" s="1485"/>
      <c r="F17" s="1497" t="s">
        <v>1837</v>
      </c>
      <c r="G17" s="1501"/>
      <c r="H17" s="1501"/>
      <c r="I17" s="1501"/>
      <c r="J17" s="1501"/>
      <c r="K17" s="1501"/>
      <c r="L17" s="1501"/>
      <c r="M17" s="1501"/>
      <c r="N17" s="1501"/>
      <c r="O17" s="1501"/>
      <c r="P17" s="1501"/>
      <c r="Q17" s="1501"/>
      <c r="R17" s="1501"/>
      <c r="S17" s="1501"/>
      <c r="T17" s="1501"/>
      <c r="U17" s="1501"/>
      <c r="V17" s="1559"/>
      <c r="W17" s="1573"/>
      <c r="AE17" s="1612" t="s">
        <v>241</v>
      </c>
      <c r="AF17" s="1500"/>
      <c r="AG17" s="1500"/>
      <c r="AH17" s="1500"/>
      <c r="AI17" s="1500"/>
      <c r="AJ17" s="1500"/>
      <c r="AK17" s="1556"/>
      <c r="AL17" s="1678" t="s">
        <v>1853</v>
      </c>
      <c r="AM17" s="1681"/>
      <c r="AN17" s="1683"/>
      <c r="AV17" s="1612" t="s">
        <v>241</v>
      </c>
      <c r="AW17" s="1500"/>
      <c r="AX17" s="1500"/>
      <c r="AY17" s="1500"/>
      <c r="AZ17" s="1500"/>
      <c r="BA17" s="1500"/>
      <c r="BB17" s="1556"/>
      <c r="BC17" s="1678" t="s">
        <v>1853</v>
      </c>
      <c r="BD17" s="1681"/>
      <c r="BE17" s="1683"/>
      <c r="BF17" s="467"/>
      <c r="BG17" s="1786"/>
      <c r="BM17" s="1612" t="s">
        <v>1738</v>
      </c>
      <c r="BN17" s="1500"/>
      <c r="BO17" s="1500"/>
      <c r="BP17" s="1500"/>
      <c r="BQ17" s="1500"/>
      <c r="BR17" s="1500"/>
      <c r="BS17" s="1556"/>
      <c r="BW17" s="1578"/>
      <c r="BX17" s="1578"/>
      <c r="BY17" s="1578"/>
      <c r="BZ17" s="1578"/>
      <c r="CA17" s="1578"/>
      <c r="CB17" s="1879"/>
      <c r="CC17" s="1879"/>
      <c r="CD17" s="1879"/>
      <c r="CE17" s="1879"/>
      <c r="CF17" s="1885"/>
      <c r="CG17" s="1885"/>
      <c r="CH17" s="1885"/>
      <c r="CI17" s="1578"/>
      <c r="CJ17" s="1578"/>
      <c r="CK17" s="1578"/>
    </row>
    <row r="18" spans="2:96" ht="26.25" customHeight="1">
      <c r="B18" s="1423"/>
      <c r="C18" s="1435"/>
      <c r="D18" s="1458"/>
      <c r="E18" s="1486"/>
      <c r="F18" s="1497" t="s">
        <v>722</v>
      </c>
      <c r="G18" s="1501"/>
      <c r="H18" s="1501"/>
      <c r="I18" s="1501"/>
      <c r="J18" s="1501"/>
      <c r="K18" s="1501"/>
      <c r="L18" s="1501"/>
      <c r="M18" s="1501"/>
      <c r="N18" s="1501"/>
      <c r="O18" s="1501"/>
      <c r="P18" s="1501"/>
      <c r="Q18" s="1501"/>
      <c r="R18" s="1501"/>
      <c r="S18" s="1501"/>
      <c r="T18" s="1501"/>
      <c r="U18" s="1501"/>
      <c r="V18" s="1559"/>
      <c r="W18" s="1575"/>
      <c r="AE18" s="1643" t="s">
        <v>1559</v>
      </c>
      <c r="AF18" s="1648"/>
      <c r="AG18" s="1648"/>
      <c r="AH18" s="1661"/>
      <c r="AI18" s="1643" t="s">
        <v>1849</v>
      </c>
      <c r="AJ18" s="1648"/>
      <c r="AK18" s="1661"/>
      <c r="AL18" s="1679"/>
      <c r="AM18" s="1682"/>
      <c r="AN18" s="1684"/>
      <c r="AQ18" s="1497"/>
      <c r="AR18" s="1501"/>
      <c r="AS18" s="1501"/>
      <c r="AT18" s="1501"/>
      <c r="AU18" s="1559"/>
      <c r="AV18" s="1643" t="s">
        <v>1559</v>
      </c>
      <c r="AW18" s="1648"/>
      <c r="AX18" s="1648"/>
      <c r="AY18" s="1661"/>
      <c r="AZ18" s="1643" t="s">
        <v>1849</v>
      </c>
      <c r="BA18" s="1648"/>
      <c r="BB18" s="1661"/>
      <c r="BC18" s="1679"/>
      <c r="BD18" s="1682"/>
      <c r="BE18" s="1684"/>
      <c r="BF18" s="467"/>
      <c r="BG18" s="1787"/>
      <c r="BH18" s="1497"/>
      <c r="BI18" s="1501"/>
      <c r="BJ18" s="1501"/>
      <c r="BK18" s="1501"/>
      <c r="BL18" s="1559"/>
      <c r="BM18" s="1643" t="s">
        <v>437</v>
      </c>
      <c r="BN18" s="1648"/>
      <c r="BO18" s="1648"/>
      <c r="BP18" s="1661"/>
      <c r="BQ18" s="1643" t="s">
        <v>1849</v>
      </c>
      <c r="BR18" s="1648"/>
      <c r="BS18" s="1661"/>
      <c r="BW18" s="1423"/>
      <c r="BX18" s="1423"/>
      <c r="BY18" s="1423"/>
      <c r="BZ18" s="1878"/>
      <c r="CA18" s="1878"/>
      <c r="CB18" s="1878"/>
      <c r="CC18" s="1878"/>
      <c r="CD18" s="1883"/>
      <c r="CE18" s="1883"/>
      <c r="CF18" s="1883"/>
      <c r="CG18" s="1883"/>
      <c r="CH18" s="1883"/>
      <c r="CI18" s="1883"/>
    </row>
    <row r="19" spans="2:96" ht="21" customHeight="1">
      <c r="B19" s="1423"/>
      <c r="C19" s="1435"/>
      <c r="D19" s="1458"/>
      <c r="E19" s="1486"/>
      <c r="F19" s="1497" t="s">
        <v>1167</v>
      </c>
      <c r="G19" s="1501"/>
      <c r="H19" s="1501"/>
      <c r="I19" s="1501"/>
      <c r="J19" s="1501"/>
      <c r="K19" s="1501"/>
      <c r="L19" s="1501"/>
      <c r="M19" s="1501"/>
      <c r="N19" s="1501"/>
      <c r="O19" s="1501"/>
      <c r="P19" s="1501"/>
      <c r="Q19" s="1501"/>
      <c r="R19" s="1501"/>
      <c r="S19" s="1501"/>
      <c r="T19" s="1501"/>
      <c r="U19" s="1501"/>
      <c r="V19" s="1559"/>
      <c r="W19" s="1575"/>
      <c r="Z19" s="1612" t="s">
        <v>1465</v>
      </c>
      <c r="AA19" s="1500"/>
      <c r="AB19" s="1500"/>
      <c r="AC19" s="1500"/>
      <c r="AD19" s="1556"/>
      <c r="AE19" s="1644" t="b">
        <f>IF((OR($D$10="○",$D$11="○")),ROUNDDOWN(((BE$11+BE$13*0.9))/6,1))</f>
        <v>0</v>
      </c>
      <c r="AF19" s="1649"/>
      <c r="AG19" s="1649"/>
      <c r="AH19" s="1662"/>
      <c r="AI19" s="1665">
        <f>AE19*$AY$65</f>
        <v>0</v>
      </c>
      <c r="AJ19" s="1673"/>
      <c r="AK19" s="1677"/>
      <c r="AL19" s="1665">
        <f>AE19*40</f>
        <v>0</v>
      </c>
      <c r="AM19" s="1673"/>
      <c r="AN19" s="1677"/>
      <c r="AQ19" s="1612" t="s">
        <v>1465</v>
      </c>
      <c r="AR19" s="1500"/>
      <c r="AS19" s="1500"/>
      <c r="AT19" s="1500"/>
      <c r="AU19" s="1556"/>
      <c r="AV19" s="1645" t="b">
        <f>IF((OR($D$10="○",$D$11="○")),$BE$48)</f>
        <v>0</v>
      </c>
      <c r="AW19" s="1650"/>
      <c r="AX19" s="1650"/>
      <c r="AY19" s="1663"/>
      <c r="AZ19" s="1727">
        <f>AV19*$AY$65</f>
        <v>0</v>
      </c>
      <c r="BA19" s="1727"/>
      <c r="BB19" s="1727"/>
      <c r="BC19" s="1665">
        <f>AV19*40</f>
        <v>0</v>
      </c>
      <c r="BD19" s="1673"/>
      <c r="BE19" s="1677"/>
      <c r="BF19" s="1775"/>
      <c r="BG19" s="1786"/>
      <c r="BH19" s="1612" t="s">
        <v>1004</v>
      </c>
      <c r="BI19" s="1500"/>
      <c r="BJ19" s="1500"/>
      <c r="BK19" s="1500"/>
      <c r="BL19" s="1556"/>
      <c r="BM19" s="1645">
        <f>(ROUNDDOWN(BQ19/40,1))</f>
        <v>0</v>
      </c>
      <c r="BN19" s="1650"/>
      <c r="BO19" s="1650"/>
      <c r="BP19" s="1663"/>
      <c r="BQ19" s="1727">
        <f>$BB$78</f>
        <v>0</v>
      </c>
      <c r="BR19" s="1727"/>
      <c r="BS19" s="1727"/>
      <c r="BU19" s="1426"/>
      <c r="BW19" s="1426"/>
      <c r="BX19" s="1426"/>
      <c r="BY19" s="1426"/>
      <c r="BZ19" s="1879"/>
      <c r="CA19" s="1879"/>
      <c r="CB19" s="1879"/>
      <c r="CC19" s="1879"/>
      <c r="CD19" s="1691"/>
      <c r="CE19" s="1691"/>
      <c r="CF19" s="1691"/>
      <c r="CG19" s="382"/>
      <c r="CH19" s="382"/>
      <c r="CI19" s="382"/>
    </row>
    <row r="20" spans="2:96" ht="21" customHeight="1">
      <c r="B20" s="1423"/>
      <c r="C20" s="1436"/>
      <c r="D20" s="1459"/>
      <c r="E20" s="1459"/>
      <c r="F20" s="1459"/>
      <c r="G20" s="1459"/>
      <c r="H20" s="1459"/>
      <c r="I20" s="1459"/>
      <c r="J20" s="1459"/>
      <c r="K20" s="1459"/>
      <c r="L20" s="1526" t="str">
        <f>IF(COUNTIF(D17:E19,"○")&gt;1,"いずれか１つを選択してください。","")</f>
        <v/>
      </c>
      <c r="M20" s="1459"/>
      <c r="N20" s="1459"/>
      <c r="O20" s="1459"/>
      <c r="P20" s="1459"/>
      <c r="Q20" s="1459"/>
      <c r="R20" s="1459"/>
      <c r="S20" s="1459"/>
      <c r="T20" s="1459"/>
      <c r="U20" s="1459"/>
      <c r="V20" s="1560"/>
      <c r="W20" s="1576"/>
      <c r="Z20" s="1612" t="s">
        <v>1792</v>
      </c>
      <c r="AA20" s="1500"/>
      <c r="AB20" s="1500"/>
      <c r="AC20" s="1500"/>
      <c r="AD20" s="1556"/>
      <c r="AE20" s="1644" t="b">
        <f>IF((OR($D$12="○")),ROUNDDOWN((BE$11+BE$13*0.9)/5,1))</f>
        <v>0</v>
      </c>
      <c r="AF20" s="1649"/>
      <c r="AG20" s="1649"/>
      <c r="AH20" s="1662"/>
      <c r="AI20" s="1665">
        <f>AE20*$AY$65</f>
        <v>0</v>
      </c>
      <c r="AJ20" s="1673"/>
      <c r="AK20" s="1677"/>
      <c r="AL20" s="1665">
        <f>AE20*40</f>
        <v>0</v>
      </c>
      <c r="AM20" s="1673"/>
      <c r="AN20" s="1677"/>
      <c r="AQ20" s="1612" t="s">
        <v>1792</v>
      </c>
      <c r="AR20" s="1500"/>
      <c r="AS20" s="1500"/>
      <c r="AT20" s="1500"/>
      <c r="AU20" s="1556"/>
      <c r="AV20" s="1645" t="b">
        <f>IF(($D$12="○"),$BE$48)</f>
        <v>0</v>
      </c>
      <c r="AW20" s="1650"/>
      <c r="AX20" s="1650"/>
      <c r="AY20" s="1663"/>
      <c r="AZ20" s="1727">
        <f>AV20*$AY$65</f>
        <v>0</v>
      </c>
      <c r="BA20" s="1727"/>
      <c r="BB20" s="1727"/>
      <c r="BC20" s="1665">
        <f>AV20*40</f>
        <v>0</v>
      </c>
      <c r="BD20" s="1673"/>
      <c r="BE20" s="1677"/>
      <c r="BF20" s="1775"/>
      <c r="BG20" s="1786"/>
      <c r="BH20" s="1616" t="s">
        <v>866</v>
      </c>
      <c r="BI20" s="1624"/>
      <c r="BJ20" s="1624"/>
      <c r="BK20" s="1624"/>
      <c r="BL20" s="1642"/>
      <c r="BM20" s="1646">
        <f>SUM(BM17:BP19)</f>
        <v>0</v>
      </c>
      <c r="BN20" s="1651"/>
      <c r="BO20" s="1651"/>
      <c r="BP20" s="1664"/>
      <c r="BQ20" s="1728">
        <f>SUMIF(BQ17:BS19,"&lt;&gt;#VALUE!")</f>
        <v>0</v>
      </c>
      <c r="BR20" s="1728"/>
      <c r="BS20" s="1728"/>
      <c r="BW20" s="1869"/>
    </row>
    <row r="21" spans="2:96" ht="21" customHeight="1">
      <c r="B21" s="1423"/>
      <c r="C21" s="1423"/>
      <c r="D21" s="1423"/>
      <c r="E21" s="382"/>
      <c r="F21" s="382"/>
      <c r="G21" s="382"/>
      <c r="H21" s="382"/>
      <c r="I21" s="382"/>
      <c r="J21" s="382"/>
      <c r="K21" s="382"/>
      <c r="L21" s="382"/>
      <c r="M21" s="382"/>
      <c r="N21" s="382"/>
      <c r="O21" s="382"/>
      <c r="P21" s="382"/>
      <c r="Q21" s="382"/>
      <c r="R21" s="382"/>
      <c r="S21" s="382"/>
      <c r="T21" s="382"/>
      <c r="U21" s="382"/>
      <c r="V21" s="1423"/>
      <c r="W21" s="1423"/>
      <c r="X21" s="1423"/>
      <c r="Y21" s="1423"/>
      <c r="Z21" s="1615" t="s">
        <v>1845</v>
      </c>
      <c r="AA21" s="1623"/>
      <c r="AB21" s="1623"/>
      <c r="AC21" s="1623"/>
      <c r="AD21" s="1641"/>
      <c r="AE21" s="1645">
        <f>IF($D$11="○","",ROUNDDOWN(($AO$11+$AO$13*0.9)/9,1)+ROUNDDOWN(($AS$11-$AS$12+$AS$13*0.9)/6,1)+ROUNDDOWN($AS$12/12,1)+ROUNDDOWN(($AW$11-$AW$12+$AW$13*0.9)/4,1)+ROUNDDOWN($AW$12/8,1)+ROUNDDOWN(($BA$11-$BA$12+$BA$13*0.9)/2.5,1)+ROUNDDOWN($BA$12/5,1))</f>
        <v>0</v>
      </c>
      <c r="AF21" s="1650"/>
      <c r="AG21" s="1650"/>
      <c r="AH21" s="1663"/>
      <c r="AI21" s="1665">
        <f>AE21*$AY$65</f>
        <v>0</v>
      </c>
      <c r="AJ21" s="1673"/>
      <c r="AK21" s="1677"/>
      <c r="AL21" s="1665">
        <f>AE21*40</f>
        <v>0</v>
      </c>
      <c r="AM21" s="1673"/>
      <c r="AN21" s="1677"/>
      <c r="AO21" s="1423"/>
      <c r="AP21" s="1423"/>
      <c r="AQ21" s="1615" t="s">
        <v>1845</v>
      </c>
      <c r="AR21" s="1623"/>
      <c r="AS21" s="1623"/>
      <c r="AT21" s="1623"/>
      <c r="AU21" s="1641"/>
      <c r="AV21" s="1645" t="e">
        <f>IF(($D$11="○"),"",$BE$56)</f>
        <v>#DIV/0!</v>
      </c>
      <c r="AW21" s="1650"/>
      <c r="AX21" s="1650"/>
      <c r="AY21" s="1663"/>
      <c r="AZ21" s="1727" t="e">
        <f>AV21*$AY$65</f>
        <v>#DIV/0!</v>
      </c>
      <c r="BA21" s="1727"/>
      <c r="BB21" s="1727"/>
      <c r="BC21" s="1665" t="e">
        <f>AV21*40</f>
        <v>#DIV/0!</v>
      </c>
      <c r="BD21" s="1673"/>
      <c r="BE21" s="1677"/>
      <c r="BF21" s="1775"/>
      <c r="BG21" s="1786"/>
      <c r="BH21" s="1423"/>
      <c r="BI21" s="1423"/>
      <c r="BJ21" s="1423"/>
      <c r="BK21" s="1423"/>
      <c r="BL21" s="1423"/>
      <c r="BM21" s="1694"/>
      <c r="BN21" s="1694"/>
      <c r="BO21" s="1694"/>
      <c r="BP21" s="1694"/>
      <c r="BQ21" s="1775"/>
      <c r="BR21" s="1775"/>
      <c r="BS21" s="1775"/>
    </row>
    <row r="22" spans="2:96" ht="21" customHeight="1">
      <c r="B22" s="1423"/>
      <c r="C22" s="1423"/>
      <c r="D22" s="1423"/>
      <c r="E22" s="382"/>
      <c r="F22" s="382"/>
      <c r="G22" s="382"/>
      <c r="H22" s="382"/>
      <c r="I22" s="382"/>
      <c r="J22" s="382"/>
      <c r="K22" s="382"/>
      <c r="L22" s="382"/>
      <c r="M22" s="382"/>
      <c r="N22" s="382"/>
      <c r="O22" s="382"/>
      <c r="P22" s="382"/>
      <c r="Q22" s="382"/>
      <c r="R22" s="382"/>
      <c r="S22" s="382"/>
      <c r="T22" s="382"/>
      <c r="U22" s="382"/>
      <c r="V22" s="1423"/>
      <c r="W22" s="1426"/>
      <c r="X22" s="1426"/>
      <c r="Y22" s="1426"/>
      <c r="Z22" s="1616" t="s">
        <v>866</v>
      </c>
      <c r="AA22" s="1624"/>
      <c r="AB22" s="1624"/>
      <c r="AC22" s="1624"/>
      <c r="AD22" s="1642"/>
      <c r="AE22" s="1646">
        <f>SUM(AE19:AH21)</f>
        <v>0</v>
      </c>
      <c r="AF22" s="1651"/>
      <c r="AG22" s="1651"/>
      <c r="AH22" s="1664"/>
      <c r="AI22" s="1666">
        <f>SUMIF(AI19:AK21,"&lt;&gt;#VALUE!")</f>
        <v>0</v>
      </c>
      <c r="AJ22" s="1666"/>
      <c r="AK22" s="1666"/>
      <c r="AL22" s="1666">
        <f>SUMIF(AL19:AN21,"&lt;&gt;#VALUE!")</f>
        <v>0</v>
      </c>
      <c r="AM22" s="1666"/>
      <c r="AN22" s="1666"/>
      <c r="AO22" s="1426"/>
      <c r="AP22" s="1426"/>
      <c r="AQ22" s="1616" t="s">
        <v>866</v>
      </c>
      <c r="AR22" s="1624"/>
      <c r="AS22" s="1624"/>
      <c r="AT22" s="1624"/>
      <c r="AU22" s="1642"/>
      <c r="AV22" s="1646" t="e">
        <f>SUM(AV19:AY21)</f>
        <v>#DIV/0!</v>
      </c>
      <c r="AW22" s="1651"/>
      <c r="AX22" s="1651"/>
      <c r="AY22" s="1664"/>
      <c r="AZ22" s="1728" t="e">
        <f>SUMIF(AZ19:BB21,"&lt;&gt;#VALUE!")</f>
        <v>#DIV/0!</v>
      </c>
      <c r="BA22" s="1728"/>
      <c r="BB22" s="1728"/>
      <c r="BC22" s="1616" t="e">
        <f>SUMIF(BC19:BE21,"&lt;&gt;#VALUE!")</f>
        <v>#DIV/0!</v>
      </c>
      <c r="BD22" s="1624"/>
      <c r="BE22" s="1642"/>
      <c r="BF22" s="1426"/>
      <c r="BG22" s="1754"/>
      <c r="BH22" s="1426"/>
      <c r="BI22" s="1426"/>
      <c r="BJ22" s="1426"/>
      <c r="BK22" s="1426"/>
      <c r="BL22" s="1426"/>
      <c r="BM22" s="1829"/>
      <c r="BN22" s="1829"/>
      <c r="BO22" s="1829"/>
      <c r="BP22" s="1829"/>
      <c r="BQ22" s="1863"/>
      <c r="BR22" s="1863"/>
      <c r="BS22" s="1863"/>
      <c r="BT22" s="1426"/>
      <c r="BU22" s="1426"/>
      <c r="BV22" s="1426"/>
      <c r="BW22" s="1858"/>
      <c r="BX22" s="1876"/>
    </row>
    <row r="23" spans="2:96" ht="21" customHeight="1">
      <c r="B23" s="1423"/>
      <c r="C23" s="1423"/>
      <c r="D23" s="1423"/>
      <c r="E23" s="382"/>
      <c r="F23" s="382"/>
      <c r="G23" s="382"/>
      <c r="H23" s="382"/>
      <c r="I23" s="382"/>
      <c r="J23" s="382"/>
      <c r="K23" s="382"/>
      <c r="L23" s="382"/>
      <c r="M23" s="382"/>
      <c r="N23" s="382"/>
      <c r="O23" s="382"/>
      <c r="P23" s="382"/>
      <c r="Q23" s="382"/>
      <c r="R23" s="382"/>
      <c r="S23" s="382"/>
      <c r="T23" s="382"/>
      <c r="U23" s="382"/>
      <c r="V23" s="1423"/>
      <c r="W23" s="1578"/>
      <c r="X23" s="1578"/>
      <c r="Y23" s="1578"/>
      <c r="Z23" s="1578"/>
      <c r="AA23" s="1578"/>
      <c r="AB23" s="1627"/>
      <c r="AC23" s="1627"/>
      <c r="AD23" s="1627"/>
      <c r="AE23" s="1627"/>
      <c r="AF23" s="382"/>
      <c r="AG23" s="382"/>
      <c r="AH23" s="382"/>
      <c r="AI23" s="382"/>
      <c r="AJ23" s="382"/>
      <c r="AK23" s="382"/>
      <c r="AM23" s="1578"/>
      <c r="AN23" s="1578"/>
      <c r="AO23" s="1578"/>
      <c r="AP23" s="1578"/>
      <c r="AQ23" s="1578"/>
      <c r="AR23" s="1627"/>
      <c r="AS23" s="1627"/>
      <c r="AT23" s="1627"/>
      <c r="AU23" s="1627"/>
      <c r="AV23" s="1691"/>
      <c r="AW23" s="1691"/>
      <c r="AX23" s="1691"/>
      <c r="AY23" s="382"/>
      <c r="AZ23" s="382"/>
      <c r="BA23" s="382"/>
      <c r="BD23" s="1754"/>
      <c r="BE23" s="1754"/>
      <c r="BF23" s="1754"/>
      <c r="BG23" s="1754"/>
      <c r="BH23" s="1754"/>
      <c r="BI23" s="1498"/>
      <c r="BJ23" s="1498"/>
      <c r="BK23" s="1498"/>
      <c r="BL23" s="1498"/>
      <c r="BM23" s="1503"/>
      <c r="BN23" s="1503"/>
      <c r="BO23" s="1503"/>
      <c r="BP23" s="1503"/>
      <c r="BQ23" s="1621"/>
      <c r="BR23" s="1858"/>
      <c r="BS23" s="1858"/>
      <c r="BT23" s="1858"/>
      <c r="BU23" s="1869"/>
      <c r="BV23" s="1869"/>
      <c r="BW23" s="1869"/>
      <c r="BX23" s="1876"/>
    </row>
    <row r="24" spans="2:96" ht="8.25" customHeight="1">
      <c r="B24" s="1422"/>
      <c r="C24" s="1437"/>
      <c r="D24" s="1437"/>
      <c r="E24" s="1469"/>
      <c r="F24" s="1469"/>
      <c r="G24" s="1469"/>
      <c r="H24" s="1469"/>
      <c r="I24" s="1469"/>
      <c r="J24" s="1469"/>
      <c r="K24" s="1469"/>
      <c r="L24" s="1469"/>
      <c r="M24" s="1469"/>
      <c r="N24" s="1469"/>
      <c r="O24" s="1469"/>
      <c r="P24" s="1469"/>
      <c r="Q24" s="1469"/>
      <c r="R24" s="1469"/>
      <c r="S24" s="1469"/>
      <c r="T24" s="1469"/>
      <c r="U24" s="1469"/>
      <c r="V24" s="1437"/>
      <c r="W24" s="1577"/>
      <c r="X24" s="1577"/>
      <c r="Y24" s="1577"/>
      <c r="Z24" s="1577"/>
      <c r="AA24" s="1577"/>
      <c r="AB24" s="1626"/>
      <c r="AC24" s="1626"/>
      <c r="AD24" s="1626"/>
      <c r="AE24" s="1626"/>
      <c r="AF24" s="1469"/>
      <c r="AG24" s="1469"/>
      <c r="AH24" s="1469"/>
      <c r="AI24" s="1469"/>
      <c r="AJ24" s="1469"/>
      <c r="AK24" s="1469"/>
      <c r="AL24" s="1680"/>
      <c r="AM24" s="1577"/>
      <c r="AN24" s="1577"/>
      <c r="AO24" s="1577"/>
      <c r="AP24" s="1577"/>
      <c r="AQ24" s="1577"/>
      <c r="AR24" s="1626"/>
      <c r="AS24" s="1626"/>
      <c r="AT24" s="1626"/>
      <c r="AU24" s="1626"/>
      <c r="AV24" s="1690"/>
      <c r="AW24" s="1690"/>
      <c r="AX24" s="1690"/>
      <c r="AY24" s="1469"/>
      <c r="AZ24" s="1469"/>
      <c r="BA24" s="1469"/>
      <c r="BB24" s="1680"/>
      <c r="BC24" s="1680"/>
      <c r="BD24" s="1753"/>
      <c r="BE24" s="1753"/>
      <c r="BF24" s="1753"/>
      <c r="BG24" s="1753"/>
      <c r="BH24" s="1753"/>
      <c r="BI24" s="1801"/>
      <c r="BJ24" s="1801"/>
      <c r="BK24" s="1801"/>
      <c r="BL24" s="1801"/>
      <c r="BM24" s="1830"/>
      <c r="BN24" s="1839"/>
      <c r="BO24" s="1503"/>
      <c r="BP24" s="1503"/>
      <c r="BQ24" s="1621"/>
      <c r="BR24" s="1858"/>
      <c r="BS24" s="1858"/>
      <c r="BT24" s="1858"/>
      <c r="BU24" s="1869"/>
      <c r="BV24" s="1869"/>
      <c r="BW24" s="1869"/>
      <c r="BX24" s="1876"/>
    </row>
    <row r="25" spans="2:96" ht="21" customHeight="1">
      <c r="B25" s="1424"/>
      <c r="D25" s="1426" t="s">
        <v>1833</v>
      </c>
      <c r="E25" s="1487"/>
      <c r="F25" s="1487"/>
      <c r="G25" s="1487"/>
      <c r="H25" s="1487"/>
      <c r="I25" s="383"/>
      <c r="J25" s="1498"/>
      <c r="K25" s="1498"/>
      <c r="L25" s="1498"/>
      <c r="M25" s="1503"/>
      <c r="N25" s="1503"/>
      <c r="O25" s="383"/>
      <c r="P25" s="1503"/>
      <c r="Q25" s="382"/>
      <c r="R25" s="382"/>
      <c r="S25" s="382"/>
      <c r="T25" s="382"/>
      <c r="U25" s="382"/>
      <c r="V25" s="1423"/>
      <c r="W25" s="1579"/>
      <c r="X25" s="1596"/>
      <c r="Y25" s="1596"/>
      <c r="Z25" s="1617" t="s">
        <v>1846</v>
      </c>
      <c r="AA25" s="1617"/>
      <c r="AB25" s="1617"/>
      <c r="AC25" s="1617"/>
      <c r="AD25" s="1617"/>
      <c r="AE25" s="1617"/>
      <c r="AF25" s="1617"/>
      <c r="AG25" s="1617"/>
      <c r="AH25" s="1617"/>
      <c r="AI25" s="1617"/>
      <c r="AJ25" s="1617"/>
      <c r="AK25" s="1617"/>
      <c r="AL25" s="1617"/>
      <c r="AM25" s="1617"/>
      <c r="AN25" s="1617"/>
      <c r="AO25" s="1617"/>
      <c r="AP25" s="1617"/>
      <c r="AQ25" s="1617"/>
      <c r="AR25" s="1617"/>
      <c r="AS25" s="1617"/>
      <c r="AT25" s="1617"/>
      <c r="AU25" s="1617"/>
      <c r="AV25" s="1617"/>
      <c r="AW25" s="1617"/>
      <c r="AX25" s="1617"/>
      <c r="AY25" s="1617"/>
      <c r="AZ25" s="1617"/>
      <c r="BA25" s="1617"/>
      <c r="BB25" s="1617"/>
      <c r="BC25" s="1617"/>
      <c r="BD25" s="1617"/>
      <c r="BE25" s="1617"/>
      <c r="BF25" s="1617"/>
      <c r="BG25" s="1617"/>
      <c r="BH25" s="1617"/>
      <c r="BI25" s="1617"/>
      <c r="BJ25" s="1617"/>
      <c r="BK25" s="1617"/>
      <c r="BL25" s="1617"/>
      <c r="BM25" s="1831"/>
      <c r="BN25" s="1840"/>
      <c r="BO25" s="1503"/>
      <c r="BP25" s="1503"/>
      <c r="BQ25" s="1621"/>
      <c r="BR25" s="1858"/>
      <c r="BS25" s="1858"/>
      <c r="BT25" s="1858"/>
      <c r="BU25" s="1869"/>
      <c r="BV25" s="1869"/>
      <c r="BW25" s="1869"/>
      <c r="BX25" s="1503"/>
    </row>
    <row r="26" spans="2:96" ht="16.5" customHeight="1">
      <c r="B26" s="1424"/>
      <c r="C26" s="1423"/>
      <c r="D26" s="1423"/>
      <c r="E26" s="381"/>
      <c r="F26" s="1498"/>
      <c r="G26" s="1498"/>
      <c r="H26" s="1498"/>
      <c r="I26" s="1503"/>
      <c r="J26" s="1503"/>
      <c r="L26" s="1503"/>
      <c r="M26" s="382"/>
      <c r="N26" s="382"/>
      <c r="Q26" s="382"/>
      <c r="S26" s="1498"/>
      <c r="T26" s="1498"/>
      <c r="U26" s="1498"/>
      <c r="V26" s="1503"/>
      <c r="W26" s="1580" t="s">
        <v>1112</v>
      </c>
      <c r="X26" s="1597"/>
      <c r="Y26" s="1610"/>
      <c r="Z26" s="1618"/>
      <c r="AA26" s="1618"/>
      <c r="AB26" s="1618"/>
      <c r="AC26" s="1618"/>
      <c r="AD26" s="1618"/>
      <c r="AE26" s="1618"/>
      <c r="AF26" s="1618"/>
      <c r="AG26" s="1618"/>
      <c r="AH26" s="1618"/>
      <c r="AI26" s="1618"/>
      <c r="AJ26" s="1618"/>
      <c r="AK26" s="1618"/>
      <c r="AL26" s="1618"/>
      <c r="AM26" s="1618"/>
      <c r="AN26" s="1618"/>
      <c r="AO26" s="1618"/>
      <c r="AP26" s="1618"/>
      <c r="AQ26" s="1618"/>
      <c r="AR26" s="1618"/>
      <c r="AS26" s="1618"/>
      <c r="AT26" s="1618"/>
      <c r="AU26" s="1618"/>
      <c r="AV26" s="1618"/>
      <c r="AW26" s="1618"/>
      <c r="AX26" s="1618"/>
      <c r="AY26" s="1618"/>
      <c r="AZ26" s="1618"/>
      <c r="BA26" s="1618"/>
      <c r="BB26" s="1618"/>
      <c r="BC26" s="1618"/>
      <c r="BD26" s="1618"/>
      <c r="BE26" s="1618"/>
      <c r="BF26" s="1618"/>
      <c r="BG26" s="1618"/>
      <c r="BH26" s="1618"/>
      <c r="BI26" s="1618"/>
      <c r="BJ26" s="1618"/>
      <c r="BK26" s="1618"/>
      <c r="BL26" s="1618"/>
      <c r="BM26" s="1832"/>
      <c r="BN26" s="1840"/>
      <c r="BO26" s="1503"/>
      <c r="BQ26" s="1487"/>
      <c r="BR26" s="1866"/>
      <c r="BS26" s="1866"/>
      <c r="BT26" s="1868"/>
      <c r="BU26" s="1868"/>
      <c r="BX26" s="1503"/>
    </row>
    <row r="27" spans="2:96" ht="16.5" customHeight="1">
      <c r="B27" s="1424"/>
      <c r="C27" s="1423"/>
      <c r="D27" s="1423"/>
      <c r="E27" s="381"/>
      <c r="F27" s="1498"/>
      <c r="G27" s="1498"/>
      <c r="H27" s="1498"/>
      <c r="I27" s="1503"/>
      <c r="J27" s="1503"/>
      <c r="L27" s="1503"/>
      <c r="M27" s="382"/>
      <c r="N27" s="382"/>
      <c r="Q27" s="382"/>
      <c r="S27" s="1498"/>
      <c r="T27" s="1498"/>
      <c r="U27" s="1498"/>
      <c r="V27" s="1503"/>
      <c r="W27" s="1581"/>
      <c r="X27" s="1598"/>
      <c r="Y27" s="1598"/>
      <c r="Z27" s="1619"/>
      <c r="AA27" s="1619"/>
      <c r="AB27" s="1619"/>
      <c r="AC27" s="1619"/>
      <c r="AD27" s="1619"/>
      <c r="AE27" s="1619"/>
      <c r="AF27" s="1619"/>
      <c r="AG27" s="1619"/>
      <c r="AH27" s="1619"/>
      <c r="AI27" s="1619"/>
      <c r="AJ27" s="1619"/>
      <c r="AK27" s="1619"/>
      <c r="AL27" s="1619"/>
      <c r="AM27" s="1619"/>
      <c r="AN27" s="1619"/>
      <c r="AO27" s="1619"/>
      <c r="AP27" s="1619"/>
      <c r="AQ27" s="1619"/>
      <c r="AR27" s="1619"/>
      <c r="AS27" s="1619"/>
      <c r="AT27" s="1619"/>
      <c r="AU27" s="1619"/>
      <c r="AV27" s="1619"/>
      <c r="AW27" s="1619"/>
      <c r="AX27" s="1619"/>
      <c r="AY27" s="1619"/>
      <c r="AZ27" s="1619"/>
      <c r="BA27" s="1619"/>
      <c r="BB27" s="1619"/>
      <c r="BC27" s="1619"/>
      <c r="BD27" s="1619"/>
      <c r="BE27" s="1619"/>
      <c r="BF27" s="1619"/>
      <c r="BG27" s="1619"/>
      <c r="BH27" s="1619"/>
      <c r="BI27" s="1619"/>
      <c r="BJ27" s="1619"/>
      <c r="BK27" s="1619"/>
      <c r="BL27" s="1619"/>
      <c r="BM27" s="1833"/>
      <c r="BN27" s="1840"/>
      <c r="BO27" s="1858"/>
      <c r="BQ27" s="1487"/>
      <c r="BR27" s="1866"/>
      <c r="BS27" s="1866"/>
      <c r="BT27" s="1868"/>
      <c r="BU27" s="1868"/>
      <c r="BX27" s="1503"/>
    </row>
    <row r="28" spans="2:96" ht="12" customHeight="1">
      <c r="B28" s="1424"/>
      <c r="C28" s="1423"/>
      <c r="D28" s="1423"/>
      <c r="E28" s="381"/>
      <c r="F28" s="1498"/>
      <c r="G28" s="1498"/>
      <c r="H28" s="1498"/>
      <c r="I28" s="1503"/>
      <c r="J28" s="1503"/>
      <c r="L28" s="1503"/>
      <c r="M28" s="382"/>
      <c r="N28" s="382"/>
      <c r="Q28" s="382"/>
      <c r="S28" s="1498"/>
      <c r="T28" s="1498"/>
      <c r="U28" s="1498"/>
      <c r="V28" s="1503"/>
      <c r="W28" s="1468"/>
      <c r="X28" s="1599"/>
      <c r="Y28" s="1599"/>
      <c r="Z28" s="1620"/>
      <c r="AA28" s="1625"/>
      <c r="AB28" s="1625"/>
      <c r="AC28" s="1625"/>
      <c r="AD28" s="1625"/>
      <c r="AE28" s="1625"/>
      <c r="AF28" s="1625"/>
      <c r="AG28" s="1625"/>
      <c r="AH28" s="1625"/>
      <c r="AI28" s="1625"/>
      <c r="AJ28" s="1625"/>
      <c r="AK28" s="1625"/>
      <c r="AL28" s="1625"/>
      <c r="AM28" s="1625"/>
      <c r="AN28" s="1625"/>
      <c r="AO28" s="1625"/>
      <c r="AP28" s="1625"/>
      <c r="AQ28" s="1625"/>
      <c r="AR28" s="1625"/>
      <c r="AS28" s="1625"/>
      <c r="AT28" s="1625"/>
      <c r="AU28" s="1625"/>
      <c r="AV28" s="1625"/>
      <c r="AW28" s="1625"/>
      <c r="AX28" s="1625"/>
      <c r="AY28" s="1625"/>
      <c r="AZ28" s="1625"/>
      <c r="BA28" s="1625"/>
      <c r="BB28" s="1625"/>
      <c r="BC28" s="1625"/>
      <c r="BD28" s="1625"/>
      <c r="BE28" s="1625"/>
      <c r="BF28" s="1625"/>
      <c r="BG28" s="1625"/>
      <c r="BH28" s="1625"/>
      <c r="BI28" s="1625"/>
      <c r="BJ28" s="1625"/>
      <c r="BK28" s="1625"/>
      <c r="BL28" s="1625"/>
      <c r="BM28" s="1625"/>
      <c r="BN28" s="1840"/>
      <c r="BO28" s="1858"/>
      <c r="BQ28" s="1487"/>
      <c r="BR28" s="1866"/>
      <c r="BS28" s="1866"/>
      <c r="BT28" s="1868"/>
      <c r="BU28" s="1870"/>
      <c r="BV28" s="1871"/>
      <c r="BW28" s="1871"/>
      <c r="BX28" s="1877"/>
      <c r="BY28" s="1871"/>
      <c r="BZ28" s="1871"/>
      <c r="CA28" s="1871"/>
      <c r="CB28" s="1871"/>
      <c r="CC28" s="1871"/>
      <c r="CD28" s="1871"/>
      <c r="CE28" s="1871"/>
      <c r="CF28" s="1871"/>
      <c r="CG28" s="1871"/>
      <c r="CH28" s="1871"/>
      <c r="CI28" s="1871"/>
      <c r="CJ28" s="1871"/>
      <c r="CK28" s="1871"/>
      <c r="CL28" s="1871"/>
      <c r="CM28" s="1871"/>
      <c r="CN28" s="1871"/>
      <c r="CO28" s="1871"/>
      <c r="CP28" s="1871"/>
      <c r="CQ28" s="1871"/>
      <c r="CR28" s="1871"/>
    </row>
    <row r="29" spans="2:96" ht="21" customHeight="1">
      <c r="B29" s="1424"/>
      <c r="C29" s="1438"/>
      <c r="D29" s="1460" t="s">
        <v>1834</v>
      </c>
      <c r="E29" s="1460"/>
      <c r="F29" s="1460"/>
      <c r="G29" s="1460"/>
      <c r="H29" s="1460"/>
      <c r="I29" s="1460"/>
      <c r="J29" s="1460"/>
      <c r="K29" s="1460"/>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1655"/>
      <c r="AH29" s="1503"/>
      <c r="AI29" s="1667"/>
      <c r="AJ29" s="1674" t="s">
        <v>655</v>
      </c>
      <c r="AK29" s="1674"/>
      <c r="AL29" s="1674"/>
      <c r="AM29" s="1674"/>
      <c r="AN29" s="1674"/>
      <c r="AO29" s="1674"/>
      <c r="AP29" s="1674"/>
      <c r="AQ29" s="1674"/>
      <c r="AR29" s="1674"/>
      <c r="AS29" s="1674"/>
      <c r="AT29" s="1674"/>
      <c r="AU29" s="1674"/>
      <c r="AV29" s="1674"/>
      <c r="AW29" s="1674"/>
      <c r="AX29" s="1674"/>
      <c r="AY29" s="1674"/>
      <c r="AZ29" s="1674"/>
      <c r="BA29" s="1674"/>
      <c r="BB29" s="1674"/>
      <c r="BC29" s="1674"/>
      <c r="BD29" s="1674"/>
      <c r="BE29" s="1674"/>
      <c r="BF29" s="1674"/>
      <c r="BG29" s="1674"/>
      <c r="BH29" s="1674"/>
      <c r="BI29" s="1674"/>
      <c r="BJ29" s="1674"/>
      <c r="BK29" s="1674"/>
      <c r="BL29" s="1674"/>
      <c r="BM29" s="1834"/>
      <c r="BN29" s="1840"/>
      <c r="BO29" s="1858"/>
      <c r="BQ29" s="1487"/>
      <c r="BR29" s="1866"/>
      <c r="BS29" s="1866"/>
      <c r="BT29" s="1868"/>
      <c r="BU29" s="1870"/>
      <c r="BV29" s="1871"/>
      <c r="BW29" s="1871"/>
      <c r="BX29" s="1871"/>
      <c r="BY29" s="1871"/>
      <c r="BZ29" s="1871"/>
      <c r="CA29" s="1871"/>
      <c r="CB29" s="1871"/>
      <c r="CC29" s="1871"/>
      <c r="CD29" s="1871"/>
      <c r="CE29" s="1871"/>
      <c r="CF29" s="1871"/>
      <c r="CG29" s="1871"/>
      <c r="CH29" s="1871"/>
      <c r="CI29" s="1871"/>
      <c r="CJ29" s="1871"/>
      <c r="CK29" s="1871"/>
      <c r="CL29" s="1871"/>
      <c r="CM29" s="1871"/>
      <c r="CN29" s="1871"/>
      <c r="CO29" s="1871"/>
      <c r="CP29" s="1871"/>
      <c r="CQ29" s="1871"/>
      <c r="CR29" s="1871"/>
    </row>
    <row r="30" spans="2:96" ht="21" customHeight="1">
      <c r="B30" s="1424"/>
      <c r="C30" s="1439"/>
      <c r="D30" s="1461" t="s">
        <v>1835</v>
      </c>
      <c r="E30" s="1461"/>
      <c r="F30" s="1461"/>
      <c r="G30" s="1461"/>
      <c r="H30" s="1461"/>
      <c r="I30" s="1504" t="s">
        <v>1026</v>
      </c>
      <c r="J30" s="1504"/>
      <c r="K30" s="1504"/>
      <c r="L30" s="1504"/>
      <c r="M30" s="1504" t="s">
        <v>1838</v>
      </c>
      <c r="N30" s="1504"/>
      <c r="O30" s="1504"/>
      <c r="P30" s="1504"/>
      <c r="Q30" s="195"/>
      <c r="R30" s="196"/>
      <c r="S30" s="196"/>
      <c r="T30" s="1461" t="s">
        <v>1840</v>
      </c>
      <c r="U30" s="1461"/>
      <c r="V30" s="1461"/>
      <c r="W30" s="1461"/>
      <c r="X30" s="1461"/>
      <c r="Y30" s="1504" t="s">
        <v>1026</v>
      </c>
      <c r="Z30" s="1504"/>
      <c r="AA30" s="1504"/>
      <c r="AB30" s="1504"/>
      <c r="AC30" s="1504" t="s">
        <v>1838</v>
      </c>
      <c r="AD30" s="1504"/>
      <c r="AE30" s="1504"/>
      <c r="AF30" s="1504"/>
      <c r="AG30" s="1656"/>
      <c r="AH30" s="196"/>
      <c r="AI30" s="1668"/>
      <c r="AJ30" s="1461" t="s">
        <v>1850</v>
      </c>
      <c r="AK30" s="1461"/>
      <c r="AL30" s="1461"/>
      <c r="AM30" s="1461"/>
      <c r="AN30" s="1461"/>
      <c r="AO30" s="1504" t="s">
        <v>1026</v>
      </c>
      <c r="AP30" s="1504"/>
      <c r="AQ30" s="1504"/>
      <c r="AR30" s="1504"/>
      <c r="AS30" s="1504" t="s">
        <v>1838</v>
      </c>
      <c r="AT30" s="1504"/>
      <c r="AU30" s="1504"/>
      <c r="AV30" s="1504"/>
      <c r="AW30" s="1695"/>
      <c r="AX30" s="1701"/>
      <c r="AY30" s="1705"/>
      <c r="AZ30" s="1461" t="s">
        <v>1859</v>
      </c>
      <c r="BA30" s="1461"/>
      <c r="BB30" s="1461"/>
      <c r="BC30" s="1461"/>
      <c r="BD30" s="1461"/>
      <c r="BE30" s="1504" t="s">
        <v>1026</v>
      </c>
      <c r="BF30" s="1504"/>
      <c r="BG30" s="1504"/>
      <c r="BH30" s="1504"/>
      <c r="BI30" s="1504" t="s">
        <v>1838</v>
      </c>
      <c r="BJ30" s="1504"/>
      <c r="BK30" s="1504"/>
      <c r="BL30" s="1504"/>
      <c r="BM30" s="1835"/>
      <c r="BN30" s="1841"/>
      <c r="BO30" s="1503"/>
      <c r="BQ30" s="1487"/>
      <c r="BR30" s="1866"/>
      <c r="BS30" s="1866"/>
      <c r="BT30" s="1868"/>
      <c r="BU30" s="1870"/>
      <c r="BV30" s="1695"/>
      <c r="BW30" s="1695"/>
      <c r="BX30" s="1695"/>
      <c r="BY30" s="1695"/>
      <c r="BZ30" s="1871"/>
      <c r="CA30" s="1695"/>
      <c r="CB30" s="1695"/>
      <c r="CC30" s="1695"/>
      <c r="CD30" s="1695"/>
      <c r="CE30" s="1871"/>
      <c r="CF30" s="1695"/>
      <c r="CG30" s="1695"/>
      <c r="CH30" s="1695"/>
      <c r="CI30" s="1695"/>
      <c r="CJ30" s="1871"/>
      <c r="CK30" s="1695"/>
      <c r="CL30" s="1695"/>
      <c r="CM30" s="1695"/>
      <c r="CN30" s="1695"/>
      <c r="CO30" s="1871"/>
      <c r="CP30" s="1871"/>
      <c r="CQ30" s="1871"/>
      <c r="CR30" s="1871"/>
    </row>
    <row r="31" spans="2:96" ht="21" customHeight="1">
      <c r="B31" s="1424"/>
      <c r="C31" s="1439"/>
      <c r="D31" s="1461" t="s">
        <v>732</v>
      </c>
      <c r="E31" s="1461"/>
      <c r="F31" s="1461"/>
      <c r="G31" s="1461"/>
      <c r="H31" s="1461"/>
      <c r="I31" s="1505">
        <f>(ROUNDDOWN(M31/40,1))</f>
        <v>0</v>
      </c>
      <c r="J31" s="1505"/>
      <c r="K31" s="1505"/>
      <c r="L31" s="1505"/>
      <c r="M31" s="1505">
        <f>((((ROUNDDOWN($BE$14/12,1))*40)))*-1</f>
        <v>0</v>
      </c>
      <c r="N31" s="1505"/>
      <c r="O31" s="1505"/>
      <c r="P31" s="1505"/>
      <c r="Q31" s="195"/>
      <c r="R31" s="196"/>
      <c r="S31" s="196"/>
      <c r="T31" s="1461" t="s">
        <v>732</v>
      </c>
      <c r="U31" s="1461"/>
      <c r="V31" s="1461"/>
      <c r="W31" s="1461"/>
      <c r="X31" s="1461"/>
      <c r="Y31" s="1505">
        <f>(ROUNDDOWN(AC31/40,1))</f>
        <v>0</v>
      </c>
      <c r="Z31" s="1505"/>
      <c r="AA31" s="1505"/>
      <c r="AB31" s="1505"/>
      <c r="AC31" s="1505">
        <f>((((ROUNDDOWN($BE$14/30,1))*40)))*-1</f>
        <v>0</v>
      </c>
      <c r="AD31" s="1505"/>
      <c r="AE31" s="1505"/>
      <c r="AF31" s="1505"/>
      <c r="AG31" s="1656"/>
      <c r="AH31" s="196"/>
      <c r="AI31" s="1668"/>
      <c r="AJ31" s="1461" t="s">
        <v>732</v>
      </c>
      <c r="AK31" s="1461"/>
      <c r="AL31" s="1461"/>
      <c r="AM31" s="1461"/>
      <c r="AN31" s="1461"/>
      <c r="AO31" s="1505">
        <f>(ROUNDDOWN(AS31/40,1))</f>
        <v>0</v>
      </c>
      <c r="AP31" s="1505"/>
      <c r="AQ31" s="1505"/>
      <c r="AR31" s="1505"/>
      <c r="AS31" s="1505">
        <f>((((ROUNDDOWN($BE$14/7.5,1))*40)))*-1</f>
        <v>0</v>
      </c>
      <c r="AT31" s="1505"/>
      <c r="AU31" s="1505"/>
      <c r="AV31" s="1505"/>
      <c r="AW31" s="1696"/>
      <c r="AX31" s="1701"/>
      <c r="AY31" s="1705"/>
      <c r="AZ31" s="1461" t="s">
        <v>732</v>
      </c>
      <c r="BA31" s="1461"/>
      <c r="BB31" s="1461"/>
      <c r="BC31" s="1461"/>
      <c r="BD31" s="1461"/>
      <c r="BE31" s="1505">
        <f>(ROUNDDOWN(BI31/40,1))</f>
        <v>0</v>
      </c>
      <c r="BF31" s="1505"/>
      <c r="BG31" s="1505"/>
      <c r="BH31" s="1505"/>
      <c r="BI31" s="1528">
        <f>((((ROUNDDOWN($BE$14/20,1))*40)))*-1</f>
        <v>0</v>
      </c>
      <c r="BJ31" s="1530"/>
      <c r="BK31" s="1530"/>
      <c r="BL31" s="1536"/>
      <c r="BM31" s="1835"/>
      <c r="BN31" s="1841"/>
      <c r="BO31" s="1503"/>
      <c r="BQ31" s="1487"/>
      <c r="BR31" s="1866"/>
      <c r="BS31" s="1866"/>
      <c r="BT31" s="1868"/>
      <c r="BU31" s="1870"/>
      <c r="BV31" s="1872"/>
      <c r="BW31" s="1872"/>
      <c r="BX31" s="1872"/>
      <c r="BY31" s="1872"/>
      <c r="BZ31" s="1871"/>
      <c r="CA31" s="1872"/>
      <c r="CB31" s="1872"/>
      <c r="CC31" s="1872"/>
      <c r="CD31" s="1872"/>
      <c r="CE31" s="1871"/>
      <c r="CF31" s="1872"/>
      <c r="CG31" s="1872"/>
      <c r="CH31" s="1872"/>
      <c r="CI31" s="1872"/>
      <c r="CJ31" s="1871"/>
      <c r="CK31" s="1872"/>
      <c r="CL31" s="1872"/>
      <c r="CM31" s="1872"/>
      <c r="CN31" s="1872"/>
      <c r="CO31" s="1871"/>
      <c r="CP31" s="1871"/>
      <c r="CQ31" s="1871"/>
      <c r="CR31" s="1871"/>
    </row>
    <row r="32" spans="2:96" ht="21" customHeight="1">
      <c r="B32" s="1424"/>
      <c r="C32" s="1439"/>
      <c r="D32" s="1462" t="s">
        <v>1160</v>
      </c>
      <c r="E32" s="1488"/>
      <c r="F32" s="1488"/>
      <c r="G32" s="1488"/>
      <c r="H32" s="1502"/>
      <c r="I32" s="1505">
        <f>(ROUNDDOWN(M32/40,1))</f>
        <v>0</v>
      </c>
      <c r="J32" s="1505"/>
      <c r="K32" s="1505"/>
      <c r="L32" s="1505"/>
      <c r="M32" s="1528">
        <f>($AL$22-$AI$22)*-1</f>
        <v>0</v>
      </c>
      <c r="N32" s="1530"/>
      <c r="O32" s="1530"/>
      <c r="P32" s="1536"/>
      <c r="Q32" s="195"/>
      <c r="R32" s="196"/>
      <c r="S32" s="196"/>
      <c r="T32" s="1462" t="s">
        <v>1160</v>
      </c>
      <c r="U32" s="1488"/>
      <c r="V32" s="1488"/>
      <c r="W32" s="1488"/>
      <c r="X32" s="1502"/>
      <c r="Y32" s="1505">
        <f>(ROUNDDOWN(AC32/40,1))</f>
        <v>0</v>
      </c>
      <c r="Z32" s="1505"/>
      <c r="AA32" s="1505"/>
      <c r="AB32" s="1505"/>
      <c r="AC32" s="1528">
        <f>($AL$22-$AI$22)*-1</f>
        <v>0</v>
      </c>
      <c r="AD32" s="1530"/>
      <c r="AE32" s="1530"/>
      <c r="AF32" s="1536"/>
      <c r="AG32" s="1656"/>
      <c r="AH32" s="196"/>
      <c r="AI32" s="1668"/>
      <c r="AJ32" s="1462" t="s">
        <v>1160</v>
      </c>
      <c r="AK32" s="1488"/>
      <c r="AL32" s="1488"/>
      <c r="AM32" s="1488"/>
      <c r="AN32" s="1502"/>
      <c r="AO32" s="1505">
        <f>(ROUNDDOWN(AS32/40,1))</f>
        <v>0</v>
      </c>
      <c r="AP32" s="1505"/>
      <c r="AQ32" s="1505"/>
      <c r="AR32" s="1505"/>
      <c r="AS32" s="1528">
        <f>($AL$22-$AI$22)*-1</f>
        <v>0</v>
      </c>
      <c r="AT32" s="1530"/>
      <c r="AU32" s="1530"/>
      <c r="AV32" s="1536"/>
      <c r="AW32" s="1696"/>
      <c r="AX32" s="1701"/>
      <c r="AY32" s="1705"/>
      <c r="AZ32" s="1462" t="s">
        <v>1160</v>
      </c>
      <c r="BA32" s="1488"/>
      <c r="BB32" s="1488"/>
      <c r="BC32" s="1488"/>
      <c r="BD32" s="1502"/>
      <c r="BE32" s="1505">
        <f>(ROUNDDOWN(BI32/40,1))</f>
        <v>0</v>
      </c>
      <c r="BF32" s="1505"/>
      <c r="BG32" s="1505"/>
      <c r="BH32" s="1505"/>
      <c r="BI32" s="1528">
        <f>($AL$22-$AI$22)*-1</f>
        <v>0</v>
      </c>
      <c r="BJ32" s="1530"/>
      <c r="BK32" s="1530"/>
      <c r="BL32" s="1536"/>
      <c r="BM32" s="1835"/>
      <c r="BN32" s="1841"/>
      <c r="BO32" s="1503"/>
      <c r="BQ32" s="1487"/>
      <c r="BR32" s="1866"/>
      <c r="BS32" s="1866"/>
      <c r="BT32" s="1868"/>
      <c r="BU32" s="1870"/>
      <c r="BV32" s="1872"/>
      <c r="BW32" s="1872"/>
      <c r="BX32" s="1872"/>
      <c r="BY32" s="1872"/>
      <c r="BZ32" s="1871"/>
      <c r="CA32" s="1872"/>
      <c r="CB32" s="1872"/>
      <c r="CC32" s="1872"/>
      <c r="CD32" s="1872"/>
      <c r="CE32" s="1871"/>
      <c r="CF32" s="1872"/>
      <c r="CG32" s="1872"/>
      <c r="CH32" s="1872"/>
      <c r="CI32" s="1872"/>
      <c r="CJ32" s="1871"/>
      <c r="CK32" s="1872"/>
      <c r="CL32" s="1872"/>
      <c r="CM32" s="1872"/>
      <c r="CN32" s="1872"/>
      <c r="CO32" s="1871"/>
      <c r="CP32" s="1871"/>
      <c r="CQ32" s="1871"/>
      <c r="CR32" s="1871"/>
    </row>
    <row r="33" spans="2:96" ht="21" customHeight="1">
      <c r="B33" s="1424"/>
      <c r="C33" s="1439"/>
      <c r="D33" s="1463" t="s">
        <v>1836</v>
      </c>
      <c r="E33" s="1463"/>
      <c r="F33" s="1463"/>
      <c r="G33" s="1463"/>
      <c r="H33" s="1463"/>
      <c r="I33" s="1506" t="e">
        <f>(ROUNDDOWN(M33/40,1))</f>
        <v>#DIV/0!</v>
      </c>
      <c r="J33" s="1506"/>
      <c r="K33" s="1506"/>
      <c r="L33" s="1506"/>
      <c r="M33" s="1529" t="e">
        <f>$BB$78+(AZ22-AI22)</f>
        <v>#DIV/0!</v>
      </c>
      <c r="N33" s="1531"/>
      <c r="O33" s="1531"/>
      <c r="P33" s="1537"/>
      <c r="Q33" s="195"/>
      <c r="R33" s="196"/>
      <c r="S33" s="196"/>
      <c r="T33" s="1463" t="s">
        <v>1836</v>
      </c>
      <c r="U33" s="1463"/>
      <c r="V33" s="1463"/>
      <c r="W33" s="1463"/>
      <c r="X33" s="1463"/>
      <c r="Y33" s="1506">
        <f>(ROUNDDOWN(AC33/40,1))</f>
        <v>0</v>
      </c>
      <c r="Z33" s="1506"/>
      <c r="AA33" s="1506"/>
      <c r="AB33" s="1506"/>
      <c r="AC33" s="1628">
        <f>$BB$78</f>
        <v>0</v>
      </c>
      <c r="AD33" s="1531"/>
      <c r="AE33" s="1531"/>
      <c r="AF33" s="1537"/>
      <c r="AG33" s="1656"/>
      <c r="AH33" s="196"/>
      <c r="AI33" s="1668"/>
      <c r="AJ33" s="1463" t="s">
        <v>1836</v>
      </c>
      <c r="AK33" s="1463"/>
      <c r="AL33" s="1463"/>
      <c r="AM33" s="1463"/>
      <c r="AN33" s="1463"/>
      <c r="AO33" s="1506">
        <f>(ROUNDDOWN(AS33/40,1))</f>
        <v>0</v>
      </c>
      <c r="AP33" s="1506"/>
      <c r="AQ33" s="1506"/>
      <c r="AR33" s="1506"/>
      <c r="AS33" s="1628">
        <f>$BB$78</f>
        <v>0</v>
      </c>
      <c r="AT33" s="1531"/>
      <c r="AU33" s="1531"/>
      <c r="AV33" s="1537"/>
      <c r="AW33" s="1696"/>
      <c r="AX33" s="1701"/>
      <c r="AY33" s="1705"/>
      <c r="AZ33" s="1463" t="s">
        <v>1836</v>
      </c>
      <c r="BA33" s="1463"/>
      <c r="BB33" s="1463"/>
      <c r="BC33" s="1463"/>
      <c r="BD33" s="1463"/>
      <c r="BE33" s="1761">
        <f>(ROUNDDOWN(BI33/40,1))</f>
        <v>0</v>
      </c>
      <c r="BF33" s="1761"/>
      <c r="BG33" s="1761"/>
      <c r="BH33" s="1761"/>
      <c r="BI33" s="1628">
        <f>$BB$78</f>
        <v>0</v>
      </c>
      <c r="BJ33" s="1531"/>
      <c r="BK33" s="1531"/>
      <c r="BL33" s="1537"/>
      <c r="BM33" s="1835"/>
      <c r="BN33" s="1841"/>
      <c r="BO33" s="1503"/>
      <c r="BU33" s="1871"/>
      <c r="BV33" s="1873"/>
      <c r="BW33" s="1873"/>
      <c r="BX33" s="1873"/>
      <c r="BY33" s="1873"/>
      <c r="BZ33" s="1871"/>
      <c r="CA33" s="1873"/>
      <c r="CB33" s="1873"/>
      <c r="CC33" s="1873"/>
      <c r="CD33" s="1873"/>
      <c r="CE33" s="1871"/>
      <c r="CF33" s="1873"/>
      <c r="CG33" s="1873"/>
      <c r="CH33" s="1873"/>
      <c r="CI33" s="1873"/>
      <c r="CJ33" s="1871"/>
      <c r="CK33" s="1873"/>
      <c r="CL33" s="1873"/>
      <c r="CM33" s="1873"/>
      <c r="CN33" s="1873"/>
      <c r="CO33" s="1871"/>
      <c r="CP33" s="1871"/>
      <c r="CQ33" s="1871"/>
      <c r="CR33" s="1871"/>
    </row>
    <row r="34" spans="2:96" ht="30.75" customHeight="1">
      <c r="B34" s="1424"/>
      <c r="C34" s="1439"/>
      <c r="D34" s="1464" t="s">
        <v>714</v>
      </c>
      <c r="E34" s="1489"/>
      <c r="F34" s="1489"/>
      <c r="G34" s="1489"/>
      <c r="H34" s="1489"/>
      <c r="I34" s="1507" t="e">
        <f>SUM(I31:L33)</f>
        <v>#DIV/0!</v>
      </c>
      <c r="J34" s="1507"/>
      <c r="K34" s="1507"/>
      <c r="L34" s="1507"/>
      <c r="M34" s="1507" t="e">
        <f>SUM(M31:P33)</f>
        <v>#DIV/0!</v>
      </c>
      <c r="N34" s="1507"/>
      <c r="O34" s="1507"/>
      <c r="P34" s="1507"/>
      <c r="Q34" s="196"/>
      <c r="R34" s="196"/>
      <c r="S34" s="196"/>
      <c r="T34" s="1464" t="s">
        <v>714</v>
      </c>
      <c r="U34" s="1489"/>
      <c r="V34" s="1489"/>
      <c r="W34" s="1489"/>
      <c r="X34" s="1489"/>
      <c r="Y34" s="1507">
        <f>SUM(Y31:AB33)</f>
        <v>0</v>
      </c>
      <c r="Z34" s="1507"/>
      <c r="AA34" s="1507"/>
      <c r="AB34" s="1507"/>
      <c r="AC34" s="1507">
        <f>SUM(AC31:AF33)</f>
        <v>0</v>
      </c>
      <c r="AD34" s="1507"/>
      <c r="AE34" s="1507"/>
      <c r="AF34" s="1507"/>
      <c r="AG34" s="1656"/>
      <c r="AH34" s="196"/>
      <c r="AI34" s="1668"/>
      <c r="AJ34" s="1464" t="s">
        <v>1020</v>
      </c>
      <c r="AK34" s="1489"/>
      <c r="AL34" s="1489"/>
      <c r="AM34" s="1489"/>
      <c r="AN34" s="1489"/>
      <c r="AO34" s="1686">
        <f>SUM(AO31:AR33)</f>
        <v>0</v>
      </c>
      <c r="AP34" s="1686"/>
      <c r="AQ34" s="1686"/>
      <c r="AR34" s="1686"/>
      <c r="AS34" s="1507">
        <f>SUM(AS31:AV33)</f>
        <v>0</v>
      </c>
      <c r="AT34" s="1507"/>
      <c r="AU34" s="1507"/>
      <c r="AV34" s="1507"/>
      <c r="AW34" s="1696"/>
      <c r="AX34" s="1701"/>
      <c r="AY34" s="1705"/>
      <c r="AZ34" s="1464" t="s">
        <v>1020</v>
      </c>
      <c r="BA34" s="1489"/>
      <c r="BB34" s="1489"/>
      <c r="BC34" s="1489"/>
      <c r="BD34" s="1489"/>
      <c r="BE34" s="1686">
        <f>SUM(BE31:BH33)</f>
        <v>0</v>
      </c>
      <c r="BF34" s="1686"/>
      <c r="BG34" s="1686"/>
      <c r="BH34" s="1686"/>
      <c r="BI34" s="1507">
        <f>SUM(BI31:BL33)</f>
        <v>0</v>
      </c>
      <c r="BJ34" s="1507"/>
      <c r="BK34" s="1507"/>
      <c r="BL34" s="1507"/>
      <c r="BM34" s="1835"/>
      <c r="BN34" s="1841"/>
      <c r="BO34" s="1503"/>
      <c r="BQ34" s="1487"/>
      <c r="BR34" s="1866"/>
      <c r="BS34" s="1866"/>
      <c r="BT34" s="1868"/>
      <c r="BU34" s="1870"/>
      <c r="BV34" s="1874"/>
      <c r="BW34" s="1874"/>
      <c r="BX34" s="1874"/>
      <c r="BY34" s="1874"/>
      <c r="BZ34" s="1871"/>
      <c r="CA34" s="1874"/>
      <c r="CB34" s="1874"/>
      <c r="CC34" s="1874"/>
      <c r="CD34" s="1874"/>
      <c r="CE34" s="1871"/>
      <c r="CF34" s="1874"/>
      <c r="CG34" s="1874"/>
      <c r="CH34" s="1874"/>
      <c r="CI34" s="1874"/>
      <c r="CJ34" s="1871"/>
      <c r="CK34" s="1874"/>
      <c r="CL34" s="1874"/>
      <c r="CM34" s="1874"/>
      <c r="CN34" s="1874"/>
      <c r="CO34" s="1871"/>
      <c r="CP34" s="1871"/>
      <c r="CQ34" s="1871"/>
      <c r="CR34" s="1871"/>
    </row>
    <row r="35" spans="2:96" ht="20.25" customHeight="1">
      <c r="B35" s="1424"/>
      <c r="C35" s="1439"/>
      <c r="D35" s="1466"/>
      <c r="E35" s="1466"/>
      <c r="F35" s="1466"/>
      <c r="G35" s="1466"/>
      <c r="H35" s="1466"/>
      <c r="I35" s="1509"/>
      <c r="J35" s="1509"/>
      <c r="K35" s="1509"/>
      <c r="L35" s="1509"/>
      <c r="M35" s="1509"/>
      <c r="N35" s="1509"/>
      <c r="O35" s="1509"/>
      <c r="P35" s="1509"/>
      <c r="Q35" s="382"/>
      <c r="R35" s="382"/>
      <c r="S35" s="382"/>
      <c r="T35" s="1466"/>
      <c r="U35" s="1466"/>
      <c r="V35" s="1466"/>
      <c r="W35" s="1466"/>
      <c r="X35" s="1466"/>
      <c r="Y35" s="1509"/>
      <c r="Z35" s="1509"/>
      <c r="AA35" s="1509"/>
      <c r="AB35" s="1509"/>
      <c r="AC35" s="1509"/>
      <c r="AD35" s="1509"/>
      <c r="AE35" s="1509"/>
      <c r="AF35" s="1509"/>
      <c r="AG35" s="1512"/>
      <c r="AH35" s="382"/>
      <c r="AI35" s="1546"/>
      <c r="AJ35" s="1675"/>
      <c r="AK35" s="1675"/>
      <c r="AL35" s="1675"/>
      <c r="AM35" s="1675"/>
      <c r="AN35" s="1675"/>
      <c r="AO35" s="1687"/>
      <c r="AP35" s="1687"/>
      <c r="AQ35" s="1687"/>
      <c r="AR35" s="1687"/>
      <c r="AS35" s="1687"/>
      <c r="AT35" s="1687"/>
      <c r="AU35" s="1687"/>
      <c r="AV35" s="1687"/>
      <c r="AW35" s="1697"/>
      <c r="AX35" s="1702"/>
      <c r="AY35" s="1706"/>
      <c r="AZ35" s="1675"/>
      <c r="BA35" s="1675"/>
      <c r="BB35" s="1675"/>
      <c r="BC35" s="1675"/>
      <c r="BD35" s="1675"/>
      <c r="BE35" s="1687"/>
      <c r="BF35" s="1687"/>
      <c r="BG35" s="1687"/>
      <c r="BH35" s="1687"/>
      <c r="BI35" s="1687"/>
      <c r="BJ35" s="1687"/>
      <c r="BK35" s="1687"/>
      <c r="BL35" s="1687"/>
      <c r="BM35" s="1835"/>
      <c r="BN35" s="1841"/>
      <c r="BO35" s="1503"/>
      <c r="BQ35" s="1487"/>
      <c r="BR35" s="1866"/>
      <c r="BS35" s="1866"/>
      <c r="BT35" s="1868"/>
      <c r="BU35" s="1870"/>
      <c r="BV35" s="1871"/>
      <c r="BW35" s="1871"/>
      <c r="BX35" s="1877"/>
      <c r="BY35" s="1871"/>
      <c r="BZ35" s="1871"/>
      <c r="CA35" s="1871"/>
      <c r="CB35" s="1871"/>
      <c r="CC35" s="1871"/>
      <c r="CD35" s="1871"/>
      <c r="CE35" s="1871"/>
      <c r="CF35" s="1871"/>
      <c r="CG35" s="1871"/>
      <c r="CH35" s="1871"/>
      <c r="CI35" s="1871"/>
      <c r="CJ35" s="1871"/>
      <c r="CK35" s="1871"/>
      <c r="CL35" s="1871"/>
      <c r="CM35" s="1871"/>
      <c r="CN35" s="1871"/>
      <c r="CO35" s="1871"/>
      <c r="CP35" s="1871"/>
      <c r="CQ35" s="1871"/>
      <c r="CR35" s="1871"/>
    </row>
    <row r="36" spans="2:96" ht="20.25" customHeight="1">
      <c r="B36" s="1424"/>
      <c r="C36" s="1439"/>
      <c r="D36" s="1466"/>
      <c r="E36" s="1466"/>
      <c r="F36" s="1466"/>
      <c r="G36" s="1466"/>
      <c r="H36" s="1466"/>
      <c r="I36" s="1509"/>
      <c r="J36" s="1509"/>
      <c r="K36" s="1522" t="s">
        <v>1710</v>
      </c>
      <c r="L36" s="1527"/>
      <c r="M36" s="1527"/>
      <c r="N36" s="1532" t="str">
        <f>IF(OR($BE$14&gt;0,),IF(AND(OR($D$10="○",$D$11="○"),$I$34&gt;=0),"可",IF(AND(OR($D$10="○",$D$11="○"),$I$34&lt;0),"不可","")),"")</f>
        <v/>
      </c>
      <c r="O36" s="1533"/>
      <c r="P36" s="1538"/>
      <c r="Q36" s="382"/>
      <c r="R36" s="382"/>
      <c r="S36" s="382"/>
      <c r="T36" s="1466"/>
      <c r="U36" s="1466"/>
      <c r="V36" s="1466"/>
      <c r="W36" s="1466"/>
      <c r="X36" s="1466"/>
      <c r="Y36" s="1509"/>
      <c r="Z36" s="1509"/>
      <c r="AA36" s="1522" t="s">
        <v>1389</v>
      </c>
      <c r="AB36" s="1527"/>
      <c r="AC36" s="1629"/>
      <c r="AD36" s="1532" t="str">
        <f>IF(OR($BE$14&gt;0,),IF(AND(OR($D$10="○",$D$11="○"),$Y$34&gt;=0),"可",IF(AND(OR($D$10="○",$D$11="○"),$Y$34&lt;0),"不可","")),"")</f>
        <v/>
      </c>
      <c r="AE36" s="1533"/>
      <c r="AF36" s="1538"/>
      <c r="AG36" s="1512"/>
      <c r="AH36" s="382"/>
      <c r="AI36" s="1546"/>
      <c r="AJ36" s="1675"/>
      <c r="AK36" s="1675"/>
      <c r="AL36" s="1675"/>
      <c r="AM36" s="1675"/>
      <c r="AN36" s="1675"/>
      <c r="AO36" s="1687"/>
      <c r="AP36" s="1687"/>
      <c r="AQ36" s="1522" t="s">
        <v>84</v>
      </c>
      <c r="AR36" s="1527"/>
      <c r="AS36" s="1629"/>
      <c r="AT36" s="1532" t="str">
        <f>IF(OR($BE$14&gt;0,),IF(AND(OR($D$12="○"),$AO$34&gt;=0),"可",IF(AND(OR($D$12="○"),$AO$34&lt;0),"不可","")),"")</f>
        <v/>
      </c>
      <c r="AU36" s="1533"/>
      <c r="AV36" s="1538"/>
      <c r="AW36" s="1697"/>
      <c r="AX36" s="1702"/>
      <c r="AY36" s="1706"/>
      <c r="AZ36" s="1675"/>
      <c r="BA36" s="1675"/>
      <c r="BB36" s="1675"/>
      <c r="BC36" s="1675"/>
      <c r="BD36" s="1675"/>
      <c r="BE36" s="1687"/>
      <c r="BF36" s="1687"/>
      <c r="BG36" s="1522" t="s">
        <v>1714</v>
      </c>
      <c r="BH36" s="1527"/>
      <c r="BI36" s="1629"/>
      <c r="BJ36" s="1532" t="str">
        <f>IF(OR($BE$14&gt;0,),IF(AND(OR($D$12="○"),$BE$34&gt;=0),"可",IF(AND(OR($D$12="○"),$BE$34&lt;0),"不可","")),"")</f>
        <v/>
      </c>
      <c r="BK36" s="1533"/>
      <c r="BL36" s="1538"/>
      <c r="BM36" s="1835"/>
      <c r="BN36" s="1841"/>
      <c r="BO36" s="1503"/>
      <c r="BQ36" s="1487"/>
      <c r="BR36" s="1866"/>
      <c r="BS36" s="1866"/>
      <c r="BT36" s="1868"/>
      <c r="BU36" s="1870"/>
      <c r="BV36" s="1871"/>
      <c r="BW36" s="1871"/>
      <c r="BX36" s="1877"/>
      <c r="BY36" s="1871"/>
      <c r="BZ36" s="1871"/>
      <c r="CA36" s="1871"/>
      <c r="CB36" s="1871"/>
      <c r="CC36" s="1871"/>
      <c r="CD36" s="1871"/>
      <c r="CE36" s="1871"/>
      <c r="CF36" s="1871"/>
      <c r="CG36" s="1871"/>
      <c r="CH36" s="1871"/>
      <c r="CI36" s="1871"/>
      <c r="CJ36" s="1871"/>
      <c r="CK36" s="1871"/>
      <c r="CL36" s="1871"/>
      <c r="CM36" s="1871"/>
      <c r="CN36" s="1871"/>
      <c r="CO36" s="1871"/>
      <c r="CP36" s="1871"/>
      <c r="CQ36" s="1871"/>
      <c r="CR36" s="1871"/>
    </row>
    <row r="37" spans="2:96" ht="20.25" customHeight="1">
      <c r="B37" s="1424"/>
      <c r="C37" s="1440"/>
      <c r="D37" s="1465"/>
      <c r="E37" s="1465"/>
      <c r="F37" s="1465"/>
      <c r="G37" s="1465"/>
      <c r="H37" s="1465"/>
      <c r="I37" s="1508"/>
      <c r="J37" s="1508"/>
      <c r="K37" s="1508"/>
      <c r="L37" s="1508"/>
      <c r="M37" s="1508"/>
      <c r="N37" s="1508"/>
      <c r="O37" s="1508"/>
      <c r="P37" s="1508"/>
      <c r="Q37" s="1549"/>
      <c r="R37" s="1549"/>
      <c r="S37" s="1549"/>
      <c r="T37" s="1465"/>
      <c r="U37" s="1465"/>
      <c r="V37" s="1465"/>
      <c r="W37" s="1465"/>
      <c r="X37" s="1465"/>
      <c r="Y37" s="1508"/>
      <c r="Z37" s="1508"/>
      <c r="AA37" s="1508"/>
      <c r="AB37" s="1508"/>
      <c r="AC37" s="1508"/>
      <c r="AD37" s="1508"/>
      <c r="AE37" s="1508"/>
      <c r="AF37" s="1508"/>
      <c r="AG37" s="1657"/>
      <c r="AH37" s="382"/>
      <c r="AI37" s="1669"/>
      <c r="AJ37" s="1465"/>
      <c r="AK37" s="1465"/>
      <c r="AL37" s="1465"/>
      <c r="AM37" s="1465"/>
      <c r="AN37" s="1465"/>
      <c r="AO37" s="1508"/>
      <c r="AP37" s="1508"/>
      <c r="AQ37" s="1508"/>
      <c r="AR37" s="1508"/>
      <c r="AS37" s="1508"/>
      <c r="AT37" s="1508"/>
      <c r="AU37" s="1508"/>
      <c r="AV37" s="1508"/>
      <c r="AW37" s="1698"/>
      <c r="AX37" s="1549"/>
      <c r="AY37" s="1707"/>
      <c r="AZ37" s="1465"/>
      <c r="BA37" s="1465"/>
      <c r="BB37" s="1465"/>
      <c r="BC37" s="1465"/>
      <c r="BD37" s="1465"/>
      <c r="BE37" s="1508"/>
      <c r="BF37" s="1508"/>
      <c r="BG37" s="1508"/>
      <c r="BH37" s="1508"/>
      <c r="BI37" s="1508"/>
      <c r="BJ37" s="1508"/>
      <c r="BK37" s="1508"/>
      <c r="BL37" s="1508"/>
      <c r="BM37" s="1836"/>
      <c r="BN37" s="1841"/>
      <c r="BO37" s="1503"/>
      <c r="BQ37" s="1487"/>
      <c r="BR37" s="1866"/>
      <c r="BS37" s="1866"/>
      <c r="BT37" s="1868"/>
      <c r="BU37" s="1870"/>
      <c r="BV37" s="1871"/>
      <c r="BW37" s="1871"/>
      <c r="BX37" s="1877"/>
      <c r="BY37" s="1871"/>
      <c r="BZ37" s="1871"/>
      <c r="CA37" s="1871"/>
      <c r="CB37" s="1871"/>
      <c r="CC37" s="1871"/>
      <c r="CD37" s="1871"/>
      <c r="CE37" s="1871"/>
      <c r="CF37" s="1871"/>
      <c r="CG37" s="1871"/>
      <c r="CH37" s="1871"/>
      <c r="CI37" s="1871"/>
      <c r="CJ37" s="1871"/>
      <c r="CK37" s="1871"/>
      <c r="CL37" s="1871"/>
      <c r="CM37" s="1871"/>
      <c r="CN37" s="1871"/>
      <c r="CO37" s="1871"/>
      <c r="CP37" s="1871"/>
      <c r="CQ37" s="1871"/>
      <c r="CR37" s="1871"/>
    </row>
    <row r="38" spans="2:96" ht="20.25" customHeight="1">
      <c r="B38" s="1425"/>
      <c r="C38" s="1441"/>
      <c r="D38" s="1467"/>
      <c r="E38" s="1467"/>
      <c r="F38" s="1467"/>
      <c r="G38" s="1467"/>
      <c r="H38" s="1467"/>
      <c r="I38" s="1510"/>
      <c r="J38" s="1510"/>
      <c r="K38" s="1510"/>
      <c r="L38" s="1510"/>
      <c r="M38" s="1510"/>
      <c r="N38" s="1510"/>
      <c r="O38" s="1510"/>
      <c r="P38" s="1510"/>
      <c r="Q38" s="1550"/>
      <c r="R38" s="1550"/>
      <c r="S38" s="1550"/>
      <c r="T38" s="1467"/>
      <c r="U38" s="1467"/>
      <c r="V38" s="1467"/>
      <c r="W38" s="1467"/>
      <c r="X38" s="1467"/>
      <c r="Y38" s="1510"/>
      <c r="Z38" s="1510"/>
      <c r="AA38" s="1510"/>
      <c r="AB38" s="1510"/>
      <c r="AC38" s="1510"/>
      <c r="AD38" s="1510"/>
      <c r="AE38" s="1510"/>
      <c r="AF38" s="1510"/>
      <c r="AG38" s="1550"/>
      <c r="AH38" s="1550"/>
      <c r="AI38" s="1550"/>
      <c r="AJ38" s="1467"/>
      <c r="AK38" s="1467"/>
      <c r="AL38" s="1467"/>
      <c r="AM38" s="1467"/>
      <c r="AN38" s="1467"/>
      <c r="AO38" s="1510"/>
      <c r="AP38" s="1510"/>
      <c r="AQ38" s="1510"/>
      <c r="AR38" s="1510"/>
      <c r="AS38" s="1510"/>
      <c r="AT38" s="1510"/>
      <c r="AU38" s="1510"/>
      <c r="AV38" s="1510"/>
      <c r="AW38" s="1699"/>
      <c r="AX38" s="1550"/>
      <c r="AY38" s="1708"/>
      <c r="AZ38" s="1467"/>
      <c r="BA38" s="1467"/>
      <c r="BB38" s="1467"/>
      <c r="BC38" s="1467"/>
      <c r="BD38" s="1467"/>
      <c r="BE38" s="1510"/>
      <c r="BF38" s="1510"/>
      <c r="BG38" s="1510"/>
      <c r="BH38" s="1510"/>
      <c r="BI38" s="1510"/>
      <c r="BJ38" s="1510"/>
      <c r="BK38" s="1510"/>
      <c r="BL38" s="1510"/>
      <c r="BM38" s="1837"/>
      <c r="BN38" s="1842"/>
      <c r="BO38" s="1858"/>
      <c r="BQ38" s="1487"/>
      <c r="BR38" s="1866"/>
      <c r="BS38" s="1866"/>
      <c r="BT38" s="1868"/>
      <c r="BU38" s="1870"/>
      <c r="BV38" s="1871"/>
      <c r="BW38" s="1871"/>
      <c r="BX38" s="1877"/>
      <c r="BY38" s="1871"/>
      <c r="BZ38" s="1871"/>
      <c r="CA38" s="1871"/>
      <c r="CB38" s="1871"/>
      <c r="CC38" s="1871"/>
      <c r="CD38" s="1871"/>
      <c r="CE38" s="1871"/>
      <c r="CF38" s="1871"/>
      <c r="CG38" s="1871"/>
      <c r="CH38" s="1871"/>
      <c r="CI38" s="1871"/>
      <c r="CJ38" s="1871"/>
      <c r="CK38" s="1871"/>
      <c r="CL38" s="1871"/>
      <c r="CM38" s="1871"/>
      <c r="CN38" s="1871"/>
      <c r="CO38" s="1871"/>
      <c r="CP38" s="1871"/>
      <c r="CQ38" s="1871"/>
      <c r="CR38" s="1871"/>
    </row>
    <row r="39" spans="2:96" ht="21" customHeight="1">
      <c r="B39" s="1426" t="s">
        <v>317</v>
      </c>
      <c r="D39" s="1468"/>
      <c r="E39" s="1468"/>
      <c r="F39" s="1468"/>
      <c r="G39" s="1468"/>
      <c r="H39" s="1468"/>
      <c r="I39" s="1468"/>
      <c r="J39" s="1468"/>
      <c r="K39" s="1468"/>
      <c r="L39" s="1468"/>
      <c r="M39" s="1468"/>
      <c r="N39" s="1468"/>
      <c r="O39" s="1468"/>
      <c r="P39" s="1468"/>
      <c r="Q39" s="1468"/>
      <c r="R39" s="1468"/>
      <c r="S39" s="1468"/>
      <c r="T39" s="1468"/>
      <c r="U39" s="1468"/>
      <c r="V39" s="1468"/>
      <c r="W39" s="1468"/>
      <c r="X39" s="1468"/>
      <c r="Y39" s="1468"/>
      <c r="Z39" s="1468"/>
      <c r="AA39" s="1468"/>
      <c r="AB39" s="1468"/>
      <c r="AC39" s="1468"/>
      <c r="AD39" s="1468"/>
      <c r="AE39" s="1468"/>
      <c r="AF39" s="1468"/>
      <c r="AG39" s="1468"/>
      <c r="AH39" s="1468"/>
      <c r="AI39" s="1468"/>
      <c r="AJ39" s="1468"/>
      <c r="AK39" s="1468"/>
      <c r="AL39" s="1468"/>
      <c r="AM39" s="1468"/>
      <c r="AN39" s="1468"/>
      <c r="AO39" s="1468"/>
      <c r="AP39" s="1468"/>
      <c r="AQ39" s="1468"/>
      <c r="AR39" s="1468"/>
      <c r="AS39" s="1468"/>
      <c r="AT39" s="1468"/>
      <c r="AU39" s="1468"/>
      <c r="AV39" s="1468"/>
      <c r="AW39" s="1468"/>
      <c r="AX39" s="1468"/>
      <c r="AY39" s="1468"/>
      <c r="AZ39" s="1468"/>
      <c r="BA39" s="383"/>
      <c r="BB39" s="1468"/>
      <c r="BC39" s="383"/>
      <c r="BD39" s="383"/>
      <c r="BE39" s="1468"/>
      <c r="BF39" s="383"/>
      <c r="BG39" s="1468"/>
      <c r="BH39" s="1468"/>
      <c r="BI39" s="1468"/>
      <c r="BJ39" s="1468"/>
      <c r="BK39" s="1468"/>
      <c r="BL39" s="1468"/>
      <c r="BM39" s="1468"/>
      <c r="BN39" s="1468"/>
      <c r="BO39" s="1858"/>
      <c r="BQ39" s="1487"/>
      <c r="BR39" s="1866"/>
      <c r="BS39" s="1866"/>
      <c r="BT39" s="1868"/>
      <c r="BU39" s="1870"/>
      <c r="BV39" s="1871"/>
      <c r="BW39" s="1871"/>
      <c r="BX39" s="1871"/>
      <c r="BY39" s="1871"/>
      <c r="BZ39" s="1871"/>
      <c r="CA39" s="1871"/>
      <c r="CB39" s="1871"/>
      <c r="CC39" s="1871"/>
      <c r="CD39" s="1871"/>
      <c r="CE39" s="1871"/>
      <c r="CF39" s="1871"/>
      <c r="CG39" s="1871"/>
      <c r="CH39" s="1871"/>
      <c r="CI39" s="1871"/>
      <c r="CJ39" s="1871"/>
      <c r="CK39" s="1871"/>
      <c r="CL39" s="1871"/>
      <c r="CM39" s="1871"/>
      <c r="CN39" s="1871"/>
      <c r="CO39" s="1871"/>
      <c r="CP39" s="1871"/>
      <c r="CQ39" s="1871"/>
      <c r="CR39" s="1871"/>
    </row>
    <row r="40" spans="2:96" ht="32.25" customHeight="1">
      <c r="B40" s="1427"/>
      <c r="C40" s="1442"/>
      <c r="D40" s="1469" t="s">
        <v>503</v>
      </c>
      <c r="E40" s="1469"/>
      <c r="F40" s="1469"/>
      <c r="G40" s="1469"/>
      <c r="H40" s="1469"/>
      <c r="I40" s="1511"/>
      <c r="J40" s="1515" t="s">
        <v>858</v>
      </c>
      <c r="K40" s="1523"/>
      <c r="L40" s="1523"/>
      <c r="M40" s="1523"/>
      <c r="N40" s="1523"/>
      <c r="O40" s="1534"/>
      <c r="P40" s="1539" t="s">
        <v>74</v>
      </c>
      <c r="Q40" s="1469"/>
      <c r="R40" s="1469"/>
      <c r="S40" s="1469"/>
      <c r="T40" s="1469"/>
      <c r="U40" s="1469"/>
      <c r="V40" s="1561"/>
      <c r="W40" s="1582" t="s">
        <v>303</v>
      </c>
      <c r="X40" s="1600"/>
      <c r="Y40" s="1600"/>
      <c r="Z40" s="1600"/>
      <c r="AA40" s="1600"/>
      <c r="AB40" s="1600"/>
      <c r="AC40" s="1630"/>
      <c r="AD40" s="1582" t="s">
        <v>1195</v>
      </c>
      <c r="AE40" s="1600"/>
      <c r="AF40" s="1600"/>
      <c r="AG40" s="1600"/>
      <c r="AH40" s="1600"/>
      <c r="AI40" s="1600"/>
      <c r="AJ40" s="1630"/>
      <c r="AK40" s="1582" t="s">
        <v>1852</v>
      </c>
      <c r="AL40" s="1600"/>
      <c r="AM40" s="1600"/>
      <c r="AN40" s="1600"/>
      <c r="AO40" s="1600"/>
      <c r="AP40" s="1600"/>
      <c r="AQ40" s="1630"/>
      <c r="AR40" s="1427" t="s">
        <v>1857</v>
      </c>
      <c r="AS40" s="1469"/>
      <c r="AT40" s="1469"/>
      <c r="AU40" s="1469"/>
      <c r="AV40" s="1469"/>
      <c r="AW40" s="1469"/>
      <c r="AX40" s="1561"/>
      <c r="AY40" s="1523" t="s">
        <v>524</v>
      </c>
      <c r="AZ40" s="1523"/>
      <c r="BA40" s="1534"/>
      <c r="BB40" s="1515" t="s">
        <v>76</v>
      </c>
      <c r="BC40" s="1523"/>
      <c r="BD40" s="1534"/>
      <c r="BE40" s="1515" t="s">
        <v>295</v>
      </c>
      <c r="BF40" s="1523"/>
      <c r="BG40" s="1523"/>
      <c r="BH40" s="1515" t="s">
        <v>693</v>
      </c>
      <c r="BI40" s="1523"/>
      <c r="BJ40" s="1523"/>
      <c r="BK40" s="1539" t="s">
        <v>1861</v>
      </c>
      <c r="BL40" s="1469"/>
      <c r="BM40" s="1469"/>
      <c r="BN40" s="1561"/>
      <c r="BQ40" s="1487"/>
      <c r="BR40" s="1866"/>
      <c r="BS40" s="1866"/>
      <c r="BT40" s="1868"/>
      <c r="BU40" s="1868"/>
    </row>
    <row r="41" spans="2:96" ht="32.25" customHeight="1">
      <c r="B41" s="1428"/>
      <c r="C41" s="1443"/>
      <c r="D41" s="382"/>
      <c r="E41" s="382"/>
      <c r="F41" s="382"/>
      <c r="G41" s="382"/>
      <c r="H41" s="382"/>
      <c r="I41" s="1512"/>
      <c r="J41" s="1516"/>
      <c r="K41" s="1524"/>
      <c r="L41" s="1524"/>
      <c r="M41" s="1524"/>
      <c r="N41" s="1524"/>
      <c r="O41" s="1535"/>
      <c r="P41" s="1540"/>
      <c r="Q41" s="1550"/>
      <c r="R41" s="1550"/>
      <c r="S41" s="1550"/>
      <c r="T41" s="1550"/>
      <c r="U41" s="1550"/>
      <c r="V41" s="1562"/>
      <c r="W41" s="1583" t="s">
        <v>1048</v>
      </c>
      <c r="X41" s="1601" t="s">
        <v>1773</v>
      </c>
      <c r="Y41" s="1601" t="s">
        <v>1843</v>
      </c>
      <c r="Z41" s="1601" t="s">
        <v>1157</v>
      </c>
      <c r="AA41" s="1601" t="s">
        <v>1135</v>
      </c>
      <c r="AB41" s="1601" t="s">
        <v>1848</v>
      </c>
      <c r="AC41" s="1631" t="s">
        <v>1054</v>
      </c>
      <c r="AD41" s="1583" t="s">
        <v>1048</v>
      </c>
      <c r="AE41" s="1601" t="s">
        <v>1773</v>
      </c>
      <c r="AF41" s="1601" t="s">
        <v>1843</v>
      </c>
      <c r="AG41" s="1601" t="s">
        <v>1157</v>
      </c>
      <c r="AH41" s="1601" t="s">
        <v>1135</v>
      </c>
      <c r="AI41" s="1601" t="s">
        <v>1848</v>
      </c>
      <c r="AJ41" s="1631" t="s">
        <v>1054</v>
      </c>
      <c r="AK41" s="1583" t="s">
        <v>1048</v>
      </c>
      <c r="AL41" s="1601" t="s">
        <v>1773</v>
      </c>
      <c r="AM41" s="1601" t="s">
        <v>1843</v>
      </c>
      <c r="AN41" s="1601" t="s">
        <v>1157</v>
      </c>
      <c r="AO41" s="1601" t="s">
        <v>1135</v>
      </c>
      <c r="AP41" s="1601" t="s">
        <v>1848</v>
      </c>
      <c r="AQ41" s="1631" t="s">
        <v>1054</v>
      </c>
      <c r="AR41" s="1688" t="s">
        <v>1048</v>
      </c>
      <c r="AS41" s="1689" t="s">
        <v>1773</v>
      </c>
      <c r="AT41" s="1689" t="s">
        <v>1843</v>
      </c>
      <c r="AU41" s="1689" t="s">
        <v>1157</v>
      </c>
      <c r="AV41" s="1689" t="s">
        <v>1135</v>
      </c>
      <c r="AW41" s="1689" t="s">
        <v>1848</v>
      </c>
      <c r="AX41" s="1703" t="s">
        <v>1054</v>
      </c>
      <c r="AY41" s="1524"/>
      <c r="AZ41" s="1524"/>
      <c r="BA41" s="1535"/>
      <c r="BB41" s="1516"/>
      <c r="BC41" s="1524"/>
      <c r="BD41" s="1535"/>
      <c r="BE41" s="1516"/>
      <c r="BF41" s="1524"/>
      <c r="BG41" s="1524"/>
      <c r="BH41" s="1516"/>
      <c r="BI41" s="1524"/>
      <c r="BJ41" s="1524"/>
      <c r="BK41" s="1546"/>
      <c r="BL41" s="382"/>
      <c r="BM41" s="382"/>
      <c r="BN41" s="1569"/>
      <c r="BQ41" s="1487"/>
      <c r="BR41" s="1866"/>
      <c r="BS41" s="1866"/>
      <c r="BT41" s="1868"/>
      <c r="BU41" s="1868"/>
    </row>
    <row r="42" spans="2:96" ht="21" customHeight="1">
      <c r="B42" s="1429" t="s">
        <v>405</v>
      </c>
      <c r="C42" s="1444"/>
      <c r="D42" s="1470"/>
      <c r="E42" s="1470"/>
      <c r="F42" s="1470"/>
      <c r="G42" s="1470"/>
      <c r="H42" s="1470"/>
      <c r="I42" s="1513"/>
      <c r="J42" s="1517"/>
      <c r="K42" s="1470"/>
      <c r="L42" s="1513"/>
      <c r="M42" s="1517"/>
      <c r="N42" s="1470"/>
      <c r="O42" s="1513"/>
      <c r="P42" s="1541"/>
      <c r="Q42" s="1551"/>
      <c r="R42" s="1551"/>
      <c r="S42" s="1551"/>
      <c r="T42" s="1551"/>
      <c r="U42" s="1551"/>
      <c r="V42" s="1563"/>
      <c r="W42" s="1584"/>
      <c r="X42" s="1602"/>
      <c r="Y42" s="1602"/>
      <c r="Z42" s="1602"/>
      <c r="AA42" s="1602"/>
      <c r="AB42" s="1602"/>
      <c r="AC42" s="1632"/>
      <c r="AD42" s="1584"/>
      <c r="AE42" s="1602"/>
      <c r="AF42" s="1602"/>
      <c r="AG42" s="1602"/>
      <c r="AH42" s="1602"/>
      <c r="AI42" s="1602"/>
      <c r="AJ42" s="1632"/>
      <c r="AK42" s="1584"/>
      <c r="AL42" s="1602"/>
      <c r="AM42" s="1602"/>
      <c r="AN42" s="1602"/>
      <c r="AO42" s="1602"/>
      <c r="AP42" s="1602"/>
      <c r="AQ42" s="1632"/>
      <c r="AR42" s="1584"/>
      <c r="AS42" s="1602"/>
      <c r="AT42" s="1602"/>
      <c r="AU42" s="1602"/>
      <c r="AV42" s="1602"/>
      <c r="AW42" s="1602"/>
      <c r="AX42" s="1632"/>
      <c r="AY42" s="1709">
        <f t="shared" ref="AY42:AY62" si="0">SUM(W42:AX42)</f>
        <v>0</v>
      </c>
      <c r="AZ42" s="1709"/>
      <c r="BA42" s="1718"/>
      <c r="BB42" s="1738">
        <f t="shared" ref="BB42:BB62" si="1">AY42/4</f>
        <v>0</v>
      </c>
      <c r="BC42" s="1749"/>
      <c r="BD42" s="1755"/>
      <c r="BE42" s="1762"/>
      <c r="BF42" s="1776"/>
      <c r="BG42" s="1776"/>
      <c r="BH42" s="1762"/>
      <c r="BI42" s="1776"/>
      <c r="BJ42" s="1776"/>
      <c r="BK42" s="1814"/>
      <c r="BL42" s="1825"/>
      <c r="BM42" s="1825"/>
      <c r="BN42" s="1843"/>
      <c r="BQ42" s="1487"/>
      <c r="BR42" s="1866"/>
      <c r="BS42" s="1866"/>
      <c r="BT42" s="1868"/>
      <c r="BU42" s="1868"/>
    </row>
    <row r="43" spans="2:96" ht="21" customHeight="1">
      <c r="B43" s="1430"/>
      <c r="C43" s="1445" t="s">
        <v>1708</v>
      </c>
      <c r="D43" s="1471"/>
      <c r="E43" s="1471"/>
      <c r="F43" s="1471"/>
      <c r="G43" s="1471"/>
      <c r="H43" s="1471"/>
      <c r="I43" s="1477"/>
      <c r="J43" s="1518"/>
      <c r="K43" s="1471"/>
      <c r="L43" s="1477"/>
      <c r="M43" s="1518"/>
      <c r="N43" s="1471"/>
      <c r="O43" s="1477"/>
      <c r="P43" s="1542"/>
      <c r="Q43" s="1552"/>
      <c r="R43" s="1552"/>
      <c r="S43" s="1552"/>
      <c r="T43" s="1552"/>
      <c r="U43" s="1552"/>
      <c r="V43" s="1564"/>
      <c r="W43" s="1585"/>
      <c r="X43" s="1603"/>
      <c r="Y43" s="1603"/>
      <c r="Z43" s="1603"/>
      <c r="AA43" s="1603"/>
      <c r="AB43" s="1603"/>
      <c r="AC43" s="1633"/>
      <c r="AD43" s="1585"/>
      <c r="AE43" s="1603"/>
      <c r="AF43" s="1603"/>
      <c r="AG43" s="1603"/>
      <c r="AH43" s="1603"/>
      <c r="AI43" s="1603"/>
      <c r="AJ43" s="1633"/>
      <c r="AK43" s="1585"/>
      <c r="AL43" s="1603"/>
      <c r="AM43" s="1603"/>
      <c r="AN43" s="1603"/>
      <c r="AO43" s="1603"/>
      <c r="AP43" s="1603"/>
      <c r="AQ43" s="1633"/>
      <c r="AR43" s="1585"/>
      <c r="AS43" s="1603"/>
      <c r="AT43" s="1603"/>
      <c r="AU43" s="1603"/>
      <c r="AV43" s="1603"/>
      <c r="AW43" s="1603"/>
      <c r="AX43" s="1633"/>
      <c r="AY43" s="1710">
        <f t="shared" si="0"/>
        <v>0</v>
      </c>
      <c r="AZ43" s="1710"/>
      <c r="BA43" s="1713"/>
      <c r="BB43" s="1739">
        <f t="shared" si="1"/>
        <v>0</v>
      </c>
      <c r="BC43" s="1750"/>
      <c r="BD43" s="1756"/>
      <c r="BE43" s="1763"/>
      <c r="BF43" s="1777"/>
      <c r="BG43" s="1788"/>
      <c r="BH43" s="1763"/>
      <c r="BI43" s="1777"/>
      <c r="BJ43" s="1788"/>
      <c r="BK43" s="1815"/>
      <c r="BL43" s="1826"/>
      <c r="BM43" s="1826"/>
      <c r="BN43" s="1844"/>
      <c r="BO43" s="1859"/>
    </row>
    <row r="44" spans="2:96" ht="21" customHeight="1">
      <c r="B44" s="1430"/>
      <c r="C44" s="1446"/>
      <c r="D44" s="1472"/>
      <c r="E44" s="1472"/>
      <c r="F44" s="1472"/>
      <c r="G44" s="1472"/>
      <c r="H44" s="1472"/>
      <c r="I44" s="1478"/>
      <c r="J44" s="1519"/>
      <c r="K44" s="1472"/>
      <c r="L44" s="1478"/>
      <c r="M44" s="1519"/>
      <c r="N44" s="1472"/>
      <c r="O44" s="1478"/>
      <c r="P44" s="1543"/>
      <c r="Q44" s="1553"/>
      <c r="R44" s="1553"/>
      <c r="S44" s="1553"/>
      <c r="T44" s="1553"/>
      <c r="U44" s="1553"/>
      <c r="V44" s="1565"/>
      <c r="W44" s="1586"/>
      <c r="X44" s="1604"/>
      <c r="Y44" s="1604"/>
      <c r="Z44" s="1604"/>
      <c r="AA44" s="1604"/>
      <c r="AB44" s="1604"/>
      <c r="AC44" s="1634"/>
      <c r="AD44" s="1586"/>
      <c r="AE44" s="1604"/>
      <c r="AF44" s="1604"/>
      <c r="AG44" s="1604"/>
      <c r="AH44" s="1604"/>
      <c r="AI44" s="1604"/>
      <c r="AJ44" s="1634"/>
      <c r="AK44" s="1586"/>
      <c r="AL44" s="1604"/>
      <c r="AM44" s="1604"/>
      <c r="AN44" s="1604"/>
      <c r="AO44" s="1604"/>
      <c r="AP44" s="1604"/>
      <c r="AQ44" s="1634"/>
      <c r="AR44" s="1586"/>
      <c r="AS44" s="1604"/>
      <c r="AT44" s="1604"/>
      <c r="AU44" s="1604"/>
      <c r="AV44" s="1604"/>
      <c r="AW44" s="1604"/>
      <c r="AX44" s="1634"/>
      <c r="AY44" s="1711">
        <f t="shared" si="0"/>
        <v>0</v>
      </c>
      <c r="AZ44" s="1711"/>
      <c r="BA44" s="1714"/>
      <c r="BB44" s="1740">
        <f t="shared" si="1"/>
        <v>0</v>
      </c>
      <c r="BC44" s="1751"/>
      <c r="BD44" s="1757"/>
      <c r="BE44" s="1764"/>
      <c r="BF44" s="1778"/>
      <c r="BG44" s="1789"/>
      <c r="BH44" s="1764"/>
      <c r="BI44" s="1778"/>
      <c r="BJ44" s="1789"/>
      <c r="BK44" s="1615"/>
      <c r="BL44" s="1623"/>
      <c r="BM44" s="1623"/>
      <c r="BN44" s="1845"/>
      <c r="BO44" s="1859"/>
    </row>
    <row r="45" spans="2:96" ht="21" customHeight="1">
      <c r="B45" s="1430"/>
      <c r="C45" s="1446"/>
      <c r="D45" s="1472"/>
      <c r="E45" s="1472"/>
      <c r="F45" s="1472"/>
      <c r="G45" s="1472"/>
      <c r="H45" s="1472"/>
      <c r="I45" s="1478"/>
      <c r="J45" s="1519"/>
      <c r="K45" s="1472"/>
      <c r="L45" s="1478"/>
      <c r="M45" s="1519"/>
      <c r="N45" s="1472"/>
      <c r="O45" s="1478"/>
      <c r="P45" s="1543"/>
      <c r="Q45" s="1553"/>
      <c r="R45" s="1553"/>
      <c r="S45" s="1553"/>
      <c r="T45" s="1553"/>
      <c r="U45" s="1553"/>
      <c r="V45" s="1565"/>
      <c r="W45" s="1586"/>
      <c r="X45" s="1604"/>
      <c r="Y45" s="1604"/>
      <c r="Z45" s="1604"/>
      <c r="AA45" s="1604"/>
      <c r="AB45" s="1604"/>
      <c r="AC45" s="1634"/>
      <c r="AD45" s="1586"/>
      <c r="AE45" s="1604"/>
      <c r="AF45" s="1604"/>
      <c r="AG45" s="1604"/>
      <c r="AH45" s="1604"/>
      <c r="AI45" s="1604"/>
      <c r="AJ45" s="1634"/>
      <c r="AK45" s="1586"/>
      <c r="AL45" s="1604"/>
      <c r="AM45" s="1604"/>
      <c r="AN45" s="1604"/>
      <c r="AO45" s="1604"/>
      <c r="AP45" s="1604"/>
      <c r="AQ45" s="1634"/>
      <c r="AR45" s="1586"/>
      <c r="AS45" s="1604"/>
      <c r="AT45" s="1604"/>
      <c r="AU45" s="1604"/>
      <c r="AV45" s="1604"/>
      <c r="AW45" s="1604"/>
      <c r="AX45" s="1634"/>
      <c r="AY45" s="1711">
        <f t="shared" si="0"/>
        <v>0</v>
      </c>
      <c r="AZ45" s="1711"/>
      <c r="BA45" s="1714"/>
      <c r="BB45" s="1740">
        <f t="shared" si="1"/>
        <v>0</v>
      </c>
      <c r="BC45" s="1751"/>
      <c r="BD45" s="1757"/>
      <c r="BE45" s="1764"/>
      <c r="BF45" s="1778"/>
      <c r="BG45" s="1789"/>
      <c r="BH45" s="1764"/>
      <c r="BI45" s="1778"/>
      <c r="BJ45" s="1789"/>
      <c r="BK45" s="1615"/>
      <c r="BL45" s="1623"/>
      <c r="BM45" s="1623"/>
      <c r="BN45" s="1845"/>
      <c r="BO45" s="1859"/>
    </row>
    <row r="46" spans="2:96" ht="21" customHeight="1">
      <c r="B46" s="1430"/>
      <c r="C46" s="1446"/>
      <c r="D46" s="1472"/>
      <c r="E46" s="1472"/>
      <c r="F46" s="1472"/>
      <c r="G46" s="1472"/>
      <c r="H46" s="1472"/>
      <c r="I46" s="1478"/>
      <c r="J46" s="1519"/>
      <c r="K46" s="1472"/>
      <c r="L46" s="1478"/>
      <c r="M46" s="1519"/>
      <c r="N46" s="1472"/>
      <c r="O46" s="1478"/>
      <c r="P46" s="1543"/>
      <c r="Q46" s="1553"/>
      <c r="R46" s="1553"/>
      <c r="S46" s="1553"/>
      <c r="T46" s="1553"/>
      <c r="U46" s="1553"/>
      <c r="V46" s="1565"/>
      <c r="W46" s="1586"/>
      <c r="X46" s="1604"/>
      <c r="Y46" s="1604"/>
      <c r="Z46" s="1604"/>
      <c r="AA46" s="1604"/>
      <c r="AB46" s="1604"/>
      <c r="AC46" s="1634"/>
      <c r="AD46" s="1586"/>
      <c r="AE46" s="1604"/>
      <c r="AF46" s="1604"/>
      <c r="AG46" s="1604"/>
      <c r="AH46" s="1604"/>
      <c r="AI46" s="1604"/>
      <c r="AJ46" s="1634"/>
      <c r="AK46" s="1586"/>
      <c r="AL46" s="1604"/>
      <c r="AM46" s="1604"/>
      <c r="AN46" s="1604"/>
      <c r="AO46" s="1604"/>
      <c r="AP46" s="1604"/>
      <c r="AQ46" s="1634"/>
      <c r="AR46" s="1586"/>
      <c r="AS46" s="1604"/>
      <c r="AT46" s="1604"/>
      <c r="AU46" s="1604"/>
      <c r="AV46" s="1604"/>
      <c r="AW46" s="1604"/>
      <c r="AX46" s="1634"/>
      <c r="AY46" s="1711">
        <f t="shared" si="0"/>
        <v>0</v>
      </c>
      <c r="AZ46" s="1711"/>
      <c r="BA46" s="1714"/>
      <c r="BB46" s="1740">
        <f t="shared" si="1"/>
        <v>0</v>
      </c>
      <c r="BC46" s="1751"/>
      <c r="BD46" s="1757"/>
      <c r="BE46" s="1764"/>
      <c r="BF46" s="1778"/>
      <c r="BG46" s="1789"/>
      <c r="BH46" s="1764"/>
      <c r="BI46" s="1778"/>
      <c r="BJ46" s="1789"/>
      <c r="BK46" s="1615"/>
      <c r="BL46" s="1623"/>
      <c r="BM46" s="1623"/>
      <c r="BN46" s="1845"/>
      <c r="BO46" s="1859"/>
      <c r="CC46" s="1881"/>
      <c r="CD46" s="1676"/>
      <c r="CE46" s="1676"/>
      <c r="CF46" s="1676"/>
      <c r="CG46" s="1676"/>
      <c r="CH46" s="1676"/>
      <c r="CI46" s="1676"/>
      <c r="CJ46" s="1676"/>
      <c r="CK46" s="1676"/>
      <c r="CL46" s="1676"/>
      <c r="CM46" s="1676"/>
      <c r="CN46" s="1676"/>
      <c r="CO46" s="1676"/>
      <c r="CP46" s="1676"/>
      <c r="CQ46" s="1676"/>
      <c r="CR46" s="1676"/>
    </row>
    <row r="47" spans="2:96" ht="21" customHeight="1">
      <c r="B47" s="1430"/>
      <c r="C47" s="1446"/>
      <c r="D47" s="1473"/>
      <c r="E47" s="1473"/>
      <c r="F47" s="1473"/>
      <c r="G47" s="1473"/>
      <c r="H47" s="1473"/>
      <c r="I47" s="1514"/>
      <c r="J47" s="1520"/>
      <c r="K47" s="1473"/>
      <c r="L47" s="1514"/>
      <c r="M47" s="1520"/>
      <c r="N47" s="1473"/>
      <c r="O47" s="1514"/>
      <c r="P47" s="1543"/>
      <c r="Q47" s="1553"/>
      <c r="R47" s="1553"/>
      <c r="S47" s="1553"/>
      <c r="T47" s="1553"/>
      <c r="U47" s="1553"/>
      <c r="V47" s="1565"/>
      <c r="W47" s="1587"/>
      <c r="X47" s="1605"/>
      <c r="Y47" s="1605"/>
      <c r="Z47" s="1605"/>
      <c r="AA47" s="1605"/>
      <c r="AB47" s="1605"/>
      <c r="AC47" s="1635"/>
      <c r="AD47" s="1587"/>
      <c r="AE47" s="1605"/>
      <c r="AF47" s="1605"/>
      <c r="AG47" s="1605"/>
      <c r="AH47" s="1605"/>
      <c r="AI47" s="1605"/>
      <c r="AJ47" s="1635"/>
      <c r="AK47" s="1587"/>
      <c r="AL47" s="1605"/>
      <c r="AM47" s="1605"/>
      <c r="AN47" s="1605"/>
      <c r="AO47" s="1605"/>
      <c r="AP47" s="1605"/>
      <c r="AQ47" s="1635"/>
      <c r="AR47" s="1587"/>
      <c r="AS47" s="1605"/>
      <c r="AT47" s="1605"/>
      <c r="AU47" s="1605"/>
      <c r="AV47" s="1605"/>
      <c r="AW47" s="1605"/>
      <c r="AX47" s="1635"/>
      <c r="AY47" s="1712">
        <f t="shared" si="0"/>
        <v>0</v>
      </c>
      <c r="AZ47" s="1712"/>
      <c r="BA47" s="1717"/>
      <c r="BB47" s="1741">
        <f t="shared" si="1"/>
        <v>0</v>
      </c>
      <c r="BC47" s="1752"/>
      <c r="BD47" s="1758"/>
      <c r="BE47" s="1765"/>
      <c r="BF47" s="1779"/>
      <c r="BG47" s="1790"/>
      <c r="BH47" s="1765"/>
      <c r="BI47" s="1779"/>
      <c r="BJ47" s="1790"/>
      <c r="BK47" s="1613"/>
      <c r="BL47" s="1622"/>
      <c r="BM47" s="1622"/>
      <c r="BN47" s="1846"/>
      <c r="BO47" s="1859"/>
      <c r="CC47" s="1676"/>
      <c r="CD47" s="1676"/>
      <c r="CE47" s="1884"/>
      <c r="CF47" s="1884"/>
      <c r="CG47" s="1884"/>
      <c r="CH47" s="1884"/>
      <c r="CI47" s="1884"/>
      <c r="CJ47" s="1884"/>
      <c r="CK47" s="1887"/>
      <c r="CL47" s="1887"/>
      <c r="CM47" s="1887"/>
      <c r="CN47" s="1887"/>
      <c r="CO47" s="1887"/>
      <c r="CP47" s="1868"/>
      <c r="CQ47" s="1868"/>
      <c r="CR47" s="1868"/>
    </row>
    <row r="48" spans="2:96" ht="21" customHeight="1">
      <c r="B48" s="1430"/>
      <c r="C48" s="1447" t="s">
        <v>1038</v>
      </c>
      <c r="D48" s="1474"/>
      <c r="E48" s="1490"/>
      <c r="F48" s="1490"/>
      <c r="G48" s="1490"/>
      <c r="H48" s="1490"/>
      <c r="I48" s="1490"/>
      <c r="J48" s="1490"/>
      <c r="K48" s="1490"/>
      <c r="L48" s="1490"/>
      <c r="M48" s="1490"/>
      <c r="N48" s="1490"/>
      <c r="O48" s="1490"/>
      <c r="P48" s="1542"/>
      <c r="Q48" s="1552"/>
      <c r="R48" s="1552"/>
      <c r="S48" s="1552"/>
      <c r="T48" s="1552"/>
      <c r="U48" s="1552"/>
      <c r="V48" s="1564"/>
      <c r="W48" s="1585"/>
      <c r="X48" s="1603"/>
      <c r="Y48" s="1603"/>
      <c r="Z48" s="1603"/>
      <c r="AA48" s="1603"/>
      <c r="AB48" s="1603"/>
      <c r="AC48" s="1633"/>
      <c r="AD48" s="1585"/>
      <c r="AE48" s="1603"/>
      <c r="AF48" s="1603"/>
      <c r="AG48" s="1603"/>
      <c r="AH48" s="1603"/>
      <c r="AI48" s="1603"/>
      <c r="AJ48" s="1633"/>
      <c r="AK48" s="1585"/>
      <c r="AL48" s="1603"/>
      <c r="AM48" s="1603"/>
      <c r="AN48" s="1603"/>
      <c r="AO48" s="1603"/>
      <c r="AP48" s="1603"/>
      <c r="AQ48" s="1633"/>
      <c r="AR48" s="1592"/>
      <c r="AS48" s="1603"/>
      <c r="AT48" s="1603"/>
      <c r="AU48" s="1603"/>
      <c r="AV48" s="1603"/>
      <c r="AW48" s="1603"/>
      <c r="AX48" s="1633"/>
      <c r="AY48" s="1713">
        <f t="shared" si="0"/>
        <v>0</v>
      </c>
      <c r="AZ48" s="1729"/>
      <c r="BA48" s="1729"/>
      <c r="BB48" s="1742">
        <f t="shared" si="1"/>
        <v>0</v>
      </c>
      <c r="BC48" s="1742"/>
      <c r="BD48" s="1742"/>
      <c r="BE48" s="1766" t="e">
        <f>ROUNDDOWN(SUM(BB48:BD55)/AY65,1)</f>
        <v>#DIV/0!</v>
      </c>
      <c r="BF48" s="1780"/>
      <c r="BG48" s="1791"/>
      <c r="BH48" s="1795">
        <f>ROUNDDOWN(SUM(BB48:BD55)/40,1)</f>
        <v>0</v>
      </c>
      <c r="BI48" s="1802"/>
      <c r="BJ48" s="1808"/>
      <c r="BK48" s="1815"/>
      <c r="BL48" s="1826"/>
      <c r="BM48" s="1826"/>
      <c r="BN48" s="1844"/>
      <c r="BO48" s="1859"/>
      <c r="BP48" s="1861"/>
      <c r="CC48" s="1676"/>
      <c r="CD48" s="1676"/>
      <c r="CE48" s="1884"/>
      <c r="CF48" s="1884"/>
      <c r="CG48" s="1884"/>
      <c r="CH48" s="1884"/>
      <c r="CI48" s="1884"/>
      <c r="CJ48" s="1884"/>
      <c r="CK48" s="1887"/>
      <c r="CL48" s="1887"/>
      <c r="CM48" s="1887"/>
      <c r="CN48" s="1887"/>
      <c r="CO48" s="1887"/>
      <c r="CP48" s="1868"/>
      <c r="CQ48" s="1868"/>
      <c r="CR48" s="1868"/>
    </row>
    <row r="49" spans="2:96" ht="21" customHeight="1">
      <c r="B49" s="1430"/>
      <c r="C49" s="1430"/>
      <c r="D49" s="1475"/>
      <c r="E49" s="1491"/>
      <c r="F49" s="1491"/>
      <c r="G49" s="1491"/>
      <c r="H49" s="1491"/>
      <c r="I49" s="1491"/>
      <c r="J49" s="1491"/>
      <c r="K49" s="1491"/>
      <c r="L49" s="1491"/>
      <c r="M49" s="1491"/>
      <c r="N49" s="1491"/>
      <c r="O49" s="1491"/>
      <c r="P49" s="1543"/>
      <c r="Q49" s="1553"/>
      <c r="R49" s="1553"/>
      <c r="S49" s="1553"/>
      <c r="T49" s="1553"/>
      <c r="U49" s="1553"/>
      <c r="V49" s="1565"/>
      <c r="W49" s="1586"/>
      <c r="X49" s="1604"/>
      <c r="Y49" s="1604"/>
      <c r="Z49" s="1604"/>
      <c r="AA49" s="1604"/>
      <c r="AB49" s="1604"/>
      <c r="AC49" s="1634"/>
      <c r="AD49" s="1586"/>
      <c r="AE49" s="1604"/>
      <c r="AF49" s="1604"/>
      <c r="AG49" s="1604"/>
      <c r="AH49" s="1604"/>
      <c r="AI49" s="1604"/>
      <c r="AJ49" s="1634"/>
      <c r="AK49" s="1586"/>
      <c r="AL49" s="1604"/>
      <c r="AM49" s="1604"/>
      <c r="AN49" s="1604"/>
      <c r="AO49" s="1604"/>
      <c r="AP49" s="1604"/>
      <c r="AQ49" s="1634"/>
      <c r="AR49" s="1593"/>
      <c r="AS49" s="1604"/>
      <c r="AT49" s="1604"/>
      <c r="AU49" s="1604"/>
      <c r="AV49" s="1604"/>
      <c r="AW49" s="1604"/>
      <c r="AX49" s="1634"/>
      <c r="AY49" s="1714">
        <f t="shared" si="0"/>
        <v>0</v>
      </c>
      <c r="AZ49" s="1730"/>
      <c r="BA49" s="1730"/>
      <c r="BB49" s="1743">
        <f t="shared" si="1"/>
        <v>0</v>
      </c>
      <c r="BC49" s="1743"/>
      <c r="BD49" s="1743"/>
      <c r="BE49" s="1767"/>
      <c r="BF49" s="1781"/>
      <c r="BG49" s="1792"/>
      <c r="BH49" s="1796"/>
      <c r="BI49" s="1803"/>
      <c r="BJ49" s="1809"/>
      <c r="BK49" s="1615"/>
      <c r="BL49" s="1623"/>
      <c r="BM49" s="1623"/>
      <c r="BN49" s="1845"/>
      <c r="BO49" s="1859"/>
      <c r="CC49" s="1676"/>
      <c r="CD49" s="1676"/>
      <c r="CE49" s="1884"/>
      <c r="CF49" s="1884"/>
      <c r="CG49" s="1884"/>
      <c r="CH49" s="1884"/>
      <c r="CI49" s="1884"/>
      <c r="CJ49" s="1884"/>
      <c r="CK49" s="1887"/>
      <c r="CL49" s="1887"/>
      <c r="CM49" s="1887"/>
      <c r="CN49" s="1887"/>
      <c r="CO49" s="1887"/>
      <c r="CP49" s="1868"/>
      <c r="CQ49" s="1868"/>
      <c r="CR49" s="1868"/>
    </row>
    <row r="50" spans="2:96" ht="21" customHeight="1">
      <c r="B50" s="1430"/>
      <c r="C50" s="1430"/>
      <c r="D50" s="1475"/>
      <c r="E50" s="1491"/>
      <c r="F50" s="1491"/>
      <c r="G50" s="1491"/>
      <c r="H50" s="1491"/>
      <c r="I50" s="1491"/>
      <c r="J50" s="1491"/>
      <c r="K50" s="1491"/>
      <c r="L50" s="1491"/>
      <c r="M50" s="1491"/>
      <c r="N50" s="1491"/>
      <c r="O50" s="1491"/>
      <c r="P50" s="1543"/>
      <c r="Q50" s="1553"/>
      <c r="R50" s="1553"/>
      <c r="S50" s="1553"/>
      <c r="T50" s="1553"/>
      <c r="U50" s="1553"/>
      <c r="V50" s="1565"/>
      <c r="W50" s="1586"/>
      <c r="X50" s="1604"/>
      <c r="Y50" s="1604"/>
      <c r="Z50" s="1604"/>
      <c r="AA50" s="1604"/>
      <c r="AB50" s="1604"/>
      <c r="AC50" s="1634"/>
      <c r="AD50" s="1586"/>
      <c r="AE50" s="1604"/>
      <c r="AF50" s="1604"/>
      <c r="AG50" s="1604"/>
      <c r="AH50" s="1604"/>
      <c r="AI50" s="1604"/>
      <c r="AJ50" s="1634"/>
      <c r="AK50" s="1586"/>
      <c r="AL50" s="1604"/>
      <c r="AM50" s="1604"/>
      <c r="AN50" s="1604"/>
      <c r="AO50" s="1604"/>
      <c r="AP50" s="1604"/>
      <c r="AQ50" s="1634"/>
      <c r="AR50" s="1593"/>
      <c r="AS50" s="1604"/>
      <c r="AT50" s="1604"/>
      <c r="AU50" s="1604"/>
      <c r="AV50" s="1604"/>
      <c r="AW50" s="1604"/>
      <c r="AX50" s="1634"/>
      <c r="AY50" s="1714">
        <f t="shared" si="0"/>
        <v>0</v>
      </c>
      <c r="AZ50" s="1730"/>
      <c r="BA50" s="1730"/>
      <c r="BB50" s="1743">
        <f t="shared" si="1"/>
        <v>0</v>
      </c>
      <c r="BC50" s="1743"/>
      <c r="BD50" s="1743"/>
      <c r="BE50" s="1767"/>
      <c r="BF50" s="1781"/>
      <c r="BG50" s="1792"/>
      <c r="BH50" s="1796"/>
      <c r="BI50" s="1803"/>
      <c r="BJ50" s="1809"/>
      <c r="BK50" s="1615"/>
      <c r="BL50" s="1623"/>
      <c r="BM50" s="1623"/>
      <c r="BN50" s="1845"/>
      <c r="BO50" s="1859"/>
      <c r="CC50" s="1882"/>
      <c r="CD50" s="1676"/>
      <c r="CE50" s="1884"/>
      <c r="CF50" s="1884"/>
      <c r="CG50" s="1884"/>
      <c r="CH50" s="1884"/>
      <c r="CI50" s="1884"/>
      <c r="CJ50" s="1884"/>
      <c r="CK50" s="1887"/>
      <c r="CL50" s="1887"/>
      <c r="CM50" s="1887"/>
      <c r="CN50" s="1887"/>
      <c r="CO50" s="1887"/>
      <c r="CP50" s="1868"/>
      <c r="CQ50" s="1868"/>
      <c r="CR50" s="1868"/>
    </row>
    <row r="51" spans="2:96" ht="21" customHeight="1">
      <c r="B51" s="1430"/>
      <c r="C51" s="1430"/>
      <c r="D51" s="1475"/>
      <c r="E51" s="1491"/>
      <c r="F51" s="1491"/>
      <c r="G51" s="1491"/>
      <c r="H51" s="1491"/>
      <c r="I51" s="1491"/>
      <c r="J51" s="1491"/>
      <c r="K51" s="1491"/>
      <c r="L51" s="1491"/>
      <c r="M51" s="1491"/>
      <c r="N51" s="1491"/>
      <c r="O51" s="1491"/>
      <c r="P51" s="1543"/>
      <c r="Q51" s="1553"/>
      <c r="R51" s="1553"/>
      <c r="S51" s="1553"/>
      <c r="T51" s="1553"/>
      <c r="U51" s="1553"/>
      <c r="V51" s="1565"/>
      <c r="W51" s="1586"/>
      <c r="X51" s="1604"/>
      <c r="Y51" s="1604"/>
      <c r="Z51" s="1604"/>
      <c r="AA51" s="1604"/>
      <c r="AB51" s="1604"/>
      <c r="AC51" s="1634"/>
      <c r="AD51" s="1586"/>
      <c r="AE51" s="1604"/>
      <c r="AF51" s="1604"/>
      <c r="AG51" s="1604"/>
      <c r="AH51" s="1604"/>
      <c r="AI51" s="1604"/>
      <c r="AJ51" s="1634"/>
      <c r="AK51" s="1586"/>
      <c r="AL51" s="1604"/>
      <c r="AM51" s="1604"/>
      <c r="AN51" s="1604"/>
      <c r="AO51" s="1604"/>
      <c r="AP51" s="1604"/>
      <c r="AQ51" s="1634"/>
      <c r="AR51" s="1593"/>
      <c r="AS51" s="1604"/>
      <c r="AT51" s="1604"/>
      <c r="AU51" s="1604"/>
      <c r="AV51" s="1604"/>
      <c r="AW51" s="1604"/>
      <c r="AX51" s="1634"/>
      <c r="AY51" s="1714">
        <f t="shared" si="0"/>
        <v>0</v>
      </c>
      <c r="AZ51" s="1730"/>
      <c r="BA51" s="1730"/>
      <c r="BB51" s="1743">
        <f t="shared" si="1"/>
        <v>0</v>
      </c>
      <c r="BC51" s="1743"/>
      <c r="BD51" s="1743"/>
      <c r="BE51" s="1767"/>
      <c r="BF51" s="1781"/>
      <c r="BG51" s="1792"/>
      <c r="BH51" s="1796"/>
      <c r="BI51" s="1803"/>
      <c r="BJ51" s="1809"/>
      <c r="BK51" s="1613"/>
      <c r="BL51" s="1622"/>
      <c r="BM51" s="1622"/>
      <c r="BN51" s="1846"/>
      <c r="BO51" s="1859"/>
    </row>
    <row r="52" spans="2:96" ht="21" customHeight="1">
      <c r="B52" s="1430"/>
      <c r="C52" s="1430"/>
      <c r="D52" s="1475"/>
      <c r="E52" s="1491"/>
      <c r="F52" s="1491"/>
      <c r="G52" s="1491"/>
      <c r="H52" s="1491"/>
      <c r="I52" s="1491"/>
      <c r="J52" s="1491"/>
      <c r="K52" s="1491"/>
      <c r="L52" s="1491"/>
      <c r="M52" s="1491"/>
      <c r="N52" s="1491"/>
      <c r="O52" s="1491"/>
      <c r="P52" s="1543"/>
      <c r="Q52" s="1553"/>
      <c r="R52" s="1553"/>
      <c r="S52" s="1553"/>
      <c r="T52" s="1553"/>
      <c r="U52" s="1553"/>
      <c r="V52" s="1565"/>
      <c r="W52" s="1586"/>
      <c r="X52" s="1604"/>
      <c r="Y52" s="1604"/>
      <c r="Z52" s="1604"/>
      <c r="AA52" s="1604"/>
      <c r="AB52" s="1604"/>
      <c r="AC52" s="1634"/>
      <c r="AD52" s="1586"/>
      <c r="AE52" s="1604"/>
      <c r="AF52" s="1604"/>
      <c r="AG52" s="1604"/>
      <c r="AH52" s="1604"/>
      <c r="AI52" s="1604"/>
      <c r="AJ52" s="1634"/>
      <c r="AK52" s="1586"/>
      <c r="AL52" s="1604"/>
      <c r="AM52" s="1604"/>
      <c r="AN52" s="1604"/>
      <c r="AO52" s="1604"/>
      <c r="AP52" s="1604"/>
      <c r="AQ52" s="1634"/>
      <c r="AR52" s="1593"/>
      <c r="AS52" s="1604"/>
      <c r="AT52" s="1604"/>
      <c r="AU52" s="1604"/>
      <c r="AV52" s="1604"/>
      <c r="AW52" s="1604"/>
      <c r="AX52" s="1634"/>
      <c r="AY52" s="1714">
        <f t="shared" si="0"/>
        <v>0</v>
      </c>
      <c r="AZ52" s="1730"/>
      <c r="BA52" s="1730"/>
      <c r="BB52" s="1743">
        <f t="shared" si="1"/>
        <v>0</v>
      </c>
      <c r="BC52" s="1743"/>
      <c r="BD52" s="1743"/>
      <c r="BE52" s="1767"/>
      <c r="BF52" s="1781"/>
      <c r="BG52" s="1792"/>
      <c r="BH52" s="1796"/>
      <c r="BI52" s="1803"/>
      <c r="BJ52" s="1809"/>
      <c r="BK52" s="1615"/>
      <c r="BL52" s="1623"/>
      <c r="BM52" s="1623"/>
      <c r="BN52" s="1845"/>
      <c r="BO52" s="1859"/>
    </row>
    <row r="53" spans="2:96" ht="21" customHeight="1">
      <c r="B53" s="1430"/>
      <c r="C53" s="1430"/>
      <c r="D53" s="1475"/>
      <c r="E53" s="1491"/>
      <c r="F53" s="1491"/>
      <c r="G53" s="1491"/>
      <c r="H53" s="1491"/>
      <c r="I53" s="1491"/>
      <c r="J53" s="1491"/>
      <c r="K53" s="1491"/>
      <c r="L53" s="1491"/>
      <c r="M53" s="1491"/>
      <c r="N53" s="1491"/>
      <c r="O53" s="1491"/>
      <c r="P53" s="1543"/>
      <c r="Q53" s="1553"/>
      <c r="R53" s="1553"/>
      <c r="S53" s="1553"/>
      <c r="T53" s="1553"/>
      <c r="U53" s="1553"/>
      <c r="V53" s="1565"/>
      <c r="W53" s="1586"/>
      <c r="X53" s="1604"/>
      <c r="Y53" s="1604"/>
      <c r="Z53" s="1604"/>
      <c r="AA53" s="1604"/>
      <c r="AB53" s="1604"/>
      <c r="AC53" s="1634"/>
      <c r="AD53" s="1586"/>
      <c r="AE53" s="1604"/>
      <c r="AF53" s="1604"/>
      <c r="AG53" s="1604"/>
      <c r="AH53" s="1604"/>
      <c r="AI53" s="1604"/>
      <c r="AJ53" s="1634"/>
      <c r="AK53" s="1586"/>
      <c r="AL53" s="1604"/>
      <c r="AM53" s="1604"/>
      <c r="AN53" s="1604"/>
      <c r="AO53" s="1604"/>
      <c r="AP53" s="1604"/>
      <c r="AQ53" s="1634"/>
      <c r="AR53" s="1593"/>
      <c r="AS53" s="1604"/>
      <c r="AT53" s="1604"/>
      <c r="AU53" s="1604"/>
      <c r="AV53" s="1604"/>
      <c r="AW53" s="1604"/>
      <c r="AX53" s="1634"/>
      <c r="AY53" s="1714">
        <f t="shared" si="0"/>
        <v>0</v>
      </c>
      <c r="AZ53" s="1730"/>
      <c r="BA53" s="1730"/>
      <c r="BB53" s="1743">
        <f t="shared" si="1"/>
        <v>0</v>
      </c>
      <c r="BC53" s="1743"/>
      <c r="BD53" s="1743"/>
      <c r="BE53" s="1767"/>
      <c r="BF53" s="1781"/>
      <c r="BG53" s="1792"/>
      <c r="BH53" s="1796"/>
      <c r="BI53" s="1803"/>
      <c r="BJ53" s="1809"/>
      <c r="BK53" s="1615"/>
      <c r="BL53" s="1623"/>
      <c r="BM53" s="1623"/>
      <c r="BN53" s="1845"/>
      <c r="BO53" s="1859"/>
    </row>
    <row r="54" spans="2:96" ht="21" customHeight="1">
      <c r="B54" s="1430"/>
      <c r="C54" s="1430"/>
      <c r="D54" s="1475"/>
      <c r="E54" s="1491"/>
      <c r="F54" s="1491"/>
      <c r="G54" s="1491"/>
      <c r="H54" s="1491"/>
      <c r="I54" s="1491"/>
      <c r="J54" s="1491"/>
      <c r="K54" s="1491"/>
      <c r="L54" s="1491"/>
      <c r="M54" s="1491"/>
      <c r="N54" s="1491"/>
      <c r="O54" s="1491"/>
      <c r="P54" s="1543"/>
      <c r="Q54" s="1553"/>
      <c r="R54" s="1553"/>
      <c r="S54" s="1553"/>
      <c r="T54" s="1553"/>
      <c r="U54" s="1553"/>
      <c r="V54" s="1565"/>
      <c r="W54" s="1586"/>
      <c r="X54" s="1604"/>
      <c r="Y54" s="1604"/>
      <c r="Z54" s="1604"/>
      <c r="AA54" s="1604"/>
      <c r="AB54" s="1604"/>
      <c r="AC54" s="1634"/>
      <c r="AD54" s="1586"/>
      <c r="AE54" s="1604"/>
      <c r="AF54" s="1604"/>
      <c r="AG54" s="1604"/>
      <c r="AH54" s="1604"/>
      <c r="AI54" s="1604"/>
      <c r="AJ54" s="1634"/>
      <c r="AK54" s="1586"/>
      <c r="AL54" s="1604"/>
      <c r="AM54" s="1604"/>
      <c r="AN54" s="1604"/>
      <c r="AO54" s="1604"/>
      <c r="AP54" s="1604"/>
      <c r="AQ54" s="1634"/>
      <c r="AR54" s="1593"/>
      <c r="AS54" s="1604"/>
      <c r="AT54" s="1604"/>
      <c r="AU54" s="1604"/>
      <c r="AV54" s="1604"/>
      <c r="AW54" s="1604"/>
      <c r="AX54" s="1634"/>
      <c r="AY54" s="1714">
        <f t="shared" si="0"/>
        <v>0</v>
      </c>
      <c r="AZ54" s="1730"/>
      <c r="BA54" s="1730"/>
      <c r="BB54" s="1743">
        <f t="shared" si="1"/>
        <v>0</v>
      </c>
      <c r="BC54" s="1743"/>
      <c r="BD54" s="1743"/>
      <c r="BE54" s="1767"/>
      <c r="BF54" s="1781"/>
      <c r="BG54" s="1792"/>
      <c r="BH54" s="1796"/>
      <c r="BI54" s="1803"/>
      <c r="BJ54" s="1809"/>
      <c r="BK54" s="1615"/>
      <c r="BL54" s="1623"/>
      <c r="BM54" s="1623"/>
      <c r="BN54" s="1845"/>
      <c r="BO54" s="1859"/>
    </row>
    <row r="55" spans="2:96" ht="21" customHeight="1">
      <c r="B55" s="1430"/>
      <c r="C55" s="1430"/>
      <c r="D55" s="1476"/>
      <c r="E55" s="1492"/>
      <c r="F55" s="1492"/>
      <c r="G55" s="1492"/>
      <c r="H55" s="1492"/>
      <c r="I55" s="1492"/>
      <c r="J55" s="1492"/>
      <c r="K55" s="1492"/>
      <c r="L55" s="1492"/>
      <c r="M55" s="1492"/>
      <c r="N55" s="1492"/>
      <c r="O55" s="1492"/>
      <c r="P55" s="1544"/>
      <c r="Q55" s="1554"/>
      <c r="R55" s="1554"/>
      <c r="S55" s="1554"/>
      <c r="T55" s="1554"/>
      <c r="U55" s="1554"/>
      <c r="V55" s="1566"/>
      <c r="W55" s="1588"/>
      <c r="X55" s="1606"/>
      <c r="Y55" s="1606"/>
      <c r="Z55" s="1606"/>
      <c r="AA55" s="1606"/>
      <c r="AB55" s="1606"/>
      <c r="AC55" s="1636"/>
      <c r="AD55" s="1588"/>
      <c r="AE55" s="1606"/>
      <c r="AF55" s="1606"/>
      <c r="AG55" s="1606"/>
      <c r="AH55" s="1606"/>
      <c r="AI55" s="1606"/>
      <c r="AJ55" s="1636"/>
      <c r="AK55" s="1588"/>
      <c r="AL55" s="1606"/>
      <c r="AM55" s="1606"/>
      <c r="AN55" s="1606"/>
      <c r="AO55" s="1606"/>
      <c r="AP55" s="1606"/>
      <c r="AQ55" s="1636"/>
      <c r="AR55" s="1595"/>
      <c r="AS55" s="1606"/>
      <c r="AT55" s="1606"/>
      <c r="AU55" s="1606"/>
      <c r="AV55" s="1606"/>
      <c r="AW55" s="1606"/>
      <c r="AX55" s="1636"/>
      <c r="AY55" s="1715">
        <f t="shared" si="0"/>
        <v>0</v>
      </c>
      <c r="AZ55" s="1731"/>
      <c r="BA55" s="1731"/>
      <c r="BB55" s="1744">
        <f t="shared" si="1"/>
        <v>0</v>
      </c>
      <c r="BC55" s="1744"/>
      <c r="BD55" s="1744"/>
      <c r="BE55" s="1768"/>
      <c r="BF55" s="1782"/>
      <c r="BG55" s="1793"/>
      <c r="BH55" s="1797"/>
      <c r="BI55" s="1804"/>
      <c r="BJ55" s="1810"/>
      <c r="BK55" s="1816"/>
      <c r="BL55" s="1827"/>
      <c r="BM55" s="1827"/>
      <c r="BN55" s="1847"/>
      <c r="BO55" s="1859"/>
    </row>
    <row r="56" spans="2:96" ht="21" customHeight="1">
      <c r="B56" s="1430"/>
      <c r="C56" s="1448" t="s">
        <v>1371</v>
      </c>
      <c r="D56" s="1477"/>
      <c r="E56" s="1490"/>
      <c r="F56" s="1490"/>
      <c r="G56" s="1490"/>
      <c r="H56" s="1490"/>
      <c r="I56" s="1490"/>
      <c r="J56" s="1490"/>
      <c r="K56" s="1490"/>
      <c r="L56" s="1490"/>
      <c r="M56" s="1490"/>
      <c r="N56" s="1490"/>
      <c r="O56" s="1490"/>
      <c r="P56" s="1542"/>
      <c r="Q56" s="1552"/>
      <c r="R56" s="1552"/>
      <c r="S56" s="1552"/>
      <c r="T56" s="1552"/>
      <c r="U56" s="1552"/>
      <c r="V56" s="1564"/>
      <c r="W56" s="1589"/>
      <c r="X56" s="1607"/>
      <c r="Y56" s="1607"/>
      <c r="Z56" s="1607"/>
      <c r="AA56" s="1607"/>
      <c r="AB56" s="1607"/>
      <c r="AC56" s="1637"/>
      <c r="AD56" s="1589"/>
      <c r="AE56" s="1607"/>
      <c r="AF56" s="1607"/>
      <c r="AG56" s="1607"/>
      <c r="AH56" s="1607"/>
      <c r="AI56" s="1607"/>
      <c r="AJ56" s="1637"/>
      <c r="AK56" s="1589"/>
      <c r="AL56" s="1607"/>
      <c r="AM56" s="1607"/>
      <c r="AN56" s="1607"/>
      <c r="AO56" s="1607"/>
      <c r="AP56" s="1607"/>
      <c r="AQ56" s="1637"/>
      <c r="AR56" s="1589"/>
      <c r="AS56" s="1607"/>
      <c r="AT56" s="1607"/>
      <c r="AU56" s="1607"/>
      <c r="AV56" s="1607"/>
      <c r="AW56" s="1607"/>
      <c r="AX56" s="1637"/>
      <c r="AY56" s="1716">
        <f t="shared" si="0"/>
        <v>0</v>
      </c>
      <c r="AZ56" s="1732"/>
      <c r="BA56" s="1732"/>
      <c r="BB56" s="1745">
        <f t="shared" si="1"/>
        <v>0</v>
      </c>
      <c r="BC56" s="1745"/>
      <c r="BD56" s="1745"/>
      <c r="BE56" s="1767" t="e">
        <f>ROUNDDOWN(SUM(BB56:BD62)/AY65,1)</f>
        <v>#DIV/0!</v>
      </c>
      <c r="BF56" s="1781"/>
      <c r="BG56" s="1792"/>
      <c r="BH56" s="1798">
        <f>ROUNDDOWN(SUM(BB56:BD62)/40,1)</f>
        <v>0</v>
      </c>
      <c r="BI56" s="1805"/>
      <c r="BJ56" s="1811"/>
      <c r="BK56" s="1817"/>
      <c r="BL56" s="1828"/>
      <c r="BM56" s="1828"/>
      <c r="BN56" s="1848"/>
      <c r="BO56" s="1859"/>
    </row>
    <row r="57" spans="2:96" ht="21" customHeight="1">
      <c r="B57" s="1430"/>
      <c r="C57" s="1449"/>
      <c r="D57" s="1478"/>
      <c r="E57" s="1491"/>
      <c r="F57" s="1491"/>
      <c r="G57" s="1491"/>
      <c r="H57" s="1491"/>
      <c r="I57" s="1491"/>
      <c r="J57" s="1491"/>
      <c r="K57" s="1491"/>
      <c r="L57" s="1491"/>
      <c r="M57" s="1491"/>
      <c r="N57" s="1491"/>
      <c r="O57" s="1491"/>
      <c r="P57" s="1543"/>
      <c r="Q57" s="1553"/>
      <c r="R57" s="1553"/>
      <c r="S57" s="1553"/>
      <c r="T57" s="1553"/>
      <c r="U57" s="1553"/>
      <c r="V57" s="1565"/>
      <c r="W57" s="1586"/>
      <c r="X57" s="1604"/>
      <c r="Y57" s="1604"/>
      <c r="Z57" s="1604"/>
      <c r="AA57" s="1604"/>
      <c r="AB57" s="1604"/>
      <c r="AC57" s="1634"/>
      <c r="AD57" s="1586"/>
      <c r="AE57" s="1604"/>
      <c r="AF57" s="1604"/>
      <c r="AG57" s="1604"/>
      <c r="AH57" s="1604"/>
      <c r="AI57" s="1604"/>
      <c r="AJ57" s="1634"/>
      <c r="AK57" s="1586"/>
      <c r="AL57" s="1604"/>
      <c r="AM57" s="1604"/>
      <c r="AN57" s="1604"/>
      <c r="AO57" s="1604"/>
      <c r="AP57" s="1604"/>
      <c r="AQ57" s="1634"/>
      <c r="AR57" s="1586"/>
      <c r="AS57" s="1604"/>
      <c r="AT57" s="1604"/>
      <c r="AU57" s="1604"/>
      <c r="AV57" s="1604"/>
      <c r="AW57" s="1604"/>
      <c r="AX57" s="1634"/>
      <c r="AY57" s="1714">
        <f t="shared" si="0"/>
        <v>0</v>
      </c>
      <c r="AZ57" s="1730"/>
      <c r="BA57" s="1730"/>
      <c r="BB57" s="1743">
        <f t="shared" si="1"/>
        <v>0</v>
      </c>
      <c r="BC57" s="1743"/>
      <c r="BD57" s="1743"/>
      <c r="BE57" s="1767"/>
      <c r="BF57" s="1781"/>
      <c r="BG57" s="1792"/>
      <c r="BH57" s="1798"/>
      <c r="BI57" s="1805"/>
      <c r="BJ57" s="1811"/>
      <c r="BK57" s="1818"/>
      <c r="BL57" s="1818"/>
      <c r="BM57" s="1818"/>
      <c r="BN57" s="1849"/>
      <c r="BO57" s="1859"/>
    </row>
    <row r="58" spans="2:96" ht="21" customHeight="1">
      <c r="B58" s="1430"/>
      <c r="C58" s="1449"/>
      <c r="D58" s="1478"/>
      <c r="E58" s="1491"/>
      <c r="F58" s="1491"/>
      <c r="G58" s="1491"/>
      <c r="H58" s="1491"/>
      <c r="I58" s="1491"/>
      <c r="J58" s="1491"/>
      <c r="K58" s="1491"/>
      <c r="L58" s="1491"/>
      <c r="M58" s="1491"/>
      <c r="N58" s="1491"/>
      <c r="O58" s="1491"/>
      <c r="P58" s="1543"/>
      <c r="Q58" s="1553"/>
      <c r="R58" s="1553"/>
      <c r="S58" s="1553"/>
      <c r="T58" s="1553"/>
      <c r="U58" s="1553"/>
      <c r="V58" s="1565"/>
      <c r="W58" s="1586"/>
      <c r="X58" s="1604"/>
      <c r="Y58" s="1604"/>
      <c r="Z58" s="1604"/>
      <c r="AA58" s="1604"/>
      <c r="AB58" s="1604"/>
      <c r="AC58" s="1634"/>
      <c r="AD58" s="1586"/>
      <c r="AE58" s="1604"/>
      <c r="AF58" s="1604"/>
      <c r="AG58" s="1604"/>
      <c r="AH58" s="1604"/>
      <c r="AI58" s="1604"/>
      <c r="AJ58" s="1634"/>
      <c r="AK58" s="1586"/>
      <c r="AL58" s="1604"/>
      <c r="AM58" s="1604"/>
      <c r="AN58" s="1604"/>
      <c r="AO58" s="1604"/>
      <c r="AP58" s="1604"/>
      <c r="AQ58" s="1634"/>
      <c r="AR58" s="1586"/>
      <c r="AS58" s="1604"/>
      <c r="AT58" s="1604"/>
      <c r="AU58" s="1604"/>
      <c r="AV58" s="1604"/>
      <c r="AW58" s="1604"/>
      <c r="AX58" s="1634"/>
      <c r="AY58" s="1714">
        <f t="shared" si="0"/>
        <v>0</v>
      </c>
      <c r="AZ58" s="1730"/>
      <c r="BA58" s="1730"/>
      <c r="BB58" s="1743">
        <f t="shared" si="1"/>
        <v>0</v>
      </c>
      <c r="BC58" s="1743"/>
      <c r="BD58" s="1743"/>
      <c r="BE58" s="1767"/>
      <c r="BF58" s="1781"/>
      <c r="BG58" s="1792"/>
      <c r="BH58" s="1798"/>
      <c r="BI58" s="1805"/>
      <c r="BJ58" s="1811"/>
      <c r="BK58" s="1818"/>
      <c r="BL58" s="1818"/>
      <c r="BM58" s="1818"/>
      <c r="BN58" s="1849"/>
      <c r="BO58" s="1859"/>
    </row>
    <row r="59" spans="2:96" ht="21" customHeight="1">
      <c r="B59" s="1430"/>
      <c r="C59" s="1449"/>
      <c r="D59" s="1478"/>
      <c r="E59" s="1491"/>
      <c r="F59" s="1491"/>
      <c r="G59" s="1491"/>
      <c r="H59" s="1491"/>
      <c r="I59" s="1491"/>
      <c r="J59" s="1491"/>
      <c r="K59" s="1491"/>
      <c r="L59" s="1491"/>
      <c r="M59" s="1491"/>
      <c r="N59" s="1491"/>
      <c r="O59" s="1491"/>
      <c r="P59" s="1543"/>
      <c r="Q59" s="1553"/>
      <c r="R59" s="1553"/>
      <c r="S59" s="1553"/>
      <c r="T59" s="1553"/>
      <c r="U59" s="1553"/>
      <c r="V59" s="1565"/>
      <c r="W59" s="1586"/>
      <c r="X59" s="1604"/>
      <c r="Y59" s="1604"/>
      <c r="Z59" s="1604"/>
      <c r="AA59" s="1604"/>
      <c r="AB59" s="1604"/>
      <c r="AC59" s="1634"/>
      <c r="AD59" s="1586"/>
      <c r="AE59" s="1604"/>
      <c r="AF59" s="1604"/>
      <c r="AG59" s="1604"/>
      <c r="AH59" s="1604"/>
      <c r="AI59" s="1604"/>
      <c r="AJ59" s="1634"/>
      <c r="AK59" s="1586"/>
      <c r="AL59" s="1604"/>
      <c r="AM59" s="1604"/>
      <c r="AN59" s="1604"/>
      <c r="AO59" s="1604"/>
      <c r="AP59" s="1604"/>
      <c r="AQ59" s="1634"/>
      <c r="AR59" s="1586"/>
      <c r="AS59" s="1604"/>
      <c r="AT59" s="1604"/>
      <c r="AU59" s="1604"/>
      <c r="AV59" s="1604"/>
      <c r="AW59" s="1604"/>
      <c r="AX59" s="1634"/>
      <c r="AY59" s="1714">
        <f t="shared" si="0"/>
        <v>0</v>
      </c>
      <c r="AZ59" s="1730"/>
      <c r="BA59" s="1730"/>
      <c r="BB59" s="1743">
        <f t="shared" si="1"/>
        <v>0</v>
      </c>
      <c r="BC59" s="1743"/>
      <c r="BD59" s="1743"/>
      <c r="BE59" s="1767"/>
      <c r="BF59" s="1781"/>
      <c r="BG59" s="1792"/>
      <c r="BH59" s="1798"/>
      <c r="BI59" s="1805"/>
      <c r="BJ59" s="1811"/>
      <c r="BK59" s="1818"/>
      <c r="BL59" s="1818"/>
      <c r="BM59" s="1818"/>
      <c r="BN59" s="1849"/>
    </row>
    <row r="60" spans="2:96" ht="21" customHeight="1">
      <c r="B60" s="1430"/>
      <c r="C60" s="1449"/>
      <c r="D60" s="1478"/>
      <c r="E60" s="1491"/>
      <c r="F60" s="1491"/>
      <c r="G60" s="1491"/>
      <c r="H60" s="1491"/>
      <c r="I60" s="1491"/>
      <c r="J60" s="1491"/>
      <c r="K60" s="1491"/>
      <c r="L60" s="1491"/>
      <c r="M60" s="1491"/>
      <c r="N60" s="1491"/>
      <c r="O60" s="1491"/>
      <c r="P60" s="1543"/>
      <c r="Q60" s="1553"/>
      <c r="R60" s="1553"/>
      <c r="S60" s="1553"/>
      <c r="T60" s="1553"/>
      <c r="U60" s="1553"/>
      <c r="V60" s="1565"/>
      <c r="W60" s="1586"/>
      <c r="X60" s="1604"/>
      <c r="Y60" s="1604"/>
      <c r="Z60" s="1604"/>
      <c r="AA60" s="1604"/>
      <c r="AB60" s="1604"/>
      <c r="AC60" s="1634"/>
      <c r="AD60" s="1586"/>
      <c r="AE60" s="1604"/>
      <c r="AF60" s="1604"/>
      <c r="AG60" s="1604"/>
      <c r="AH60" s="1604"/>
      <c r="AI60" s="1604"/>
      <c r="AJ60" s="1634"/>
      <c r="AK60" s="1586"/>
      <c r="AL60" s="1604"/>
      <c r="AM60" s="1604"/>
      <c r="AN60" s="1604"/>
      <c r="AO60" s="1604"/>
      <c r="AP60" s="1604"/>
      <c r="AQ60" s="1634"/>
      <c r="AR60" s="1586"/>
      <c r="AS60" s="1604"/>
      <c r="AT60" s="1604"/>
      <c r="AU60" s="1604"/>
      <c r="AV60" s="1604"/>
      <c r="AW60" s="1604"/>
      <c r="AX60" s="1634"/>
      <c r="AY60" s="1714">
        <f t="shared" si="0"/>
        <v>0</v>
      </c>
      <c r="AZ60" s="1730"/>
      <c r="BA60" s="1730"/>
      <c r="BB60" s="1743">
        <f t="shared" si="1"/>
        <v>0</v>
      </c>
      <c r="BC60" s="1743"/>
      <c r="BD60" s="1743"/>
      <c r="BE60" s="1767"/>
      <c r="BF60" s="1781"/>
      <c r="BG60" s="1792"/>
      <c r="BH60" s="1798"/>
      <c r="BI60" s="1805"/>
      <c r="BJ60" s="1811"/>
      <c r="BK60" s="1818"/>
      <c r="BL60" s="1818"/>
      <c r="BM60" s="1818"/>
      <c r="BN60" s="1849"/>
      <c r="CE60" s="1420"/>
      <c r="CF60" s="1420"/>
      <c r="CG60" s="1420"/>
    </row>
    <row r="61" spans="2:96" ht="21" customHeight="1">
      <c r="B61" s="1430"/>
      <c r="C61" s="1449"/>
      <c r="D61" s="1478"/>
      <c r="E61" s="1491"/>
      <c r="F61" s="1491"/>
      <c r="G61" s="1491"/>
      <c r="H61" s="1491"/>
      <c r="I61" s="1491"/>
      <c r="J61" s="1491"/>
      <c r="K61" s="1491"/>
      <c r="L61" s="1491"/>
      <c r="M61" s="1491"/>
      <c r="N61" s="1491"/>
      <c r="O61" s="1491"/>
      <c r="P61" s="1543"/>
      <c r="Q61" s="1553"/>
      <c r="R61" s="1553"/>
      <c r="S61" s="1553"/>
      <c r="T61" s="1553"/>
      <c r="U61" s="1553"/>
      <c r="V61" s="1565"/>
      <c r="W61" s="1586"/>
      <c r="X61" s="1604"/>
      <c r="Y61" s="1604"/>
      <c r="Z61" s="1604"/>
      <c r="AA61" s="1604"/>
      <c r="AB61" s="1604"/>
      <c r="AC61" s="1634"/>
      <c r="AD61" s="1586"/>
      <c r="AE61" s="1604"/>
      <c r="AF61" s="1604"/>
      <c r="AG61" s="1604"/>
      <c r="AH61" s="1604"/>
      <c r="AI61" s="1604"/>
      <c r="AJ61" s="1634"/>
      <c r="AK61" s="1586"/>
      <c r="AL61" s="1604"/>
      <c r="AM61" s="1604"/>
      <c r="AN61" s="1604"/>
      <c r="AO61" s="1604"/>
      <c r="AP61" s="1604"/>
      <c r="AQ61" s="1634"/>
      <c r="AR61" s="1586"/>
      <c r="AS61" s="1604"/>
      <c r="AT61" s="1604"/>
      <c r="AU61" s="1604"/>
      <c r="AV61" s="1604"/>
      <c r="AW61" s="1604"/>
      <c r="AX61" s="1634"/>
      <c r="AY61" s="1714">
        <f t="shared" si="0"/>
        <v>0</v>
      </c>
      <c r="AZ61" s="1730"/>
      <c r="BA61" s="1730"/>
      <c r="BB61" s="1743">
        <f t="shared" si="1"/>
        <v>0</v>
      </c>
      <c r="BC61" s="1743"/>
      <c r="BD61" s="1743"/>
      <c r="BE61" s="1767"/>
      <c r="BF61" s="1781"/>
      <c r="BG61" s="1792"/>
      <c r="BH61" s="1798"/>
      <c r="BI61" s="1805"/>
      <c r="BJ61" s="1811"/>
      <c r="BK61" s="1818"/>
      <c r="BL61" s="1818"/>
      <c r="BM61" s="1818"/>
      <c r="BN61" s="1849"/>
      <c r="CE61" s="1420"/>
      <c r="CF61" s="1420"/>
      <c r="CG61" s="1420"/>
    </row>
    <row r="62" spans="2:96" ht="21" customHeight="1">
      <c r="B62" s="1430"/>
      <c r="C62" s="1450"/>
      <c r="D62" s="1479"/>
      <c r="E62" s="1493"/>
      <c r="F62" s="1493"/>
      <c r="G62" s="1493"/>
      <c r="H62" s="1493"/>
      <c r="I62" s="1493"/>
      <c r="J62" s="1494"/>
      <c r="K62" s="1494"/>
      <c r="L62" s="1494"/>
      <c r="M62" s="1494"/>
      <c r="N62" s="1494"/>
      <c r="O62" s="1494"/>
      <c r="P62" s="1545"/>
      <c r="Q62" s="1555"/>
      <c r="R62" s="1555"/>
      <c r="S62" s="1555"/>
      <c r="T62" s="1555"/>
      <c r="U62" s="1555"/>
      <c r="V62" s="1567"/>
      <c r="W62" s="1588"/>
      <c r="X62" s="1606"/>
      <c r="Y62" s="1606"/>
      <c r="Z62" s="1606"/>
      <c r="AA62" s="1606"/>
      <c r="AB62" s="1606"/>
      <c r="AC62" s="1636"/>
      <c r="AD62" s="1588"/>
      <c r="AE62" s="1606"/>
      <c r="AF62" s="1606"/>
      <c r="AG62" s="1606"/>
      <c r="AH62" s="1606"/>
      <c r="AI62" s="1606"/>
      <c r="AJ62" s="1636"/>
      <c r="AK62" s="1588"/>
      <c r="AL62" s="1606"/>
      <c r="AM62" s="1606"/>
      <c r="AN62" s="1606"/>
      <c r="AO62" s="1606"/>
      <c r="AP62" s="1606"/>
      <c r="AQ62" s="1636"/>
      <c r="AR62" s="1588"/>
      <c r="AS62" s="1606"/>
      <c r="AT62" s="1606"/>
      <c r="AU62" s="1606"/>
      <c r="AV62" s="1606"/>
      <c r="AW62" s="1606"/>
      <c r="AX62" s="1636"/>
      <c r="AY62" s="1717">
        <f t="shared" si="0"/>
        <v>0</v>
      </c>
      <c r="AZ62" s="1733"/>
      <c r="BA62" s="1733"/>
      <c r="BB62" s="1746">
        <f t="shared" si="1"/>
        <v>0</v>
      </c>
      <c r="BC62" s="1746"/>
      <c r="BD62" s="1746"/>
      <c r="BE62" s="1767"/>
      <c r="BF62" s="1781"/>
      <c r="BG62" s="1792"/>
      <c r="BH62" s="1798"/>
      <c r="BI62" s="1805"/>
      <c r="BJ62" s="1811"/>
      <c r="BK62" s="1819"/>
      <c r="BL62" s="1819"/>
      <c r="BM62" s="1819"/>
      <c r="BN62" s="1850"/>
    </row>
    <row r="63" spans="2:96" ht="21" customHeight="1">
      <c r="B63" s="1430"/>
      <c r="C63" s="1451" t="s">
        <v>1831</v>
      </c>
      <c r="D63" s="1480"/>
      <c r="E63" s="1480"/>
      <c r="F63" s="1480"/>
      <c r="G63" s="1480"/>
      <c r="H63" s="1480"/>
      <c r="I63" s="1480"/>
      <c r="J63" s="1480"/>
      <c r="K63" s="1480"/>
      <c r="L63" s="1480"/>
      <c r="M63" s="1480"/>
      <c r="N63" s="1480"/>
      <c r="O63" s="1480"/>
      <c r="P63" s="1480"/>
      <c r="Q63" s="1480"/>
      <c r="R63" s="1480"/>
      <c r="S63" s="1480"/>
      <c r="T63" s="1480"/>
      <c r="U63" s="1480"/>
      <c r="V63" s="1568"/>
      <c r="W63" s="1590">
        <f t="shared" ref="W63:AX63" si="2">SUM(W48:W62)</f>
        <v>0</v>
      </c>
      <c r="X63" s="1608">
        <f t="shared" si="2"/>
        <v>0</v>
      </c>
      <c r="Y63" s="1608">
        <f t="shared" si="2"/>
        <v>0</v>
      </c>
      <c r="Z63" s="1608">
        <f t="shared" si="2"/>
        <v>0</v>
      </c>
      <c r="AA63" s="1608">
        <f t="shared" si="2"/>
        <v>0</v>
      </c>
      <c r="AB63" s="1608">
        <f t="shared" si="2"/>
        <v>0</v>
      </c>
      <c r="AC63" s="1638">
        <f t="shared" si="2"/>
        <v>0</v>
      </c>
      <c r="AD63" s="1590">
        <f t="shared" si="2"/>
        <v>0</v>
      </c>
      <c r="AE63" s="1608">
        <f t="shared" si="2"/>
        <v>0</v>
      </c>
      <c r="AF63" s="1608">
        <f t="shared" si="2"/>
        <v>0</v>
      </c>
      <c r="AG63" s="1608">
        <f t="shared" si="2"/>
        <v>0</v>
      </c>
      <c r="AH63" s="1608">
        <f t="shared" si="2"/>
        <v>0</v>
      </c>
      <c r="AI63" s="1608">
        <f t="shared" si="2"/>
        <v>0</v>
      </c>
      <c r="AJ63" s="1638">
        <f t="shared" si="2"/>
        <v>0</v>
      </c>
      <c r="AK63" s="1590">
        <f t="shared" si="2"/>
        <v>0</v>
      </c>
      <c r="AL63" s="1608">
        <f t="shared" si="2"/>
        <v>0</v>
      </c>
      <c r="AM63" s="1608">
        <f t="shared" si="2"/>
        <v>0</v>
      </c>
      <c r="AN63" s="1608">
        <f t="shared" si="2"/>
        <v>0</v>
      </c>
      <c r="AO63" s="1608">
        <f t="shared" si="2"/>
        <v>0</v>
      </c>
      <c r="AP63" s="1608">
        <f t="shared" si="2"/>
        <v>0</v>
      </c>
      <c r="AQ63" s="1638">
        <f t="shared" si="2"/>
        <v>0</v>
      </c>
      <c r="AR63" s="1590">
        <f t="shared" si="2"/>
        <v>0</v>
      </c>
      <c r="AS63" s="1608">
        <f t="shared" si="2"/>
        <v>0</v>
      </c>
      <c r="AT63" s="1608">
        <f t="shared" si="2"/>
        <v>0</v>
      </c>
      <c r="AU63" s="1608">
        <f t="shared" si="2"/>
        <v>0</v>
      </c>
      <c r="AV63" s="1608">
        <f t="shared" si="2"/>
        <v>0</v>
      </c>
      <c r="AW63" s="1608">
        <f t="shared" si="2"/>
        <v>0</v>
      </c>
      <c r="AX63" s="1638">
        <f t="shared" si="2"/>
        <v>0</v>
      </c>
      <c r="AY63" s="1718">
        <f>SUM(AY42:BA58)</f>
        <v>0</v>
      </c>
      <c r="AZ63" s="1734"/>
      <c r="BA63" s="1734"/>
      <c r="BB63" s="1747">
        <f>SUM($BB$48:$BD$62)</f>
        <v>0</v>
      </c>
      <c r="BC63" s="1747"/>
      <c r="BD63" s="1747"/>
      <c r="BE63" s="1769" t="e">
        <f>SUM(BE48:BG62)</f>
        <v>#DIV/0!</v>
      </c>
      <c r="BF63" s="1769"/>
      <c r="BG63" s="1769"/>
      <c r="BH63" s="1799">
        <f>SUM(BH48:BJ62)</f>
        <v>0</v>
      </c>
      <c r="BI63" s="1806"/>
      <c r="BJ63" s="1806"/>
      <c r="BK63" s="1820"/>
      <c r="BL63" s="1820"/>
      <c r="BM63" s="1820"/>
      <c r="BN63" s="1851"/>
    </row>
    <row r="64" spans="2:96" ht="21" customHeight="1">
      <c r="B64" s="1431"/>
      <c r="C64" s="1451" t="s">
        <v>1832</v>
      </c>
      <c r="D64" s="1480"/>
      <c r="E64" s="1480"/>
      <c r="F64" s="1480"/>
      <c r="G64" s="1480"/>
      <c r="H64" s="1480"/>
      <c r="I64" s="1480"/>
      <c r="J64" s="1480"/>
      <c r="K64" s="1480"/>
      <c r="L64" s="1480"/>
      <c r="M64" s="1480"/>
      <c r="N64" s="1480"/>
      <c r="O64" s="1480"/>
      <c r="P64" s="1480"/>
      <c r="Q64" s="1480"/>
      <c r="R64" s="1480"/>
      <c r="S64" s="1480"/>
      <c r="T64" s="1480"/>
      <c r="U64" s="1480"/>
      <c r="V64" s="1568"/>
      <c r="W64" s="1591">
        <f t="shared" ref="W64:AM64" si="3">SUM(W42:W59)</f>
        <v>0</v>
      </c>
      <c r="X64" s="1609">
        <f t="shared" si="3"/>
        <v>0</v>
      </c>
      <c r="Y64" s="1609">
        <f t="shared" si="3"/>
        <v>0</v>
      </c>
      <c r="Z64" s="1609">
        <f t="shared" si="3"/>
        <v>0</v>
      </c>
      <c r="AA64" s="1609">
        <f t="shared" si="3"/>
        <v>0</v>
      </c>
      <c r="AB64" s="1609">
        <f t="shared" si="3"/>
        <v>0</v>
      </c>
      <c r="AC64" s="1639">
        <f t="shared" si="3"/>
        <v>0</v>
      </c>
      <c r="AD64" s="1591">
        <f t="shared" si="3"/>
        <v>0</v>
      </c>
      <c r="AE64" s="1609">
        <f t="shared" si="3"/>
        <v>0</v>
      </c>
      <c r="AF64" s="1609">
        <f t="shared" si="3"/>
        <v>0</v>
      </c>
      <c r="AG64" s="1609">
        <f t="shared" si="3"/>
        <v>0</v>
      </c>
      <c r="AH64" s="1609">
        <f t="shared" si="3"/>
        <v>0</v>
      </c>
      <c r="AI64" s="1609">
        <f t="shared" si="3"/>
        <v>0</v>
      </c>
      <c r="AJ64" s="1639">
        <f t="shared" si="3"/>
        <v>0</v>
      </c>
      <c r="AK64" s="1591">
        <f t="shared" si="3"/>
        <v>0</v>
      </c>
      <c r="AL64" s="1609">
        <f t="shared" si="3"/>
        <v>0</v>
      </c>
      <c r="AM64" s="1609">
        <f t="shared" si="3"/>
        <v>0</v>
      </c>
      <c r="AN64" s="1609">
        <f>SUM(AN42:AN60)</f>
        <v>0</v>
      </c>
      <c r="AO64" s="1609">
        <f t="shared" ref="AO64:AX64" si="4">SUM(AO42:AO59)</f>
        <v>0</v>
      </c>
      <c r="AP64" s="1609">
        <f t="shared" si="4"/>
        <v>0</v>
      </c>
      <c r="AQ64" s="1639">
        <f t="shared" si="4"/>
        <v>0</v>
      </c>
      <c r="AR64" s="1591">
        <f t="shared" si="4"/>
        <v>0</v>
      </c>
      <c r="AS64" s="1609">
        <f t="shared" si="4"/>
        <v>0</v>
      </c>
      <c r="AT64" s="1609">
        <f t="shared" si="4"/>
        <v>0</v>
      </c>
      <c r="AU64" s="1609">
        <f t="shared" si="4"/>
        <v>0</v>
      </c>
      <c r="AV64" s="1609">
        <f t="shared" si="4"/>
        <v>0</v>
      </c>
      <c r="AW64" s="1609">
        <f t="shared" si="4"/>
        <v>0</v>
      </c>
      <c r="AX64" s="1639">
        <f t="shared" si="4"/>
        <v>0</v>
      </c>
      <c r="AY64" s="1718">
        <f>SUM(AY43:BA59)</f>
        <v>0</v>
      </c>
      <c r="AZ64" s="1734"/>
      <c r="BA64" s="1734"/>
      <c r="BB64" s="1747">
        <f>SUM($BB$42:$BD$62)</f>
        <v>0</v>
      </c>
      <c r="BC64" s="1747"/>
      <c r="BD64" s="1747"/>
      <c r="BE64" s="1770"/>
      <c r="BF64" s="1783"/>
      <c r="BG64" s="1794"/>
      <c r="BH64" s="1800"/>
      <c r="BI64" s="1807"/>
      <c r="BJ64" s="1807"/>
      <c r="BK64" s="1820"/>
      <c r="BL64" s="1820"/>
      <c r="BM64" s="1820"/>
      <c r="BN64" s="1851"/>
    </row>
    <row r="65" spans="2:66" ht="21" customHeight="1">
      <c r="B65" s="1432" t="s">
        <v>148</v>
      </c>
      <c r="C65" s="1452"/>
      <c r="D65" s="1481"/>
      <c r="E65" s="1480"/>
      <c r="F65" s="1480"/>
      <c r="G65" s="1480"/>
      <c r="H65" s="1480"/>
      <c r="I65" s="1480"/>
      <c r="J65" s="1480"/>
      <c r="K65" s="1480"/>
      <c r="L65" s="1480"/>
      <c r="M65" s="1480"/>
      <c r="N65" s="1480"/>
      <c r="O65" s="1480"/>
      <c r="P65" s="1480"/>
      <c r="Q65" s="1480"/>
      <c r="R65" s="1480"/>
      <c r="S65" s="1480"/>
      <c r="T65" s="1480"/>
      <c r="U65" s="1480"/>
      <c r="V65" s="1480"/>
      <c r="W65" s="1550"/>
      <c r="X65" s="1550"/>
      <c r="Y65" s="1550"/>
      <c r="Z65" s="1550"/>
      <c r="AA65" s="1550"/>
      <c r="AB65" s="1550"/>
      <c r="AC65" s="1550"/>
      <c r="AD65" s="1550"/>
      <c r="AE65" s="1550"/>
      <c r="AF65" s="1550"/>
      <c r="AG65" s="1550"/>
      <c r="AH65" s="1550"/>
      <c r="AI65" s="1550"/>
      <c r="AJ65" s="1550"/>
      <c r="AK65" s="1550"/>
      <c r="AL65" s="1550"/>
      <c r="AM65" s="1550"/>
      <c r="AN65" s="1550"/>
      <c r="AO65" s="1550"/>
      <c r="AP65" s="1550"/>
      <c r="AQ65" s="1550"/>
      <c r="AR65" s="1550"/>
      <c r="AS65" s="1550"/>
      <c r="AT65" s="1550"/>
      <c r="AU65" s="1550"/>
      <c r="AV65" s="1550"/>
      <c r="AW65" s="1550"/>
      <c r="AX65" s="1562"/>
      <c r="AY65" s="1719"/>
      <c r="AZ65" s="1551"/>
      <c r="BA65" s="1551"/>
      <c r="BB65" s="1551"/>
      <c r="BC65" s="1551"/>
      <c r="BD65" s="1551"/>
      <c r="BE65" s="1551"/>
      <c r="BF65" s="1551"/>
      <c r="BG65" s="1551"/>
      <c r="BH65" s="1551"/>
      <c r="BI65" s="1551"/>
      <c r="BJ65" s="1551"/>
      <c r="BK65" s="1551"/>
      <c r="BL65" s="1551"/>
      <c r="BM65" s="1551"/>
      <c r="BN65" s="1563"/>
    </row>
    <row r="66" spans="2:66" ht="21" customHeight="1">
      <c r="G66" s="381"/>
    </row>
    <row r="67" spans="2:66" ht="21" customHeight="1">
      <c r="B67" s="1426" t="s">
        <v>1830</v>
      </c>
      <c r="D67" s="1468"/>
      <c r="E67" s="1468"/>
      <c r="F67" s="1468"/>
      <c r="G67" s="1468"/>
      <c r="H67" s="1468"/>
      <c r="I67" s="1468"/>
      <c r="J67" s="1468"/>
      <c r="K67" s="1468"/>
      <c r="L67" s="1468"/>
      <c r="M67" s="1468"/>
      <c r="N67" s="1468"/>
      <c r="O67" s="1468"/>
      <c r="P67" s="1468"/>
      <c r="Q67" s="1468"/>
      <c r="R67" s="1468"/>
      <c r="S67" s="1468"/>
      <c r="T67" s="1468"/>
      <c r="U67" s="1468"/>
      <c r="V67" s="1468"/>
      <c r="W67" s="1468"/>
      <c r="X67" s="1468"/>
      <c r="Y67" s="1468"/>
      <c r="Z67" s="1468"/>
      <c r="AA67" s="1468"/>
      <c r="AB67" s="1468"/>
      <c r="AC67" s="1468"/>
      <c r="AD67" s="1468"/>
      <c r="AE67" s="1468"/>
      <c r="AF67" s="1468"/>
      <c r="AG67" s="1468"/>
      <c r="AH67" s="1468"/>
      <c r="AI67" s="1468"/>
      <c r="AJ67" s="1468"/>
      <c r="AK67" s="1468"/>
      <c r="AL67" s="1468"/>
      <c r="AM67" s="1468"/>
      <c r="AN67" s="1468"/>
      <c r="AO67" s="1468"/>
      <c r="AP67" s="1468"/>
      <c r="AQ67" s="1468"/>
      <c r="AR67" s="1468"/>
      <c r="AS67" s="1468"/>
      <c r="AT67" s="1468"/>
      <c r="AU67" s="1468"/>
      <c r="AV67" s="1468"/>
      <c r="AW67" s="1468"/>
      <c r="AX67" s="1468"/>
      <c r="AY67" s="1468"/>
      <c r="AZ67" s="1468"/>
      <c r="BA67" s="383"/>
      <c r="BB67" s="1468"/>
      <c r="BC67" s="383"/>
      <c r="BD67" s="383"/>
      <c r="BE67" s="1468"/>
      <c r="BF67" s="383"/>
      <c r="BG67" s="1468"/>
      <c r="BH67" s="1468"/>
      <c r="BI67" s="1468"/>
      <c r="BJ67" s="1468"/>
      <c r="BK67" s="1468"/>
      <c r="BL67" s="1468"/>
      <c r="BM67" s="1468"/>
      <c r="BN67" s="1468"/>
    </row>
    <row r="68" spans="2:66" ht="21" customHeight="1">
      <c r="B68" s="1427"/>
      <c r="C68" s="1442"/>
      <c r="D68" s="1469" t="s">
        <v>503</v>
      </c>
      <c r="E68" s="1469"/>
      <c r="F68" s="1469"/>
      <c r="G68" s="1469"/>
      <c r="H68" s="1469"/>
      <c r="I68" s="1511"/>
      <c r="J68" s="1515" t="s">
        <v>858</v>
      </c>
      <c r="K68" s="1523"/>
      <c r="L68" s="1523"/>
      <c r="M68" s="1523"/>
      <c r="N68" s="1523"/>
      <c r="O68" s="1534"/>
      <c r="P68" s="1539" t="s">
        <v>74</v>
      </c>
      <c r="Q68" s="1469"/>
      <c r="R68" s="1469"/>
      <c r="S68" s="1469"/>
      <c r="T68" s="1469"/>
      <c r="U68" s="1469"/>
      <c r="V68" s="1561"/>
      <c r="W68" s="1582" t="s">
        <v>303</v>
      </c>
      <c r="X68" s="1600"/>
      <c r="Y68" s="1600"/>
      <c r="Z68" s="1600"/>
      <c r="AA68" s="1600"/>
      <c r="AB68" s="1600"/>
      <c r="AC68" s="1630"/>
      <c r="AD68" s="1582" t="s">
        <v>1195</v>
      </c>
      <c r="AE68" s="1600"/>
      <c r="AF68" s="1600"/>
      <c r="AG68" s="1600"/>
      <c r="AH68" s="1600"/>
      <c r="AI68" s="1600"/>
      <c r="AJ68" s="1630"/>
      <c r="AK68" s="1582" t="s">
        <v>1852</v>
      </c>
      <c r="AL68" s="1600"/>
      <c r="AM68" s="1600"/>
      <c r="AN68" s="1600"/>
      <c r="AO68" s="1600"/>
      <c r="AP68" s="1600"/>
      <c r="AQ68" s="1630"/>
      <c r="AR68" s="1427" t="s">
        <v>1857</v>
      </c>
      <c r="AS68" s="1469"/>
      <c r="AT68" s="1469"/>
      <c r="AU68" s="1469"/>
      <c r="AV68" s="1469"/>
      <c r="AW68" s="1469"/>
      <c r="AX68" s="1469"/>
      <c r="AY68" s="1720" t="s">
        <v>524</v>
      </c>
      <c r="AZ68" s="1735"/>
      <c r="BA68" s="1735"/>
      <c r="BB68" s="1735" t="s">
        <v>76</v>
      </c>
      <c r="BC68" s="1735"/>
      <c r="BD68" s="1735"/>
      <c r="BE68" s="1735" t="s">
        <v>693</v>
      </c>
      <c r="BF68" s="1735"/>
      <c r="BG68" s="1735"/>
      <c r="BH68" s="1735"/>
      <c r="BI68" s="1735"/>
      <c r="BJ68" s="1735"/>
      <c r="BK68" s="1600" t="s">
        <v>1861</v>
      </c>
      <c r="BL68" s="1600"/>
      <c r="BM68" s="1600"/>
      <c r="BN68" s="1630"/>
    </row>
    <row r="69" spans="2:66" ht="21" customHeight="1">
      <c r="B69" s="1428"/>
      <c r="C69" s="1443"/>
      <c r="D69" s="382"/>
      <c r="E69" s="382"/>
      <c r="F69" s="382"/>
      <c r="G69" s="382"/>
      <c r="H69" s="382"/>
      <c r="I69" s="1512"/>
      <c r="J69" s="1516"/>
      <c r="K69" s="1524"/>
      <c r="L69" s="1524"/>
      <c r="M69" s="1524"/>
      <c r="N69" s="1524"/>
      <c r="O69" s="1535"/>
      <c r="P69" s="1546"/>
      <c r="Q69" s="382"/>
      <c r="R69" s="382"/>
      <c r="S69" s="382"/>
      <c r="T69" s="382"/>
      <c r="U69" s="382"/>
      <c r="V69" s="1569"/>
      <c r="W69" s="1583" t="s">
        <v>1048</v>
      </c>
      <c r="X69" s="1601" t="s">
        <v>1773</v>
      </c>
      <c r="Y69" s="1601" t="s">
        <v>1843</v>
      </c>
      <c r="Z69" s="1601" t="s">
        <v>1157</v>
      </c>
      <c r="AA69" s="1601" t="s">
        <v>1135</v>
      </c>
      <c r="AB69" s="1601" t="s">
        <v>1848</v>
      </c>
      <c r="AC69" s="1631" t="s">
        <v>1054</v>
      </c>
      <c r="AD69" s="1583" t="s">
        <v>1048</v>
      </c>
      <c r="AE69" s="1601" t="s">
        <v>1773</v>
      </c>
      <c r="AF69" s="1601" t="s">
        <v>1843</v>
      </c>
      <c r="AG69" s="1601" t="s">
        <v>1157</v>
      </c>
      <c r="AH69" s="1601" t="s">
        <v>1135</v>
      </c>
      <c r="AI69" s="1601" t="s">
        <v>1848</v>
      </c>
      <c r="AJ69" s="1631" t="s">
        <v>1054</v>
      </c>
      <c r="AK69" s="1583" t="s">
        <v>1048</v>
      </c>
      <c r="AL69" s="1601" t="s">
        <v>1773</v>
      </c>
      <c r="AM69" s="1601" t="s">
        <v>1843</v>
      </c>
      <c r="AN69" s="1601" t="s">
        <v>1157</v>
      </c>
      <c r="AO69" s="1601" t="s">
        <v>1135</v>
      </c>
      <c r="AP69" s="1601" t="s">
        <v>1848</v>
      </c>
      <c r="AQ69" s="1631" t="s">
        <v>1054</v>
      </c>
      <c r="AR69" s="1688" t="s">
        <v>1048</v>
      </c>
      <c r="AS69" s="1689" t="s">
        <v>1773</v>
      </c>
      <c r="AT69" s="1689" t="s">
        <v>1843</v>
      </c>
      <c r="AU69" s="1689" t="s">
        <v>1157</v>
      </c>
      <c r="AV69" s="1689" t="s">
        <v>1135</v>
      </c>
      <c r="AW69" s="1689" t="s">
        <v>1848</v>
      </c>
      <c r="AX69" s="1704" t="s">
        <v>1054</v>
      </c>
      <c r="AY69" s="1721"/>
      <c r="AZ69" s="1736"/>
      <c r="BA69" s="1736"/>
      <c r="BB69" s="1736"/>
      <c r="BC69" s="1736"/>
      <c r="BD69" s="1736"/>
      <c r="BE69" s="1736"/>
      <c r="BF69" s="1736"/>
      <c r="BG69" s="1736"/>
      <c r="BH69" s="1736"/>
      <c r="BI69" s="1736"/>
      <c r="BJ69" s="1736"/>
      <c r="BK69" s="1821"/>
      <c r="BL69" s="1821"/>
      <c r="BM69" s="1821"/>
      <c r="BN69" s="1852"/>
    </row>
    <row r="70" spans="2:66" ht="21" customHeight="1">
      <c r="B70" s="1430"/>
      <c r="C70" s="1447" t="s">
        <v>1378</v>
      </c>
      <c r="D70" s="1474"/>
      <c r="E70" s="1490"/>
      <c r="F70" s="1490"/>
      <c r="G70" s="1490"/>
      <c r="H70" s="1490"/>
      <c r="I70" s="1490"/>
      <c r="J70" s="1490"/>
      <c r="K70" s="1490"/>
      <c r="L70" s="1490"/>
      <c r="M70" s="1490"/>
      <c r="N70" s="1490"/>
      <c r="O70" s="1490"/>
      <c r="P70" s="1547"/>
      <c r="Q70" s="1547"/>
      <c r="R70" s="1547"/>
      <c r="S70" s="1547"/>
      <c r="T70" s="1547"/>
      <c r="U70" s="1547"/>
      <c r="V70" s="1570"/>
      <c r="W70" s="1592"/>
      <c r="X70" s="1603"/>
      <c r="Y70" s="1603"/>
      <c r="Z70" s="1603"/>
      <c r="AA70" s="1603"/>
      <c r="AB70" s="1603"/>
      <c r="AC70" s="1633"/>
      <c r="AD70" s="1585"/>
      <c r="AE70" s="1603"/>
      <c r="AF70" s="1603"/>
      <c r="AG70" s="1603"/>
      <c r="AH70" s="1603"/>
      <c r="AI70" s="1603"/>
      <c r="AJ70" s="1633"/>
      <c r="AK70" s="1585"/>
      <c r="AL70" s="1603"/>
      <c r="AM70" s="1603"/>
      <c r="AN70" s="1603"/>
      <c r="AO70" s="1603"/>
      <c r="AP70" s="1603"/>
      <c r="AQ70" s="1633"/>
      <c r="AR70" s="1585"/>
      <c r="AS70" s="1603"/>
      <c r="AT70" s="1603"/>
      <c r="AU70" s="1603"/>
      <c r="AV70" s="1603"/>
      <c r="AW70" s="1603"/>
      <c r="AX70" s="1633"/>
      <c r="AY70" s="1722">
        <f t="shared" ref="AY70:AY77" si="5">SUM(W70:AX70)</f>
        <v>0</v>
      </c>
      <c r="AZ70" s="1732"/>
      <c r="BA70" s="1732"/>
      <c r="BB70" s="1745">
        <f t="shared" ref="BB70:BB77" si="6">AY70/4</f>
        <v>0</v>
      </c>
      <c r="BC70" s="1745"/>
      <c r="BD70" s="1759"/>
      <c r="BE70" s="1771">
        <f>ROUNDDOWN(SUM($BB$70:$BD$77)/40,1)</f>
        <v>0</v>
      </c>
      <c r="BF70" s="1771"/>
      <c r="BG70" s="1771"/>
      <c r="BH70" s="1771"/>
      <c r="BI70" s="1771"/>
      <c r="BJ70" s="1771"/>
      <c r="BK70" s="1822"/>
      <c r="BL70" s="1822"/>
      <c r="BM70" s="1822"/>
      <c r="BN70" s="1853"/>
    </row>
    <row r="71" spans="2:66" ht="21" customHeight="1">
      <c r="B71" s="1430"/>
      <c r="C71" s="1430"/>
      <c r="D71" s="1475"/>
      <c r="E71" s="1491"/>
      <c r="F71" s="1491"/>
      <c r="G71" s="1491"/>
      <c r="H71" s="1491"/>
      <c r="I71" s="1491"/>
      <c r="J71" s="1491"/>
      <c r="K71" s="1491"/>
      <c r="L71" s="1491"/>
      <c r="M71" s="1491"/>
      <c r="N71" s="1491"/>
      <c r="O71" s="1491"/>
      <c r="P71" s="1548"/>
      <c r="Q71" s="1548"/>
      <c r="R71" s="1548"/>
      <c r="S71" s="1548"/>
      <c r="T71" s="1548"/>
      <c r="U71" s="1548"/>
      <c r="V71" s="1571"/>
      <c r="W71" s="1593"/>
      <c r="X71" s="1604"/>
      <c r="Y71" s="1604"/>
      <c r="Z71" s="1604"/>
      <c r="AA71" s="1604"/>
      <c r="AB71" s="1604"/>
      <c r="AC71" s="1634"/>
      <c r="AD71" s="1586"/>
      <c r="AE71" s="1604"/>
      <c r="AF71" s="1604"/>
      <c r="AG71" s="1604"/>
      <c r="AH71" s="1604"/>
      <c r="AI71" s="1604"/>
      <c r="AJ71" s="1634"/>
      <c r="AK71" s="1586"/>
      <c r="AL71" s="1604"/>
      <c r="AM71" s="1604"/>
      <c r="AN71" s="1604"/>
      <c r="AO71" s="1604"/>
      <c r="AP71" s="1604"/>
      <c r="AQ71" s="1634"/>
      <c r="AR71" s="1593"/>
      <c r="AS71" s="1604"/>
      <c r="AT71" s="1604"/>
      <c r="AU71" s="1604"/>
      <c r="AV71" s="1604"/>
      <c r="AW71" s="1604"/>
      <c r="AX71" s="1634"/>
      <c r="AY71" s="1723">
        <f t="shared" si="5"/>
        <v>0</v>
      </c>
      <c r="AZ71" s="1730"/>
      <c r="BA71" s="1730"/>
      <c r="BB71" s="1743">
        <f t="shared" si="6"/>
        <v>0</v>
      </c>
      <c r="BC71" s="1743"/>
      <c r="BD71" s="1740"/>
      <c r="BE71" s="1772"/>
      <c r="BF71" s="1772"/>
      <c r="BG71" s="1772"/>
      <c r="BH71" s="1772"/>
      <c r="BI71" s="1772"/>
      <c r="BJ71" s="1772"/>
      <c r="BK71" s="1818"/>
      <c r="BL71" s="1818"/>
      <c r="BM71" s="1818"/>
      <c r="BN71" s="1849"/>
    </row>
    <row r="72" spans="2:66" ht="21" customHeight="1">
      <c r="B72" s="1430"/>
      <c r="C72" s="1430"/>
      <c r="D72" s="1475"/>
      <c r="E72" s="1491"/>
      <c r="F72" s="1491"/>
      <c r="G72" s="1491"/>
      <c r="H72" s="1491"/>
      <c r="I72" s="1491"/>
      <c r="J72" s="1491"/>
      <c r="K72" s="1491"/>
      <c r="L72" s="1491"/>
      <c r="M72" s="1491"/>
      <c r="N72" s="1491"/>
      <c r="O72" s="1491"/>
      <c r="P72" s="1548"/>
      <c r="Q72" s="1548"/>
      <c r="R72" s="1548"/>
      <c r="S72" s="1548"/>
      <c r="T72" s="1548"/>
      <c r="U72" s="1548"/>
      <c r="V72" s="1571"/>
      <c r="W72" s="1594"/>
      <c r="X72" s="1607"/>
      <c r="Y72" s="1607"/>
      <c r="Z72" s="1607"/>
      <c r="AA72" s="1607"/>
      <c r="AB72" s="1607"/>
      <c r="AC72" s="1637"/>
      <c r="AD72" s="1589"/>
      <c r="AE72" s="1607"/>
      <c r="AF72" s="1607"/>
      <c r="AG72" s="1607"/>
      <c r="AH72" s="1607"/>
      <c r="AI72" s="1607"/>
      <c r="AJ72" s="1637"/>
      <c r="AK72" s="1589"/>
      <c r="AL72" s="1607"/>
      <c r="AM72" s="1607"/>
      <c r="AN72" s="1607"/>
      <c r="AO72" s="1607"/>
      <c r="AP72" s="1607"/>
      <c r="AQ72" s="1637"/>
      <c r="AR72" s="1589"/>
      <c r="AS72" s="1607"/>
      <c r="AT72" s="1607"/>
      <c r="AU72" s="1607"/>
      <c r="AV72" s="1607"/>
      <c r="AW72" s="1607"/>
      <c r="AX72" s="1637"/>
      <c r="AY72" s="1723">
        <f t="shared" si="5"/>
        <v>0</v>
      </c>
      <c r="AZ72" s="1730"/>
      <c r="BA72" s="1730"/>
      <c r="BB72" s="1743">
        <f t="shared" si="6"/>
        <v>0</v>
      </c>
      <c r="BC72" s="1743"/>
      <c r="BD72" s="1740"/>
      <c r="BE72" s="1772"/>
      <c r="BF72" s="1772"/>
      <c r="BG72" s="1772"/>
      <c r="BH72" s="1772"/>
      <c r="BI72" s="1772"/>
      <c r="BJ72" s="1772"/>
      <c r="BK72" s="1818"/>
      <c r="BL72" s="1818"/>
      <c r="BM72" s="1818"/>
      <c r="BN72" s="1849"/>
    </row>
    <row r="73" spans="2:66" ht="21" customHeight="1">
      <c r="B73" s="1430"/>
      <c r="C73" s="1430"/>
      <c r="D73" s="1475"/>
      <c r="E73" s="1491"/>
      <c r="F73" s="1491"/>
      <c r="G73" s="1491"/>
      <c r="H73" s="1491"/>
      <c r="I73" s="1491"/>
      <c r="J73" s="1491"/>
      <c r="K73" s="1491"/>
      <c r="L73" s="1491"/>
      <c r="M73" s="1491"/>
      <c r="N73" s="1491"/>
      <c r="O73" s="1491"/>
      <c r="P73" s="1543"/>
      <c r="Q73" s="1553"/>
      <c r="R73" s="1553"/>
      <c r="S73" s="1553"/>
      <c r="T73" s="1553"/>
      <c r="U73" s="1553"/>
      <c r="V73" s="1565"/>
      <c r="W73" s="1593"/>
      <c r="X73" s="1604"/>
      <c r="Y73" s="1604"/>
      <c r="Z73" s="1607"/>
      <c r="AA73" s="1607"/>
      <c r="AB73" s="1604"/>
      <c r="AC73" s="1634"/>
      <c r="AD73" s="1586"/>
      <c r="AE73" s="1604"/>
      <c r="AF73" s="1604"/>
      <c r="AG73" s="1607"/>
      <c r="AH73" s="1607"/>
      <c r="AI73" s="1604"/>
      <c r="AJ73" s="1634"/>
      <c r="AK73" s="1586"/>
      <c r="AL73" s="1604"/>
      <c r="AM73" s="1604"/>
      <c r="AN73" s="1607"/>
      <c r="AO73" s="1607"/>
      <c r="AP73" s="1604"/>
      <c r="AQ73" s="1634"/>
      <c r="AR73" s="1593"/>
      <c r="AS73" s="1604"/>
      <c r="AT73" s="1604"/>
      <c r="AU73" s="1607"/>
      <c r="AV73" s="1604"/>
      <c r="AW73" s="1604"/>
      <c r="AX73" s="1634"/>
      <c r="AY73" s="1723">
        <f t="shared" si="5"/>
        <v>0</v>
      </c>
      <c r="AZ73" s="1730"/>
      <c r="BA73" s="1730"/>
      <c r="BB73" s="1743">
        <f t="shared" si="6"/>
        <v>0</v>
      </c>
      <c r="BC73" s="1743"/>
      <c r="BD73" s="1740"/>
      <c r="BE73" s="1772"/>
      <c r="BF73" s="1772"/>
      <c r="BG73" s="1772"/>
      <c r="BH73" s="1772"/>
      <c r="BI73" s="1772"/>
      <c r="BJ73" s="1772"/>
      <c r="BK73" s="1818"/>
      <c r="BL73" s="1818"/>
      <c r="BM73" s="1818"/>
      <c r="BN73" s="1849"/>
    </row>
    <row r="74" spans="2:66" ht="21" customHeight="1">
      <c r="B74" s="1430"/>
      <c r="C74" s="1430"/>
      <c r="D74" s="1475"/>
      <c r="E74" s="1491"/>
      <c r="F74" s="1491"/>
      <c r="G74" s="1491"/>
      <c r="H74" s="1491"/>
      <c r="I74" s="1491"/>
      <c r="J74" s="1491"/>
      <c r="K74" s="1491"/>
      <c r="L74" s="1491"/>
      <c r="M74" s="1491"/>
      <c r="N74" s="1491"/>
      <c r="O74" s="1491"/>
      <c r="P74" s="1548"/>
      <c r="Q74" s="1548"/>
      <c r="R74" s="1548"/>
      <c r="S74" s="1548"/>
      <c r="T74" s="1548"/>
      <c r="U74" s="1548"/>
      <c r="V74" s="1571"/>
      <c r="W74" s="1594"/>
      <c r="X74" s="1607"/>
      <c r="Y74" s="1607"/>
      <c r="Z74" s="1607"/>
      <c r="AA74" s="1607"/>
      <c r="AB74" s="1607"/>
      <c r="AC74" s="1637"/>
      <c r="AD74" s="1589"/>
      <c r="AE74" s="1607"/>
      <c r="AF74" s="1607"/>
      <c r="AG74" s="1607"/>
      <c r="AH74" s="1607"/>
      <c r="AI74" s="1607"/>
      <c r="AJ74" s="1637"/>
      <c r="AK74" s="1589"/>
      <c r="AL74" s="1607"/>
      <c r="AM74" s="1607"/>
      <c r="AN74" s="1607"/>
      <c r="AO74" s="1607"/>
      <c r="AP74" s="1607"/>
      <c r="AQ74" s="1637"/>
      <c r="AR74" s="1589"/>
      <c r="AS74" s="1607"/>
      <c r="AT74" s="1607"/>
      <c r="AU74" s="1607"/>
      <c r="AV74" s="1607"/>
      <c r="AW74" s="1607"/>
      <c r="AX74" s="1637"/>
      <c r="AY74" s="1723">
        <f t="shared" si="5"/>
        <v>0</v>
      </c>
      <c r="AZ74" s="1730"/>
      <c r="BA74" s="1730"/>
      <c r="BB74" s="1743">
        <f t="shared" si="6"/>
        <v>0</v>
      </c>
      <c r="BC74" s="1743"/>
      <c r="BD74" s="1740"/>
      <c r="BE74" s="1772"/>
      <c r="BF74" s="1772"/>
      <c r="BG74" s="1772"/>
      <c r="BH74" s="1772"/>
      <c r="BI74" s="1772"/>
      <c r="BJ74" s="1772"/>
      <c r="BK74" s="1818"/>
      <c r="BL74" s="1818"/>
      <c r="BM74" s="1818"/>
      <c r="BN74" s="1849"/>
    </row>
    <row r="75" spans="2:66" ht="21" customHeight="1">
      <c r="B75" s="1430"/>
      <c r="C75" s="1430"/>
      <c r="D75" s="1475"/>
      <c r="E75" s="1491"/>
      <c r="F75" s="1491"/>
      <c r="G75" s="1491"/>
      <c r="H75" s="1491"/>
      <c r="I75" s="1491"/>
      <c r="J75" s="1491"/>
      <c r="K75" s="1491"/>
      <c r="L75" s="1491"/>
      <c r="M75" s="1491"/>
      <c r="N75" s="1491"/>
      <c r="O75" s="1491"/>
      <c r="P75" s="1543"/>
      <c r="Q75" s="1553"/>
      <c r="R75" s="1553"/>
      <c r="S75" s="1553"/>
      <c r="T75" s="1553"/>
      <c r="U75" s="1553"/>
      <c r="V75" s="1565"/>
      <c r="W75" s="1593"/>
      <c r="X75" s="1604"/>
      <c r="Y75" s="1604"/>
      <c r="Z75" s="1604"/>
      <c r="AA75" s="1604"/>
      <c r="AB75" s="1604"/>
      <c r="AC75" s="1640"/>
      <c r="AD75" s="1586"/>
      <c r="AE75" s="1604"/>
      <c r="AF75" s="1604"/>
      <c r="AG75" s="1604"/>
      <c r="AH75" s="1604"/>
      <c r="AI75" s="1604"/>
      <c r="AJ75" s="1640"/>
      <c r="AK75" s="1586"/>
      <c r="AL75" s="1604"/>
      <c r="AM75" s="1604"/>
      <c r="AN75" s="1604"/>
      <c r="AO75" s="1604"/>
      <c r="AP75" s="1604"/>
      <c r="AQ75" s="1640"/>
      <c r="AR75" s="1586"/>
      <c r="AS75" s="1604"/>
      <c r="AT75" s="1604"/>
      <c r="AU75" s="1604"/>
      <c r="AV75" s="1604"/>
      <c r="AW75" s="1604"/>
      <c r="AX75" s="1640"/>
      <c r="AY75" s="1723">
        <f t="shared" si="5"/>
        <v>0</v>
      </c>
      <c r="AZ75" s="1730"/>
      <c r="BA75" s="1730"/>
      <c r="BB75" s="1743">
        <f t="shared" si="6"/>
        <v>0</v>
      </c>
      <c r="BC75" s="1743"/>
      <c r="BD75" s="1740"/>
      <c r="BE75" s="1772"/>
      <c r="BF75" s="1772"/>
      <c r="BG75" s="1772"/>
      <c r="BH75" s="1772"/>
      <c r="BI75" s="1772"/>
      <c r="BJ75" s="1772"/>
      <c r="BK75" s="1818"/>
      <c r="BL75" s="1818"/>
      <c r="BM75" s="1818"/>
      <c r="BN75" s="1849"/>
    </row>
    <row r="76" spans="2:66" ht="21" customHeight="1">
      <c r="B76" s="1430"/>
      <c r="C76" s="1430"/>
      <c r="D76" s="1475"/>
      <c r="E76" s="1491"/>
      <c r="F76" s="1491"/>
      <c r="G76" s="1491"/>
      <c r="H76" s="1491"/>
      <c r="I76" s="1491"/>
      <c r="J76" s="1491"/>
      <c r="K76" s="1491"/>
      <c r="L76" s="1491"/>
      <c r="M76" s="1491"/>
      <c r="N76" s="1491"/>
      <c r="O76" s="1491"/>
      <c r="P76" s="1543"/>
      <c r="Q76" s="1553"/>
      <c r="R76" s="1553"/>
      <c r="S76" s="1553"/>
      <c r="T76" s="1553"/>
      <c r="U76" s="1553"/>
      <c r="V76" s="1565"/>
      <c r="W76" s="1593"/>
      <c r="X76" s="1604"/>
      <c r="Y76" s="1604"/>
      <c r="Z76" s="1604"/>
      <c r="AA76" s="1604"/>
      <c r="AB76" s="1604"/>
      <c r="AC76" s="1634"/>
      <c r="AD76" s="1586"/>
      <c r="AE76" s="1604"/>
      <c r="AF76" s="1604"/>
      <c r="AG76" s="1604"/>
      <c r="AH76" s="1604"/>
      <c r="AI76" s="1604"/>
      <c r="AJ76" s="1634"/>
      <c r="AK76" s="1586"/>
      <c r="AL76" s="1604"/>
      <c r="AM76" s="1604"/>
      <c r="AN76" s="1604"/>
      <c r="AO76" s="1604"/>
      <c r="AP76" s="1604"/>
      <c r="AQ76" s="1634"/>
      <c r="AR76" s="1593"/>
      <c r="AS76" s="1604"/>
      <c r="AT76" s="1604"/>
      <c r="AU76" s="1604"/>
      <c r="AV76" s="1604"/>
      <c r="AW76" s="1604"/>
      <c r="AX76" s="1634"/>
      <c r="AY76" s="1723">
        <f t="shared" si="5"/>
        <v>0</v>
      </c>
      <c r="AZ76" s="1730"/>
      <c r="BA76" s="1730"/>
      <c r="BB76" s="1743">
        <f t="shared" si="6"/>
        <v>0</v>
      </c>
      <c r="BC76" s="1743"/>
      <c r="BD76" s="1740"/>
      <c r="BE76" s="1772"/>
      <c r="BF76" s="1772"/>
      <c r="BG76" s="1772"/>
      <c r="BH76" s="1772"/>
      <c r="BI76" s="1772"/>
      <c r="BJ76" s="1772"/>
      <c r="BK76" s="1818"/>
      <c r="BL76" s="1818"/>
      <c r="BM76" s="1818"/>
      <c r="BN76" s="1849"/>
    </row>
    <row r="77" spans="2:66" ht="21" customHeight="1">
      <c r="B77" s="1430"/>
      <c r="C77" s="1430"/>
      <c r="D77" s="1482"/>
      <c r="E77" s="1494"/>
      <c r="F77" s="1494"/>
      <c r="G77" s="1494"/>
      <c r="H77" s="1494"/>
      <c r="I77" s="1494"/>
      <c r="J77" s="1494"/>
      <c r="K77" s="1494"/>
      <c r="L77" s="1494"/>
      <c r="M77" s="1494"/>
      <c r="N77" s="1494"/>
      <c r="O77" s="1494"/>
      <c r="P77" s="1545"/>
      <c r="Q77" s="1555"/>
      <c r="R77" s="1555"/>
      <c r="S77" s="1555"/>
      <c r="T77" s="1555"/>
      <c r="U77" s="1555"/>
      <c r="V77" s="1567"/>
      <c r="W77" s="1595"/>
      <c r="X77" s="1606"/>
      <c r="Y77" s="1606"/>
      <c r="Z77" s="1606"/>
      <c r="AA77" s="1606"/>
      <c r="AB77" s="1606"/>
      <c r="AC77" s="1636"/>
      <c r="AD77" s="1588"/>
      <c r="AE77" s="1606"/>
      <c r="AF77" s="1606"/>
      <c r="AG77" s="1606"/>
      <c r="AH77" s="1606"/>
      <c r="AI77" s="1606"/>
      <c r="AJ77" s="1636"/>
      <c r="AK77" s="1588"/>
      <c r="AL77" s="1606"/>
      <c r="AM77" s="1606"/>
      <c r="AN77" s="1606"/>
      <c r="AO77" s="1606"/>
      <c r="AP77" s="1606"/>
      <c r="AQ77" s="1636"/>
      <c r="AR77" s="1595"/>
      <c r="AS77" s="1606"/>
      <c r="AT77" s="1606"/>
      <c r="AU77" s="1606"/>
      <c r="AV77" s="1606"/>
      <c r="AW77" s="1606"/>
      <c r="AX77" s="1636"/>
      <c r="AY77" s="1724">
        <f t="shared" si="5"/>
        <v>0</v>
      </c>
      <c r="AZ77" s="1733"/>
      <c r="BA77" s="1733"/>
      <c r="BB77" s="1746">
        <f t="shared" si="6"/>
        <v>0</v>
      </c>
      <c r="BC77" s="1746"/>
      <c r="BD77" s="1741"/>
      <c r="BE77" s="1773"/>
      <c r="BF77" s="1773"/>
      <c r="BG77" s="1773"/>
      <c r="BH77" s="1773"/>
      <c r="BI77" s="1773"/>
      <c r="BJ77" s="1773"/>
      <c r="BK77" s="1819"/>
      <c r="BL77" s="1819"/>
      <c r="BM77" s="1819"/>
      <c r="BN77" s="1850"/>
    </row>
    <row r="78" spans="2:66" ht="21" customHeight="1">
      <c r="B78" s="1430"/>
      <c r="C78" s="1451" t="s">
        <v>1831</v>
      </c>
      <c r="D78" s="1480"/>
      <c r="E78" s="1480"/>
      <c r="F78" s="1480"/>
      <c r="G78" s="1480"/>
      <c r="H78" s="1480"/>
      <c r="I78" s="1480"/>
      <c r="J78" s="1480"/>
      <c r="K78" s="1480"/>
      <c r="L78" s="1480"/>
      <c r="M78" s="1480"/>
      <c r="N78" s="1480"/>
      <c r="O78" s="1480"/>
      <c r="P78" s="1480"/>
      <c r="Q78" s="1480"/>
      <c r="R78" s="1480"/>
      <c r="S78" s="1480"/>
      <c r="T78" s="1480"/>
      <c r="U78" s="1480"/>
      <c r="V78" s="1568"/>
      <c r="W78" s="1590">
        <f t="shared" ref="W78:AX78" si="7">SUM(W70:W77)</f>
        <v>0</v>
      </c>
      <c r="X78" s="1608">
        <f t="shared" si="7"/>
        <v>0</v>
      </c>
      <c r="Y78" s="1608">
        <f t="shared" si="7"/>
        <v>0</v>
      </c>
      <c r="Z78" s="1608">
        <f t="shared" si="7"/>
        <v>0</v>
      </c>
      <c r="AA78" s="1608">
        <f t="shared" si="7"/>
        <v>0</v>
      </c>
      <c r="AB78" s="1608">
        <f t="shared" si="7"/>
        <v>0</v>
      </c>
      <c r="AC78" s="1638">
        <f t="shared" si="7"/>
        <v>0</v>
      </c>
      <c r="AD78" s="1590">
        <f t="shared" si="7"/>
        <v>0</v>
      </c>
      <c r="AE78" s="1608">
        <f t="shared" si="7"/>
        <v>0</v>
      </c>
      <c r="AF78" s="1608">
        <f t="shared" si="7"/>
        <v>0</v>
      </c>
      <c r="AG78" s="1608">
        <f t="shared" si="7"/>
        <v>0</v>
      </c>
      <c r="AH78" s="1608">
        <f t="shared" si="7"/>
        <v>0</v>
      </c>
      <c r="AI78" s="1608">
        <f t="shared" si="7"/>
        <v>0</v>
      </c>
      <c r="AJ78" s="1638">
        <f t="shared" si="7"/>
        <v>0</v>
      </c>
      <c r="AK78" s="1590">
        <f t="shared" si="7"/>
        <v>0</v>
      </c>
      <c r="AL78" s="1608">
        <f t="shared" si="7"/>
        <v>0</v>
      </c>
      <c r="AM78" s="1608">
        <f t="shared" si="7"/>
        <v>0</v>
      </c>
      <c r="AN78" s="1608">
        <f t="shared" si="7"/>
        <v>0</v>
      </c>
      <c r="AO78" s="1608">
        <f t="shared" si="7"/>
        <v>0</v>
      </c>
      <c r="AP78" s="1608">
        <f t="shared" si="7"/>
        <v>0</v>
      </c>
      <c r="AQ78" s="1638">
        <f t="shared" si="7"/>
        <v>0</v>
      </c>
      <c r="AR78" s="1590">
        <f t="shared" si="7"/>
        <v>0</v>
      </c>
      <c r="AS78" s="1608">
        <f t="shared" si="7"/>
        <v>0</v>
      </c>
      <c r="AT78" s="1608">
        <f t="shared" si="7"/>
        <v>0</v>
      </c>
      <c r="AU78" s="1608">
        <f t="shared" si="7"/>
        <v>0</v>
      </c>
      <c r="AV78" s="1608">
        <f t="shared" si="7"/>
        <v>0</v>
      </c>
      <c r="AW78" s="1608">
        <f t="shared" si="7"/>
        <v>0</v>
      </c>
      <c r="AX78" s="1638">
        <f t="shared" si="7"/>
        <v>0</v>
      </c>
      <c r="AY78" s="1725">
        <f>SUM(AY70:BA77)</f>
        <v>0</v>
      </c>
      <c r="AZ78" s="1737"/>
      <c r="BA78" s="1737"/>
      <c r="BB78" s="1748">
        <f>SUM($BB$70:$BD$77)</f>
        <v>0</v>
      </c>
      <c r="BC78" s="1748"/>
      <c r="BD78" s="1760"/>
      <c r="BE78" s="1774">
        <f>SUM(BE70)</f>
        <v>0</v>
      </c>
      <c r="BF78" s="1784"/>
      <c r="BG78" s="1784"/>
      <c r="BH78" s="1784"/>
      <c r="BI78" s="1784"/>
      <c r="BJ78" s="1812"/>
      <c r="BK78" s="1823"/>
      <c r="BL78" s="1823"/>
      <c r="BM78" s="1823"/>
      <c r="BN78" s="1854"/>
    </row>
    <row r="79" spans="2:66" ht="21" customHeight="1">
      <c r="B79" s="1432" t="s">
        <v>148</v>
      </c>
      <c r="C79" s="1452"/>
      <c r="D79" s="1481"/>
      <c r="E79" s="1480"/>
      <c r="F79" s="1480"/>
      <c r="G79" s="1480"/>
      <c r="H79" s="1480"/>
      <c r="I79" s="1480"/>
      <c r="J79" s="1480"/>
      <c r="K79" s="1480"/>
      <c r="L79" s="1480"/>
      <c r="M79" s="1480"/>
      <c r="N79" s="1480"/>
      <c r="O79" s="1480"/>
      <c r="P79" s="1480"/>
      <c r="Q79" s="1480"/>
      <c r="R79" s="1480"/>
      <c r="S79" s="1480"/>
      <c r="T79" s="1480"/>
      <c r="U79" s="1480"/>
      <c r="V79" s="1480"/>
      <c r="W79" s="1550"/>
      <c r="X79" s="1550"/>
      <c r="Y79" s="1550"/>
      <c r="Z79" s="1550"/>
      <c r="AA79" s="1550"/>
      <c r="AB79" s="1550"/>
      <c r="AC79" s="1550"/>
      <c r="AD79" s="1550"/>
      <c r="AE79" s="1550"/>
      <c r="AF79" s="1550"/>
      <c r="AG79" s="1550"/>
      <c r="AH79" s="1550"/>
      <c r="AI79" s="1550"/>
      <c r="AJ79" s="1550"/>
      <c r="AK79" s="1550"/>
      <c r="AL79" s="1550"/>
      <c r="AM79" s="1550"/>
      <c r="AN79" s="1550"/>
      <c r="AO79" s="1550"/>
      <c r="AP79" s="1550"/>
      <c r="AQ79" s="1550"/>
      <c r="AR79" s="1550"/>
      <c r="AS79" s="1550"/>
      <c r="AT79" s="1550"/>
      <c r="AU79" s="1550"/>
      <c r="AV79" s="1550"/>
      <c r="AW79" s="1550"/>
      <c r="AX79" s="1562"/>
      <c r="AY79" s="1726">
        <v>40</v>
      </c>
      <c r="AZ79" s="1709"/>
      <c r="BA79" s="1709"/>
      <c r="BB79" s="1709"/>
      <c r="BC79" s="1709"/>
      <c r="BD79" s="1709"/>
      <c r="BE79" s="1709"/>
      <c r="BF79" s="1709"/>
      <c r="BG79" s="1709"/>
      <c r="BH79" s="1709"/>
      <c r="BI79" s="1709"/>
      <c r="BJ79" s="1709"/>
      <c r="BK79" s="1709"/>
      <c r="BL79" s="1709"/>
      <c r="BM79" s="1709"/>
      <c r="BN79" s="1855"/>
    </row>
    <row r="80" spans="2:66" ht="21" customHeight="1">
      <c r="B80" s="381" t="s">
        <v>1579</v>
      </c>
    </row>
    <row r="81" spans="2:7" ht="21" customHeight="1">
      <c r="B81" s="381" t="s">
        <v>1828</v>
      </c>
      <c r="G81" s="381"/>
    </row>
    <row r="82" spans="2:7" ht="21" customHeight="1">
      <c r="G82" s="381"/>
    </row>
  </sheetData>
  <customSheetViews>
    <customSheetView guid="{0E755BD3-6999-CD45-9159-A46609466F2A}" scale="60" fitToPage="1" printArea="1" view="pageBreakPreview">
      <selection activeCell="G12" sqref="G12:T12"/>
      <pageMargins left="0.39370078740157483" right="0.19685039370078741" top="0.39370078740157483" bottom="0.39370078740157483" header="0.51181102362204722" footer="0.51181102362204722"/>
      <printOptions verticalCentered="1"/>
      <pageSetup paperSize="9" r:id="rId1"/>
      <headerFooter alignWithMargins="0"/>
    </customSheetView>
  </customSheetViews>
  <mergeCells count="509">
    <mergeCell ref="C1:F1"/>
    <mergeCell ref="AO7:AV7"/>
    <mergeCell ref="AW7:BR7"/>
    <mergeCell ref="AO8:AV8"/>
    <mergeCell ref="AW8:BJ8"/>
    <mergeCell ref="BK8:BN8"/>
    <mergeCell ref="BO8:BR8"/>
    <mergeCell ref="D9:J9"/>
    <mergeCell ref="CA9:CG9"/>
    <mergeCell ref="CH9:CK9"/>
    <mergeCell ref="CL9:CO9"/>
    <mergeCell ref="CP9:CS9"/>
    <mergeCell ref="CT9:CW9"/>
    <mergeCell ref="CX9:DA9"/>
    <mergeCell ref="DB9:DE9"/>
    <mergeCell ref="DF9:DH9"/>
    <mergeCell ref="D10:F10"/>
    <mergeCell ref="G10:T10"/>
    <mergeCell ref="Z10:AF10"/>
    <mergeCell ref="AG10:AJ10"/>
    <mergeCell ref="AK10:AN10"/>
    <mergeCell ref="AO10:AR10"/>
    <mergeCell ref="AS10:AV10"/>
    <mergeCell ref="AW10:AZ10"/>
    <mergeCell ref="BA10:BD10"/>
    <mergeCell ref="BE10:BG10"/>
    <mergeCell ref="CA10:CG10"/>
    <mergeCell ref="CH10:CK10"/>
    <mergeCell ref="CL10:CO10"/>
    <mergeCell ref="CP10:CS10"/>
    <mergeCell ref="CT10:CW10"/>
    <mergeCell ref="CX10:DA10"/>
    <mergeCell ref="DB10:DE10"/>
    <mergeCell ref="DF10:DH10"/>
    <mergeCell ref="D11:F11"/>
    <mergeCell ref="G11:T11"/>
    <mergeCell ref="Z11:AF11"/>
    <mergeCell ref="AG11:AJ11"/>
    <mergeCell ref="AK11:AN11"/>
    <mergeCell ref="AO11:AR11"/>
    <mergeCell ref="AS11:AV11"/>
    <mergeCell ref="AW11:AZ11"/>
    <mergeCell ref="BA11:BD11"/>
    <mergeCell ref="BE11:BG11"/>
    <mergeCell ref="CL11:CO11"/>
    <mergeCell ref="CP11:CS11"/>
    <mergeCell ref="CT11:CW11"/>
    <mergeCell ref="CX11:DA11"/>
    <mergeCell ref="DB11:DE11"/>
    <mergeCell ref="DF11:DH11"/>
    <mergeCell ref="D12:F12"/>
    <mergeCell ref="G12:T12"/>
    <mergeCell ref="AA12:AF12"/>
    <mergeCell ref="AG12:AJ12"/>
    <mergeCell ref="AK12:AN12"/>
    <mergeCell ref="AO12:AR12"/>
    <mergeCell ref="AS12:AV12"/>
    <mergeCell ref="AW12:AZ12"/>
    <mergeCell ref="BA12:BD12"/>
    <mergeCell ref="BE12:BG12"/>
    <mergeCell ref="CB12:CH12"/>
    <mergeCell ref="CL12:CO12"/>
    <mergeCell ref="CP12:CS12"/>
    <mergeCell ref="CT12:CW12"/>
    <mergeCell ref="CX12:DA12"/>
    <mergeCell ref="DB12:DE12"/>
    <mergeCell ref="DF12:DH12"/>
    <mergeCell ref="Z13:AF13"/>
    <mergeCell ref="AG13:AJ13"/>
    <mergeCell ref="AK13:AN13"/>
    <mergeCell ref="AO13:AR13"/>
    <mergeCell ref="AS13:AV13"/>
    <mergeCell ref="AW13:AZ13"/>
    <mergeCell ref="BA13:BD13"/>
    <mergeCell ref="BE13:BG13"/>
    <mergeCell ref="BW13:CA13"/>
    <mergeCell ref="CB13:CE13"/>
    <mergeCell ref="CF13:CH13"/>
    <mergeCell ref="CL13:CO13"/>
    <mergeCell ref="CP13:CS13"/>
    <mergeCell ref="CT13:CW13"/>
    <mergeCell ref="CX13:DA13"/>
    <mergeCell ref="DB13:DE13"/>
    <mergeCell ref="DF13:DH13"/>
    <mergeCell ref="Z14:AF14"/>
    <mergeCell ref="AG14:AJ14"/>
    <mergeCell ref="AK14:AN14"/>
    <mergeCell ref="AO14:AR14"/>
    <mergeCell ref="AS14:AV14"/>
    <mergeCell ref="AW14:AZ14"/>
    <mergeCell ref="BA14:BD14"/>
    <mergeCell ref="BE14:BG14"/>
    <mergeCell ref="BW14:CA14"/>
    <mergeCell ref="CB14:CE14"/>
    <mergeCell ref="CF14:CH14"/>
    <mergeCell ref="CI14:CK14"/>
    <mergeCell ref="BW15:CA15"/>
    <mergeCell ref="CB15:CE15"/>
    <mergeCell ref="CF15:CH15"/>
    <mergeCell ref="CI15:CK15"/>
    <mergeCell ref="CB16:CE16"/>
    <mergeCell ref="CF16:CH16"/>
    <mergeCell ref="CI16:CK16"/>
    <mergeCell ref="D17:E17"/>
    <mergeCell ref="F17:V17"/>
    <mergeCell ref="AE17:AK17"/>
    <mergeCell ref="AV17:BB17"/>
    <mergeCell ref="BM17:BS17"/>
    <mergeCell ref="BW17:CA17"/>
    <mergeCell ref="CB17:CE17"/>
    <mergeCell ref="CF17:CH17"/>
    <mergeCell ref="CI17:CK17"/>
    <mergeCell ref="D18:E18"/>
    <mergeCell ref="F18:V18"/>
    <mergeCell ref="AE18:AH18"/>
    <mergeCell ref="AI18:AK18"/>
    <mergeCell ref="AQ18:AU18"/>
    <mergeCell ref="AV18:AY18"/>
    <mergeCell ref="AZ18:BB18"/>
    <mergeCell ref="BH18:BL18"/>
    <mergeCell ref="BM18:BP18"/>
    <mergeCell ref="BQ18:BS18"/>
    <mergeCell ref="BZ18:CC18"/>
    <mergeCell ref="CD18:CF18"/>
    <mergeCell ref="CG18:CI18"/>
    <mergeCell ref="D19:E19"/>
    <mergeCell ref="F19:V19"/>
    <mergeCell ref="Z19:AD19"/>
    <mergeCell ref="AE19:AH19"/>
    <mergeCell ref="AI19:AK19"/>
    <mergeCell ref="AL19:AN19"/>
    <mergeCell ref="AQ19:AU19"/>
    <mergeCell ref="AV19:AY19"/>
    <mergeCell ref="AZ19:BB19"/>
    <mergeCell ref="BC19:BE19"/>
    <mergeCell ref="BH19:BL19"/>
    <mergeCell ref="BM19:BP19"/>
    <mergeCell ref="BQ19:BS19"/>
    <mergeCell ref="BZ19:CC19"/>
    <mergeCell ref="CD19:CF19"/>
    <mergeCell ref="CG19:CI19"/>
    <mergeCell ref="Z20:AD20"/>
    <mergeCell ref="AE20:AH20"/>
    <mergeCell ref="AI20:AK20"/>
    <mergeCell ref="AL20:AN20"/>
    <mergeCell ref="AQ20:AU20"/>
    <mergeCell ref="AV20:AY20"/>
    <mergeCell ref="AZ20:BB20"/>
    <mergeCell ref="BC20:BE20"/>
    <mergeCell ref="BH20:BL20"/>
    <mergeCell ref="BM20:BP20"/>
    <mergeCell ref="BQ20:BS20"/>
    <mergeCell ref="Z21:AD21"/>
    <mergeCell ref="AE21:AH21"/>
    <mergeCell ref="AI21:AK21"/>
    <mergeCell ref="AL21:AN21"/>
    <mergeCell ref="AQ21:AU21"/>
    <mergeCell ref="AV21:AY21"/>
    <mergeCell ref="AZ21:BB21"/>
    <mergeCell ref="BC21:BE21"/>
    <mergeCell ref="Z22:AD22"/>
    <mergeCell ref="AE22:AH22"/>
    <mergeCell ref="AI22:AK22"/>
    <mergeCell ref="AL22:AN22"/>
    <mergeCell ref="AQ22:AU22"/>
    <mergeCell ref="AV22:AY22"/>
    <mergeCell ref="AZ22:BB22"/>
    <mergeCell ref="BC22:BE22"/>
    <mergeCell ref="D29:AF29"/>
    <mergeCell ref="AJ29:BL29"/>
    <mergeCell ref="D30:H30"/>
    <mergeCell ref="T30:X30"/>
    <mergeCell ref="AJ30:AN30"/>
    <mergeCell ref="AZ30:BD30"/>
    <mergeCell ref="D31:H31"/>
    <mergeCell ref="I31:L31"/>
    <mergeCell ref="M31:P31"/>
    <mergeCell ref="T31:X31"/>
    <mergeCell ref="Y31:AB31"/>
    <mergeCell ref="AC31:AF31"/>
    <mergeCell ref="AJ31:AN31"/>
    <mergeCell ref="AO31:AR31"/>
    <mergeCell ref="AS31:AV31"/>
    <mergeCell ref="AZ31:BD31"/>
    <mergeCell ref="BE31:BH31"/>
    <mergeCell ref="BI31:BL31"/>
    <mergeCell ref="D32:H32"/>
    <mergeCell ref="I32:L32"/>
    <mergeCell ref="M32:P32"/>
    <mergeCell ref="T32:X32"/>
    <mergeCell ref="Y32:AB32"/>
    <mergeCell ref="AC32:AF32"/>
    <mergeCell ref="AJ32:AN32"/>
    <mergeCell ref="AO32:AR32"/>
    <mergeCell ref="AS32:AV32"/>
    <mergeCell ref="AZ32:BD32"/>
    <mergeCell ref="BE32:BH32"/>
    <mergeCell ref="BI32:BL32"/>
    <mergeCell ref="D33:H33"/>
    <mergeCell ref="I33:L33"/>
    <mergeCell ref="M33:P33"/>
    <mergeCell ref="T33:X33"/>
    <mergeCell ref="Y33:AB33"/>
    <mergeCell ref="AC33:AF33"/>
    <mergeCell ref="AJ33:AN33"/>
    <mergeCell ref="AO33:AR33"/>
    <mergeCell ref="AS33:AV33"/>
    <mergeCell ref="AZ33:BD33"/>
    <mergeCell ref="BE33:BH33"/>
    <mergeCell ref="BI33:BL33"/>
    <mergeCell ref="D34:H34"/>
    <mergeCell ref="I34:L34"/>
    <mergeCell ref="M34:P34"/>
    <mergeCell ref="T34:X34"/>
    <mergeCell ref="Y34:AB34"/>
    <mergeCell ref="AC34:AF34"/>
    <mergeCell ref="AJ34:AN34"/>
    <mergeCell ref="AO34:AR34"/>
    <mergeCell ref="AS34:AV34"/>
    <mergeCell ref="AZ34:BD34"/>
    <mergeCell ref="BE34:BH34"/>
    <mergeCell ref="BI34:BL34"/>
    <mergeCell ref="K36:M36"/>
    <mergeCell ref="N36:P36"/>
    <mergeCell ref="AA36:AC36"/>
    <mergeCell ref="AD36:AF36"/>
    <mergeCell ref="AQ36:AS36"/>
    <mergeCell ref="AT36:AV36"/>
    <mergeCell ref="BG36:BI36"/>
    <mergeCell ref="BJ36:BL36"/>
    <mergeCell ref="W40:AC40"/>
    <mergeCell ref="AD40:AJ40"/>
    <mergeCell ref="AK40:AQ40"/>
    <mergeCell ref="AR40:AX40"/>
    <mergeCell ref="D42:I42"/>
    <mergeCell ref="J42:L42"/>
    <mergeCell ref="M42:O42"/>
    <mergeCell ref="P42:V42"/>
    <mergeCell ref="AY42:BA42"/>
    <mergeCell ref="BB42:BD42"/>
    <mergeCell ref="BE42:BG42"/>
    <mergeCell ref="BH42:BJ42"/>
    <mergeCell ref="BK42:BN42"/>
    <mergeCell ref="D43:I43"/>
    <mergeCell ref="J43:L43"/>
    <mergeCell ref="M43:O43"/>
    <mergeCell ref="P43:V43"/>
    <mergeCell ref="AY43:BA43"/>
    <mergeCell ref="BB43:BD43"/>
    <mergeCell ref="BE43:BG43"/>
    <mergeCell ref="BH43:BJ43"/>
    <mergeCell ref="BK43:BN43"/>
    <mergeCell ref="D44:I44"/>
    <mergeCell ref="J44:L44"/>
    <mergeCell ref="M44:O44"/>
    <mergeCell ref="P44:V44"/>
    <mergeCell ref="AY44:BA44"/>
    <mergeCell ref="BB44:BD44"/>
    <mergeCell ref="BE44:BG44"/>
    <mergeCell ref="BH44:BJ44"/>
    <mergeCell ref="BK44:BN44"/>
    <mergeCell ref="D45:I45"/>
    <mergeCell ref="J45:L45"/>
    <mergeCell ref="M45:O45"/>
    <mergeCell ref="P45:V45"/>
    <mergeCell ref="AY45:BA45"/>
    <mergeCell ref="BB45:BD45"/>
    <mergeCell ref="BE45:BG45"/>
    <mergeCell ref="BH45:BJ45"/>
    <mergeCell ref="BK45:BN45"/>
    <mergeCell ref="D46:I46"/>
    <mergeCell ref="J46:L46"/>
    <mergeCell ref="M46:O46"/>
    <mergeCell ref="P46:V46"/>
    <mergeCell ref="AY46:BA46"/>
    <mergeCell ref="BB46:BD46"/>
    <mergeCell ref="BE46:BG46"/>
    <mergeCell ref="BH46:BJ46"/>
    <mergeCell ref="BK46:BN46"/>
    <mergeCell ref="D47:I47"/>
    <mergeCell ref="J47:L47"/>
    <mergeCell ref="M47:O47"/>
    <mergeCell ref="P47:V47"/>
    <mergeCell ref="AY47:BA47"/>
    <mergeCell ref="BB47:BD47"/>
    <mergeCell ref="BE47:BG47"/>
    <mergeCell ref="BH47:BJ47"/>
    <mergeCell ref="BK47:BN47"/>
    <mergeCell ref="CK47:CO47"/>
    <mergeCell ref="D48:I48"/>
    <mergeCell ref="J48:L48"/>
    <mergeCell ref="M48:O48"/>
    <mergeCell ref="P48:V48"/>
    <mergeCell ref="AY48:BA48"/>
    <mergeCell ref="BB48:BD48"/>
    <mergeCell ref="BK48:BN48"/>
    <mergeCell ref="CK48:CO48"/>
    <mergeCell ref="D49:I49"/>
    <mergeCell ref="J49:L49"/>
    <mergeCell ref="M49:O49"/>
    <mergeCell ref="P49:V49"/>
    <mergeCell ref="AY49:BA49"/>
    <mergeCell ref="BB49:BD49"/>
    <mergeCell ref="BK49:BN49"/>
    <mergeCell ref="CK49:CO49"/>
    <mergeCell ref="D50:I50"/>
    <mergeCell ref="J50:L50"/>
    <mergeCell ref="M50:O50"/>
    <mergeCell ref="P50:V50"/>
    <mergeCell ref="AY50:BA50"/>
    <mergeCell ref="BB50:BD50"/>
    <mergeCell ref="BK50:BN50"/>
    <mergeCell ref="CK50:CO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D58:I58"/>
    <mergeCell ref="J58:L58"/>
    <mergeCell ref="M58:O58"/>
    <mergeCell ref="P58:V58"/>
    <mergeCell ref="AY58:BA58"/>
    <mergeCell ref="BB58:BD58"/>
    <mergeCell ref="BK58:BN58"/>
    <mergeCell ref="D59:I59"/>
    <mergeCell ref="J59:L59"/>
    <mergeCell ref="M59:O59"/>
    <mergeCell ref="P59:V59"/>
    <mergeCell ref="AY59:BA59"/>
    <mergeCell ref="BB59:BD59"/>
    <mergeCell ref="BK59:BN59"/>
    <mergeCell ref="D60:I60"/>
    <mergeCell ref="J60:L60"/>
    <mergeCell ref="M60:O60"/>
    <mergeCell ref="P60:V60"/>
    <mergeCell ref="AY60:BA60"/>
    <mergeCell ref="BB60:BD60"/>
    <mergeCell ref="BK60:BN60"/>
    <mergeCell ref="D61:I61"/>
    <mergeCell ref="J61:L61"/>
    <mergeCell ref="M61:O61"/>
    <mergeCell ref="P61:V61"/>
    <mergeCell ref="AY61:BA61"/>
    <mergeCell ref="BB61:BD61"/>
    <mergeCell ref="BK61:BN61"/>
    <mergeCell ref="D62:I62"/>
    <mergeCell ref="J62:L62"/>
    <mergeCell ref="M62:O62"/>
    <mergeCell ref="P62:V62"/>
    <mergeCell ref="AY62:BA62"/>
    <mergeCell ref="BB62:BD62"/>
    <mergeCell ref="BK62:BN62"/>
    <mergeCell ref="C63:V63"/>
    <mergeCell ref="AY63:BA63"/>
    <mergeCell ref="BB63:BD63"/>
    <mergeCell ref="BE63:BG63"/>
    <mergeCell ref="BH63:BJ63"/>
    <mergeCell ref="BK63:BN63"/>
    <mergeCell ref="C64:V64"/>
    <mergeCell ref="AY64:BA64"/>
    <mergeCell ref="BB64:BD64"/>
    <mergeCell ref="BE64:BG64"/>
    <mergeCell ref="BH64:BJ64"/>
    <mergeCell ref="BK64:BN64"/>
    <mergeCell ref="AY65:BN65"/>
    <mergeCell ref="W68:AC68"/>
    <mergeCell ref="AD68:AJ68"/>
    <mergeCell ref="AK68:AQ68"/>
    <mergeCell ref="AR68:AX68"/>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D73:I73"/>
    <mergeCell ref="J73:L73"/>
    <mergeCell ref="M73:O73"/>
    <mergeCell ref="P73:V73"/>
    <mergeCell ref="AY73:BA73"/>
    <mergeCell ref="BB73:BD73"/>
    <mergeCell ref="BK73:BN73"/>
    <mergeCell ref="D74:I74"/>
    <mergeCell ref="J74:L74"/>
    <mergeCell ref="M74:O74"/>
    <mergeCell ref="P74:V74"/>
    <mergeCell ref="AY74:BA74"/>
    <mergeCell ref="BB74:BD74"/>
    <mergeCell ref="BK74:BN74"/>
    <mergeCell ref="D75:I75"/>
    <mergeCell ref="J75:L75"/>
    <mergeCell ref="M75:O75"/>
    <mergeCell ref="P75:V75"/>
    <mergeCell ref="AY75:BA75"/>
    <mergeCell ref="BB75:BD75"/>
    <mergeCell ref="BK75:BN75"/>
    <mergeCell ref="D76:I76"/>
    <mergeCell ref="J76:L76"/>
    <mergeCell ref="M76:O76"/>
    <mergeCell ref="P76:V76"/>
    <mergeCell ref="AY76:BA76"/>
    <mergeCell ref="BB76:BD76"/>
    <mergeCell ref="BK76:BN76"/>
    <mergeCell ref="D77:I77"/>
    <mergeCell ref="J77:L77"/>
    <mergeCell ref="M77:O77"/>
    <mergeCell ref="P77:V77"/>
    <mergeCell ref="AY77:BA77"/>
    <mergeCell ref="BB77:BD77"/>
    <mergeCell ref="BK77:BN77"/>
    <mergeCell ref="C78:V78"/>
    <mergeCell ref="AY78:BA78"/>
    <mergeCell ref="BB78:BD78"/>
    <mergeCell ref="BE78:BJ78"/>
    <mergeCell ref="BK78:BN78"/>
    <mergeCell ref="AY79:BN79"/>
    <mergeCell ref="CI12:CK13"/>
    <mergeCell ref="AL17:AN18"/>
    <mergeCell ref="BC17:BE18"/>
    <mergeCell ref="Z25:BM27"/>
    <mergeCell ref="B40:B41"/>
    <mergeCell ref="D40:I41"/>
    <mergeCell ref="J40:O41"/>
    <mergeCell ref="P40:V41"/>
    <mergeCell ref="AY40:BA41"/>
    <mergeCell ref="BB40:BD41"/>
    <mergeCell ref="BE40:BG41"/>
    <mergeCell ref="BH40:BJ41"/>
    <mergeCell ref="BK40:BN41"/>
    <mergeCell ref="C43:C47"/>
    <mergeCell ref="CE47:CJ50"/>
    <mergeCell ref="B68:B69"/>
    <mergeCell ref="D68:I69"/>
    <mergeCell ref="J68:O69"/>
    <mergeCell ref="P68:V69"/>
    <mergeCell ref="AY68:BA69"/>
    <mergeCell ref="BB68:BD69"/>
    <mergeCell ref="BE68:BJ69"/>
    <mergeCell ref="BK68:BN69"/>
    <mergeCell ref="B42:B64"/>
    <mergeCell ref="C48:C55"/>
    <mergeCell ref="BE48:BG55"/>
    <mergeCell ref="BH48:BJ55"/>
    <mergeCell ref="C56:C62"/>
    <mergeCell ref="BE56:BG62"/>
    <mergeCell ref="BH56:BJ62"/>
    <mergeCell ref="B70:B78"/>
    <mergeCell ref="C70:C77"/>
    <mergeCell ref="BE70:BJ77"/>
  </mergeCells>
  <phoneticPr fontId="9"/>
  <conditionalFormatting sqref="C36:N36 C32:D32 T32 Q32:S33 T33:X33 C33:H34 C35:AG35 AG36 C30:H31 Q30:X31 I30:L34 Y30:AB34 AG30:AG34 BV32:BV33 BV34:BY34 M32:M33 M34:X34 CA34:CD34 CA30:CD31 AC34:AF34 AC30:AF31">
    <cfRule type="expression" dxfId="99" priority="26">
      <formula>COUNTA($D$12)&gt;=1</formula>
    </cfRule>
  </conditionalFormatting>
  <conditionalFormatting sqref="C29:AG29">
    <cfRule type="expression" dxfId="98" priority="32">
      <formula>COUNTA($D$12)&gt;=1</formula>
    </cfRule>
  </conditionalFormatting>
  <conditionalFormatting sqref="C37:AG38">
    <cfRule type="expression" dxfId="97" priority="28">
      <formula>COUNTA($D$12)&gt;=1</formula>
    </cfRule>
  </conditionalFormatting>
  <conditionalFormatting sqref="D10:D12 E21:E22">
    <cfRule type="expression" dxfId="96" priority="41">
      <formula>IF($E$14:$F$14="〇",TRUE,FALSE)</formula>
    </cfRule>
  </conditionalFormatting>
  <conditionalFormatting sqref="D10:D12">
    <cfRule type="expression" dxfId="95" priority="40">
      <formula>IF($E$15:$F$16="〇",TRUE,FALSE)</formula>
    </cfRule>
  </conditionalFormatting>
  <conditionalFormatting sqref="D15">
    <cfRule type="expression" dxfId="94" priority="39">
      <formula>IF($E$14:$F$14="〇",TRUE,FALSE)</formula>
    </cfRule>
  </conditionalFormatting>
  <conditionalFormatting sqref="D17:E17 D18:D19">
    <cfRule type="expression" dxfId="93" priority="37">
      <formula>IF($E$14:$F$14="〇",TRUE,FALSE)</formula>
    </cfRule>
    <cfRule type="expression" dxfId="92" priority="38">
      <formula>IF($E$15:$F$16="〇",TRUE,FALSE)</formula>
    </cfRule>
  </conditionalFormatting>
  <conditionalFormatting sqref="N36:P36">
    <cfRule type="beginsWith" dxfId="91" priority="15" text="可">
      <formula>LEFT(N36,LEN("可"))="可"</formula>
    </cfRule>
    <cfRule type="containsText" dxfId="90" priority="16" text="不可">
      <formula>NOT(ISERROR(SEARCH("不可",N36)))</formula>
    </cfRule>
  </conditionalFormatting>
  <conditionalFormatting sqref="Q36:AD36">
    <cfRule type="expression" dxfId="89" priority="25">
      <formula>COUNTA($D$12)&gt;=1</formula>
    </cfRule>
  </conditionalFormatting>
  <conditionalFormatting sqref="AD36:AF36">
    <cfRule type="beginsWith" dxfId="88" priority="13" text="可">
      <formula>LEFT(AD36,LEN("可"))="可"</formula>
    </cfRule>
    <cfRule type="containsText" dxfId="87" priority="14" text="不可">
      <formula>NOT(ISERROR(SEARCH("不可",AD36)))</formula>
    </cfRule>
  </conditionalFormatting>
  <conditionalFormatting sqref="AE20">
    <cfRule type="expression" dxfId="86" priority="36">
      <formula>COUNTA($D$10,$D$11)&gt;=1</formula>
    </cfRule>
  </conditionalFormatting>
  <conditionalFormatting sqref="AE19:AN19">
    <cfRule type="expression" dxfId="85" priority="31">
      <formula>COUNTA($D$12)&gt;=1</formula>
    </cfRule>
  </conditionalFormatting>
  <conditionalFormatting sqref="AE21:AN21">
    <cfRule type="expression" dxfId="84" priority="35">
      <formula>COUNTA($D$11)&gt;=1</formula>
    </cfRule>
  </conditionalFormatting>
  <conditionalFormatting sqref="AI20:AN20">
    <cfRule type="expression" dxfId="83" priority="42">
      <formula>COUNTA($D$10,$D$11)&gt;=1</formula>
    </cfRule>
  </conditionalFormatting>
  <conditionalFormatting sqref="AI36:AT36 AI29:BM29 AI35:BM35 AI30:AR34 BM30:BM34 AW30:BH34">
    <cfRule type="expression" dxfId="82" priority="24">
      <formula>COUNTA($D$10:$D$11)&gt;=1</formula>
    </cfRule>
  </conditionalFormatting>
  <conditionalFormatting sqref="BM36">
    <cfRule type="expression" dxfId="81" priority="29">
      <formula>COUNTA($D$10:$D$11)&gt;=1</formula>
    </cfRule>
  </conditionalFormatting>
  <conditionalFormatting sqref="AI37:BM37">
    <cfRule type="expression" dxfId="80" priority="27">
      <formula>COUNTA($D$10:$D$11)&gt;=1</formula>
    </cfRule>
  </conditionalFormatting>
  <conditionalFormatting sqref="AT36:AV36">
    <cfRule type="beginsWith" dxfId="79" priority="10" text="可">
      <formula>LEFT(AT36,LEN("可"))="可"</formula>
    </cfRule>
    <cfRule type="containsText" dxfId="78" priority="12" text="不可">
      <formula>NOT(ISERROR(SEARCH("不可",AT36)))</formula>
    </cfRule>
  </conditionalFormatting>
  <conditionalFormatting sqref="AV19:BE19">
    <cfRule type="expression" dxfId="77" priority="17">
      <formula>COUNTA($D$12)&gt;=1</formula>
    </cfRule>
  </conditionalFormatting>
  <conditionalFormatting sqref="AV20:BE20">
    <cfRule type="expression" dxfId="76" priority="18">
      <formula>COUNTA($D$10,$D$11)&gt;=1</formula>
    </cfRule>
  </conditionalFormatting>
  <conditionalFormatting sqref="AV21:BE21">
    <cfRule type="expression" dxfId="75" priority="19">
      <formula>COUNTA($D$11)&gt;=1</formula>
    </cfRule>
  </conditionalFormatting>
  <conditionalFormatting sqref="AW36:BJ36">
    <cfRule type="expression" dxfId="74" priority="23">
      <formula>COUNTA($D$10:$D$11)&gt;=1</formula>
    </cfRule>
  </conditionalFormatting>
  <conditionalFormatting sqref="BJ36:BL36">
    <cfRule type="beginsWith" dxfId="73" priority="9" text="可">
      <formula>LEFT(BJ36,LEN("可"))="可"</formula>
    </cfRule>
    <cfRule type="containsText" dxfId="72" priority="11" text="不可">
      <formula>NOT(ISERROR(SEARCH("不可",BJ36)))</formula>
    </cfRule>
  </conditionalFormatting>
  <conditionalFormatting sqref="BM19:BS19">
    <cfRule type="expression" dxfId="71" priority="30">
      <formula>COUNTA($D$12)&gt;=1</formula>
    </cfRule>
  </conditionalFormatting>
  <conditionalFormatting sqref="CB14:CK14">
    <cfRule type="expression" dxfId="70" priority="20">
      <formula>COUNTA($D$12)&gt;=1</formula>
    </cfRule>
  </conditionalFormatting>
  <conditionalFormatting sqref="CB15:CK15">
    <cfRule type="expression" dxfId="69" priority="21">
      <formula>COUNTA($D$10,$D$11)&gt;=1</formula>
    </cfRule>
  </conditionalFormatting>
  <conditionalFormatting sqref="CB16:CK16">
    <cfRule type="expression" dxfId="68" priority="22">
      <formula>COUNTA($D$11)&gt;=1</formula>
    </cfRule>
  </conditionalFormatting>
  <conditionalFormatting sqref="CP47:CR48">
    <cfRule type="expression" dxfId="67" priority="34">
      <formula>COUNTA($AN$13)&gt;=1</formula>
    </cfRule>
  </conditionalFormatting>
  <conditionalFormatting sqref="CP49:CR50">
    <cfRule type="expression" dxfId="66" priority="33">
      <formula>COUNTA($AN$11:$AP$12)&gt;=1</formula>
    </cfRule>
  </conditionalFormatting>
  <conditionalFormatting sqref="BV30:BY31">
    <cfRule type="expression" dxfId="65" priority="8">
      <formula>COUNTA($D$12)&gt;=1</formula>
    </cfRule>
  </conditionalFormatting>
  <conditionalFormatting sqref="M30:P31">
    <cfRule type="expression" dxfId="64" priority="7">
      <formula>COUNTA($D$12)&gt;=1</formula>
    </cfRule>
  </conditionalFormatting>
  <conditionalFormatting sqref="CA32:CA33">
    <cfRule type="expression" dxfId="63" priority="6">
      <formula>COUNTA($D$12)&gt;=1</formula>
    </cfRule>
  </conditionalFormatting>
  <conditionalFormatting sqref="AC32:AC33">
    <cfRule type="expression" dxfId="62" priority="5">
      <formula>COUNTA($D$12)&gt;=1</formula>
    </cfRule>
  </conditionalFormatting>
  <conditionalFormatting sqref="CF30:CI34">
    <cfRule type="expression" dxfId="61" priority="4">
      <formula>COUNTA($D$10:$D$11)&gt;=1</formula>
    </cfRule>
  </conditionalFormatting>
  <conditionalFormatting sqref="AS30:AV34">
    <cfRule type="expression" dxfId="60" priority="3">
      <formula>COUNTA($D$10:$D$11)&gt;=1</formula>
    </cfRule>
  </conditionalFormatting>
  <conditionalFormatting sqref="CK30:CN34">
    <cfRule type="expression" dxfId="59" priority="2">
      <formula>COUNTA($D$10:$D$11)&gt;=1</formula>
    </cfRule>
  </conditionalFormatting>
  <conditionalFormatting sqref="BI30:BL34">
    <cfRule type="expression" dxfId="58" priority="1">
      <formula>COUNTA($D$10:$D$11)&gt;=1</formula>
    </cfRule>
  </conditionalFormatting>
  <dataValidations count="2">
    <dataValidation type="list" allowBlank="1" showDropDown="0" showInputMessage="1" showErrorMessage="1" sqref="E17 D10:D12 D17:D19">
      <formula1>$W$6:$W$7</formula1>
    </dataValidation>
    <dataValidation type="list" allowBlank="1" showDropDown="0" showInputMessage="1" showErrorMessage="1" sqref="E21:E22 D15">
      <formula1>$X$6:$X$7</formula1>
    </dataValidation>
  </dataValidations>
  <printOptions verticalCentered="1"/>
  <pageMargins left="0.39370078740157483" right="0.19685039370078741" top="0.39370078740157483" bottom="0.39370078740157483" header="0.51181102362204722" footer="0.51181102362204722"/>
  <pageSetup paperSize="9" scale="35" fitToWidth="1" fitToHeight="1" orientation="portrait" usePrinterDefaults="1" r:id="rId2"/>
  <headerFooter alignWithMargins="0"/>
  <drawing r:id="rId3"/>
  <legacyDrawing r:id="rId4"/>
</worksheet>
</file>

<file path=xl/worksheets/sheet49.xml><?xml version="1.0" encoding="utf-8"?>
<worksheet xmlns="http://schemas.openxmlformats.org/spreadsheetml/2006/main" xmlns:r="http://schemas.openxmlformats.org/officeDocument/2006/relationships" xmlns:mc="http://schemas.openxmlformats.org/markup-compatibility/2006">
  <sheetPr>
    <pageSetUpPr fitToPage="1"/>
  </sheetPr>
  <dimension ref="A1:CY37"/>
  <sheetViews>
    <sheetView view="pageBreakPreview" zoomScale="110" zoomScaleSheetLayoutView="110" workbookViewId="0">
      <selection activeCell="O9" sqref="O9:AJ9"/>
    </sheetView>
  </sheetViews>
  <sheetFormatPr defaultColWidth="8.875" defaultRowHeight="12"/>
  <cols>
    <col min="1" max="2" width="1.75" style="1676" hidden="1" customWidth="1"/>
    <col min="3" max="18" width="1.75" style="1676" customWidth="1"/>
    <col min="19" max="72" width="2.25" style="1676" customWidth="1"/>
    <col min="73" max="83" width="1.75" style="1676" customWidth="1"/>
    <col min="84" max="107" width="1.875" style="1676" customWidth="1"/>
    <col min="108" max="16384" width="8.875" style="1676"/>
  </cols>
  <sheetData>
    <row r="1" spans="1:103" s="1890" customFormat="1" ht="13.95">
      <c r="C1" s="1433" t="str">
        <f>HYPERLINK("#加算届出書一覧表!A1","目次へ戻る")</f>
        <v>目次へ戻る</v>
      </c>
      <c r="D1" s="1453"/>
      <c r="E1" s="1453"/>
      <c r="F1" s="1453"/>
      <c r="G1" s="1453"/>
      <c r="H1" s="1453"/>
      <c r="I1" s="1495"/>
    </row>
    <row r="2" spans="1:103" ht="31.5" customHeight="1"/>
    <row r="3" spans="1:103" ht="54" customHeight="1">
      <c r="A3" s="1891"/>
      <c r="C3" s="1892" t="s">
        <v>484</v>
      </c>
      <c r="D3" s="1892"/>
      <c r="E3" s="1892"/>
      <c r="F3" s="1892"/>
      <c r="G3" s="1892"/>
      <c r="H3" s="1892"/>
      <c r="I3" s="1892"/>
    </row>
    <row r="4" spans="1:103" ht="13.9" customHeight="1">
      <c r="BE4" s="1979"/>
      <c r="BF4" s="1979"/>
      <c r="BG4" s="1979"/>
      <c r="BH4" s="1979"/>
      <c r="BI4" s="1979"/>
      <c r="BJ4" s="1979"/>
      <c r="BK4" s="1979"/>
      <c r="BL4" s="1891"/>
      <c r="BM4" s="1891"/>
      <c r="BN4" s="1891"/>
      <c r="BO4" s="1884" t="s">
        <v>286</v>
      </c>
      <c r="BP4" s="1884"/>
      <c r="BQ4" s="1884"/>
      <c r="BR4" s="1980"/>
      <c r="BS4" s="1980"/>
      <c r="BT4" s="1884" t="s">
        <v>1736</v>
      </c>
      <c r="BU4" s="1884"/>
      <c r="BV4" s="1980"/>
      <c r="BW4" s="1980"/>
      <c r="BX4" s="1884" t="s">
        <v>534</v>
      </c>
      <c r="BY4" s="1884"/>
      <c r="BZ4" s="1980"/>
      <c r="CA4" s="1980"/>
      <c r="CB4" s="1884" t="s">
        <v>1870</v>
      </c>
      <c r="CC4" s="1884"/>
    </row>
    <row r="5" spans="1:103" ht="13.9" customHeight="1">
      <c r="CJ5" s="1868"/>
    </row>
    <row r="6" spans="1:103" ht="13.9" customHeight="1">
      <c r="T6" s="1676" t="s">
        <v>1842</v>
      </c>
    </row>
    <row r="7" spans="1:103" ht="13.9" customHeight="1">
      <c r="BY7" s="1894" t="str">
        <f>IF(COUNTIF(BY3:CA5,"○")&gt;1,"いずれか１つを選択してください。","")</f>
        <v/>
      </c>
    </row>
    <row r="8" spans="1:103" ht="13.9" customHeight="1">
      <c r="E8" s="1676" t="s">
        <v>1862</v>
      </c>
      <c r="AX8" s="1676" t="s">
        <v>1447</v>
      </c>
      <c r="CH8" s="1976"/>
      <c r="CJ8" s="1868"/>
    </row>
    <row r="9" spans="1:103" ht="13.9" customHeight="1">
      <c r="G9" s="1893" t="s">
        <v>1732</v>
      </c>
      <c r="H9" s="1893"/>
      <c r="I9" s="1893"/>
      <c r="J9" s="1893"/>
      <c r="K9" s="1893"/>
      <c r="L9" s="1893"/>
      <c r="M9" s="1893"/>
      <c r="N9" s="1893"/>
      <c r="O9" s="1912"/>
      <c r="P9" s="1914"/>
      <c r="Q9" s="1914"/>
      <c r="R9" s="1914"/>
      <c r="S9" s="1914"/>
      <c r="T9" s="1914"/>
      <c r="U9" s="1914"/>
      <c r="V9" s="1914"/>
      <c r="W9" s="1914"/>
      <c r="X9" s="1914"/>
      <c r="Y9" s="1914"/>
      <c r="Z9" s="1914"/>
      <c r="AA9" s="1914"/>
      <c r="AB9" s="1914"/>
      <c r="AC9" s="1914"/>
      <c r="AD9" s="1914"/>
      <c r="AE9" s="1914"/>
      <c r="AF9" s="1914"/>
      <c r="AG9" s="1914"/>
      <c r="AH9" s="1914"/>
      <c r="AI9" s="1914"/>
      <c r="AJ9" s="1972"/>
      <c r="AK9" s="1890"/>
      <c r="AL9" s="1890"/>
      <c r="AM9" s="1890"/>
      <c r="AN9" s="1890"/>
      <c r="AO9" s="1890"/>
      <c r="AP9" s="1890"/>
      <c r="AQ9" s="1890"/>
      <c r="AR9" s="1890"/>
      <c r="AS9" s="1890"/>
      <c r="AZ9" s="1977"/>
      <c r="BA9" s="1977"/>
      <c r="BB9" s="1977"/>
      <c r="BC9" s="1893" t="s">
        <v>1872</v>
      </c>
      <c r="BD9" s="1893"/>
      <c r="BE9" s="1893"/>
      <c r="BF9" s="1893"/>
      <c r="BG9" s="1893"/>
      <c r="BH9" s="1893"/>
      <c r="BI9" s="1893"/>
      <c r="BJ9" s="1893"/>
      <c r="BK9" s="1893"/>
      <c r="BL9" s="1893"/>
      <c r="BM9" s="1893"/>
      <c r="BN9" s="1893"/>
      <c r="CH9" s="1976"/>
      <c r="CJ9" s="1891"/>
    </row>
    <row r="10" spans="1:103" ht="13.9" customHeight="1">
      <c r="G10" s="1893" t="s">
        <v>643</v>
      </c>
      <c r="H10" s="1893"/>
      <c r="I10" s="1893"/>
      <c r="J10" s="1893"/>
      <c r="K10" s="1893"/>
      <c r="L10" s="1893"/>
      <c r="M10" s="1893"/>
      <c r="N10" s="1893"/>
      <c r="O10" s="1912"/>
      <c r="P10" s="1914"/>
      <c r="Q10" s="1914"/>
      <c r="R10" s="1914"/>
      <c r="S10" s="1914"/>
      <c r="T10" s="1914"/>
      <c r="U10" s="1914"/>
      <c r="V10" s="1914"/>
      <c r="W10" s="1914"/>
      <c r="X10" s="1914"/>
      <c r="Y10" s="1914"/>
      <c r="Z10" s="1914"/>
      <c r="AA10" s="1914"/>
      <c r="AB10" s="1914"/>
      <c r="AC10" s="1914"/>
      <c r="AD10" s="1914"/>
      <c r="AE10" s="1914"/>
      <c r="AF10" s="1914"/>
      <c r="AG10" s="1914"/>
      <c r="AH10" s="1914"/>
      <c r="AI10" s="1914"/>
      <c r="AJ10" s="1972"/>
      <c r="AK10" s="1890"/>
      <c r="AL10" s="1890"/>
      <c r="AM10" s="1890"/>
      <c r="AN10" s="1890"/>
      <c r="AO10" s="1890"/>
      <c r="AP10" s="1890"/>
      <c r="AQ10" s="1890"/>
      <c r="AR10" s="1890"/>
      <c r="AS10" s="1890"/>
      <c r="AZ10" s="1977"/>
      <c r="BA10" s="1977"/>
      <c r="BB10" s="1977"/>
      <c r="BC10" s="1893" t="s">
        <v>11</v>
      </c>
      <c r="BD10" s="1893"/>
      <c r="BE10" s="1893"/>
      <c r="BF10" s="1893"/>
      <c r="BG10" s="1893"/>
      <c r="BH10" s="1893"/>
      <c r="BI10" s="1893"/>
      <c r="BJ10" s="1893"/>
      <c r="BK10" s="1893"/>
      <c r="BL10" s="1893"/>
      <c r="BM10" s="1893"/>
      <c r="BN10" s="1893"/>
      <c r="BO10" s="1979"/>
      <c r="BP10" s="1979"/>
      <c r="BQ10" s="1979"/>
      <c r="BR10" s="1891"/>
      <c r="BS10" s="1891"/>
      <c r="BT10" s="1891"/>
      <c r="BU10" s="1891"/>
      <c r="BV10" s="1891"/>
      <c r="BW10" s="1891"/>
      <c r="BX10" s="1891"/>
      <c r="BY10" s="1891"/>
      <c r="BZ10" s="1891"/>
      <c r="CA10" s="1891"/>
      <c r="CB10" s="1891"/>
      <c r="CC10" s="1891"/>
      <c r="CH10" s="1976"/>
      <c r="CJ10" s="1891"/>
    </row>
    <row r="11" spans="1:103" ht="13.9" customHeight="1">
      <c r="G11" s="1893" t="s">
        <v>1854</v>
      </c>
      <c r="H11" s="1893"/>
      <c r="I11" s="1893"/>
      <c r="J11" s="1893"/>
      <c r="K11" s="1893"/>
      <c r="L11" s="1893"/>
      <c r="M11" s="1893"/>
      <c r="N11" s="1893"/>
      <c r="O11" s="1913"/>
      <c r="P11" s="1913"/>
      <c r="Q11" s="1913"/>
      <c r="R11" s="1913"/>
      <c r="S11" s="1913"/>
      <c r="T11" s="1913"/>
      <c r="U11" s="1913"/>
      <c r="V11" s="1913"/>
      <c r="W11" s="1913"/>
      <c r="X11" s="1913"/>
      <c r="Y11" s="1913"/>
      <c r="Z11" s="1913"/>
      <c r="AA11" s="1913"/>
      <c r="AB11" s="1913"/>
      <c r="AC11" s="1965" t="s">
        <v>361</v>
      </c>
      <c r="AD11" s="1967"/>
      <c r="AE11" s="1967"/>
      <c r="AF11" s="1968"/>
      <c r="AG11" s="1969"/>
      <c r="AH11" s="1970"/>
      <c r="AI11" s="1970"/>
      <c r="AJ11" s="1973"/>
      <c r="AK11" s="1890"/>
      <c r="AL11" s="1890"/>
      <c r="AM11" s="1890"/>
      <c r="AN11" s="1890"/>
      <c r="AO11" s="1890"/>
      <c r="AP11" s="1890"/>
      <c r="AQ11" s="1890"/>
      <c r="AR11" s="1890"/>
      <c r="AS11" s="1890"/>
      <c r="AZ11" s="1977"/>
      <c r="BA11" s="1977"/>
      <c r="BB11" s="1977"/>
      <c r="BC11" s="1893" t="s">
        <v>211</v>
      </c>
      <c r="BD11" s="1893"/>
      <c r="BE11" s="1893"/>
      <c r="BF11" s="1893"/>
      <c r="BG11" s="1893"/>
      <c r="BH11" s="1893"/>
      <c r="BI11" s="1893"/>
      <c r="BJ11" s="1893"/>
      <c r="BK11" s="1893"/>
      <c r="BL11" s="1893"/>
      <c r="BM11" s="1893"/>
      <c r="BN11" s="1893"/>
      <c r="BO11" s="1979"/>
      <c r="BP11" s="1979"/>
      <c r="BQ11" s="1979"/>
      <c r="BR11" s="1891"/>
      <c r="BS11" s="1891"/>
      <c r="BT11" s="1891"/>
      <c r="BU11" s="1891"/>
      <c r="BV11" s="1891"/>
      <c r="BW11" s="1891"/>
      <c r="BX11" s="1891"/>
      <c r="BY11" s="1891"/>
      <c r="BZ11" s="1891"/>
      <c r="CA11" s="1891"/>
      <c r="CB11" s="1891"/>
      <c r="CC11" s="1891"/>
      <c r="CJ11" s="1891"/>
      <c r="CK11" s="1891"/>
      <c r="CL11" s="1891"/>
      <c r="CM11" s="1891"/>
      <c r="CN11" s="1995"/>
      <c r="CO11" s="1995"/>
      <c r="CP11" s="1995"/>
      <c r="CQ11" s="1891"/>
      <c r="CR11" s="1891"/>
      <c r="CS11" s="1891"/>
      <c r="CT11" s="1891"/>
      <c r="CU11" s="1891"/>
      <c r="CV11" s="1891"/>
      <c r="CW11" s="1996"/>
      <c r="CX11" s="1996"/>
      <c r="CY11" s="1996"/>
    </row>
    <row r="12" spans="1:103" ht="13.9" customHeight="1">
      <c r="E12" s="1890"/>
      <c r="F12" s="1890"/>
      <c r="G12" s="1890"/>
      <c r="H12" s="1890"/>
      <c r="I12" s="1890"/>
      <c r="J12" s="1890"/>
      <c r="K12" s="1890"/>
      <c r="L12" s="1890"/>
      <c r="M12" s="1890"/>
      <c r="N12" s="1890"/>
      <c r="O12" s="1890"/>
      <c r="P12" s="1890"/>
      <c r="Q12" s="1890"/>
      <c r="R12" s="1890"/>
      <c r="S12" s="1890"/>
      <c r="T12" s="1890"/>
      <c r="U12" s="1890"/>
      <c r="V12" s="1890"/>
      <c r="W12" s="1890"/>
      <c r="X12" s="1890"/>
      <c r="Y12" s="1890"/>
      <c r="Z12" s="1890"/>
      <c r="AA12" s="1890"/>
      <c r="AB12" s="1890"/>
      <c r="AC12" s="1890"/>
      <c r="AD12" s="1890"/>
      <c r="AE12" s="1890"/>
      <c r="AF12" s="1890"/>
      <c r="AG12" s="1890"/>
      <c r="AH12" s="1890"/>
      <c r="AI12" s="1890"/>
      <c r="AJ12" s="1890"/>
      <c r="AK12" s="1890"/>
      <c r="AL12" s="1890"/>
      <c r="AM12" s="1890"/>
      <c r="AN12" s="1890"/>
      <c r="AO12" s="1890"/>
      <c r="AP12" s="1890"/>
      <c r="AQ12" s="1890"/>
      <c r="AR12" s="1890"/>
      <c r="AS12" s="1890"/>
      <c r="AY12" s="1890"/>
      <c r="AZ12" s="1978" t="s">
        <v>89</v>
      </c>
      <c r="BA12" s="1890"/>
      <c r="BB12" s="1890"/>
      <c r="BC12" s="1890"/>
      <c r="BD12" s="1890"/>
      <c r="BE12" s="1890"/>
      <c r="BF12" s="1890"/>
      <c r="BG12" s="1890"/>
      <c r="BH12" s="1890"/>
      <c r="BI12" s="1890"/>
      <c r="BJ12" s="1890"/>
      <c r="BO12" s="1979"/>
      <c r="BP12" s="1979"/>
      <c r="BQ12" s="1979"/>
      <c r="BR12" s="1891"/>
      <c r="BS12" s="1891"/>
      <c r="BT12" s="1891"/>
      <c r="BU12" s="1891"/>
      <c r="BV12" s="1891"/>
      <c r="BW12" s="1891"/>
      <c r="BX12" s="1891"/>
      <c r="BY12" s="1891"/>
      <c r="BZ12" s="1891"/>
      <c r="CA12" s="1891"/>
      <c r="CB12" s="1891"/>
      <c r="CC12" s="1891"/>
      <c r="CG12" s="1890"/>
    </row>
    <row r="13" spans="1:103" ht="13.9" customHeight="1">
      <c r="G13" s="1894"/>
      <c r="AT13" s="1976"/>
      <c r="BU13" s="1890"/>
      <c r="BV13" s="1890"/>
      <c r="BW13" s="1890"/>
      <c r="BX13" s="1890"/>
      <c r="BY13" s="1890"/>
      <c r="BZ13" s="1890"/>
      <c r="CA13" s="1890"/>
    </row>
    <row r="14" spans="1:103" ht="13.9" customHeight="1">
      <c r="E14" s="1676" t="s">
        <v>244</v>
      </c>
      <c r="S14" s="1921" t="s">
        <v>1871</v>
      </c>
      <c r="T14" s="1929"/>
      <c r="U14" s="1929"/>
      <c r="V14" s="1929"/>
      <c r="W14" s="1929"/>
      <c r="X14" s="1929"/>
      <c r="Y14" s="1929"/>
      <c r="Z14" s="1929"/>
      <c r="AA14" s="1929"/>
      <c r="AB14" s="1929"/>
      <c r="AC14" s="1929"/>
      <c r="AD14" s="1929"/>
      <c r="AE14" s="1929"/>
      <c r="AF14" s="1929"/>
      <c r="AG14" s="1929"/>
      <c r="AH14" s="1929"/>
      <c r="AI14" s="1929"/>
      <c r="AJ14" s="1929"/>
      <c r="AK14" s="1929"/>
      <c r="AL14" s="1929"/>
      <c r="AM14" s="1929"/>
      <c r="AN14" s="1929"/>
      <c r="AO14" s="1929"/>
      <c r="AP14" s="1929"/>
      <c r="AQ14" s="1929"/>
      <c r="AR14" s="1929"/>
      <c r="AS14" s="1929"/>
      <c r="AT14" s="1929"/>
      <c r="AU14" s="1929"/>
      <c r="AV14" s="1929"/>
      <c r="AW14" s="1929"/>
      <c r="AX14" s="1929"/>
      <c r="AY14" s="1929"/>
      <c r="AZ14" s="1929"/>
      <c r="BA14" s="1929"/>
      <c r="BB14" s="1929"/>
      <c r="BC14" s="1929"/>
      <c r="BD14" s="1929"/>
      <c r="BE14" s="1929"/>
      <c r="BF14" s="1929"/>
      <c r="BG14" s="1929"/>
      <c r="BH14" s="1929"/>
      <c r="BI14" s="1929"/>
      <c r="BJ14" s="1929"/>
      <c r="BK14" s="1929"/>
      <c r="BL14" s="1929"/>
      <c r="BM14" s="1929"/>
      <c r="BN14" s="1929"/>
      <c r="BO14" s="1929"/>
      <c r="BP14" s="1929"/>
      <c r="BQ14" s="1929"/>
      <c r="BR14" s="1929"/>
      <c r="BS14" s="1929"/>
      <c r="BT14" s="1929"/>
      <c r="BU14" s="1929"/>
      <c r="BV14" s="1929"/>
      <c r="BW14" s="1929"/>
      <c r="BX14" s="1929"/>
      <c r="BY14" s="1988"/>
    </row>
    <row r="15" spans="1:103" ht="13.9" customHeight="1">
      <c r="S15" s="1922" t="s">
        <v>1825</v>
      </c>
      <c r="T15" s="1930"/>
      <c r="U15" s="1930"/>
      <c r="V15" s="1930"/>
      <c r="W15" s="1930"/>
      <c r="X15" s="1930"/>
      <c r="Y15" s="1930"/>
      <c r="Z15" s="1930"/>
      <c r="AA15" s="1954"/>
      <c r="AB15" s="1922" t="s">
        <v>818</v>
      </c>
      <c r="AC15" s="1930"/>
      <c r="AD15" s="1930"/>
      <c r="AE15" s="1930"/>
      <c r="AF15" s="1930"/>
      <c r="AG15" s="1930"/>
      <c r="AH15" s="1930"/>
      <c r="AI15" s="1930"/>
      <c r="AJ15" s="1954"/>
      <c r="AK15" s="1922" t="s">
        <v>1855</v>
      </c>
      <c r="AL15" s="1930"/>
      <c r="AM15" s="1930"/>
      <c r="AN15" s="1930"/>
      <c r="AO15" s="1930"/>
      <c r="AP15" s="1930"/>
      <c r="AQ15" s="1930"/>
      <c r="AR15" s="1930"/>
      <c r="AS15" s="1954"/>
      <c r="AT15" s="1930" t="s">
        <v>1727</v>
      </c>
      <c r="AU15" s="1930"/>
      <c r="AV15" s="1930"/>
      <c r="AW15" s="1930"/>
      <c r="AX15" s="1930"/>
      <c r="AY15" s="1930"/>
      <c r="AZ15" s="1930"/>
      <c r="BA15" s="1930"/>
      <c r="BB15" s="1930"/>
      <c r="BC15" s="1922" t="s">
        <v>1858</v>
      </c>
      <c r="BD15" s="1930"/>
      <c r="BE15" s="1930"/>
      <c r="BF15" s="1930"/>
      <c r="BG15" s="1930"/>
      <c r="BH15" s="1930"/>
      <c r="BI15" s="1930"/>
      <c r="BJ15" s="1930"/>
      <c r="BK15" s="1954"/>
      <c r="BL15" s="1922" t="s">
        <v>1860</v>
      </c>
      <c r="BM15" s="1930"/>
      <c r="BN15" s="1930"/>
      <c r="BO15" s="1930"/>
      <c r="BP15" s="1930"/>
      <c r="BQ15" s="1930"/>
      <c r="BR15" s="1930"/>
      <c r="BS15" s="1930"/>
      <c r="BT15" s="1954"/>
      <c r="BU15" s="1982" t="s">
        <v>1867</v>
      </c>
      <c r="BV15" s="1986"/>
      <c r="BW15" s="1986"/>
      <c r="BX15" s="1986"/>
      <c r="BY15" s="1989"/>
    </row>
    <row r="16" spans="1:103" ht="21.75" customHeight="1">
      <c r="G16" s="1895"/>
      <c r="H16" s="1901"/>
      <c r="I16" s="1901"/>
      <c r="J16" s="1901"/>
      <c r="K16" s="1901"/>
      <c r="L16" s="1901"/>
      <c r="M16" s="1901" t="s">
        <v>723</v>
      </c>
      <c r="N16" s="1901"/>
      <c r="O16" s="1901"/>
      <c r="P16" s="1901"/>
      <c r="Q16" s="1901"/>
      <c r="R16" s="1916"/>
      <c r="S16" s="1924" t="s">
        <v>1724</v>
      </c>
      <c r="T16" s="1924"/>
      <c r="U16" s="1924"/>
      <c r="V16" s="1924"/>
      <c r="W16" s="1924"/>
      <c r="X16" s="1941"/>
      <c r="Y16" s="1946" t="s">
        <v>356</v>
      </c>
      <c r="Z16" s="1951"/>
      <c r="AA16" s="1955"/>
      <c r="AB16" s="1960" t="s">
        <v>1724</v>
      </c>
      <c r="AC16" s="1924"/>
      <c r="AD16" s="1924"/>
      <c r="AE16" s="1924"/>
      <c r="AF16" s="1924"/>
      <c r="AG16" s="1941"/>
      <c r="AH16" s="1971" t="s">
        <v>356</v>
      </c>
      <c r="AI16" s="1924"/>
      <c r="AJ16" s="1974"/>
      <c r="AK16" s="1960" t="s">
        <v>1724</v>
      </c>
      <c r="AL16" s="1924"/>
      <c r="AM16" s="1924"/>
      <c r="AN16" s="1924"/>
      <c r="AO16" s="1924"/>
      <c r="AP16" s="1941"/>
      <c r="AQ16" s="1971" t="s">
        <v>356</v>
      </c>
      <c r="AR16" s="1924"/>
      <c r="AS16" s="1974"/>
      <c r="AT16" s="1960" t="s">
        <v>1724</v>
      </c>
      <c r="AU16" s="1924"/>
      <c r="AV16" s="1924"/>
      <c r="AW16" s="1924"/>
      <c r="AX16" s="1924"/>
      <c r="AY16" s="1941"/>
      <c r="AZ16" s="1971" t="s">
        <v>356</v>
      </c>
      <c r="BA16" s="1924"/>
      <c r="BB16" s="1924"/>
      <c r="BC16" s="1960" t="s">
        <v>1724</v>
      </c>
      <c r="BD16" s="1924"/>
      <c r="BE16" s="1924"/>
      <c r="BF16" s="1924"/>
      <c r="BG16" s="1924"/>
      <c r="BH16" s="1941"/>
      <c r="BI16" s="1971" t="s">
        <v>356</v>
      </c>
      <c r="BJ16" s="1924"/>
      <c r="BK16" s="1974"/>
      <c r="BL16" s="1960" t="s">
        <v>1724</v>
      </c>
      <c r="BM16" s="1924"/>
      <c r="BN16" s="1924"/>
      <c r="BO16" s="1924"/>
      <c r="BP16" s="1924"/>
      <c r="BQ16" s="1941"/>
      <c r="BR16" s="1971" t="s">
        <v>356</v>
      </c>
      <c r="BS16" s="1924"/>
      <c r="BT16" s="1974"/>
      <c r="BU16" s="1983"/>
      <c r="BV16" s="1884"/>
      <c r="BW16" s="1884"/>
      <c r="BX16" s="1884"/>
      <c r="BY16" s="1990"/>
    </row>
    <row r="17" spans="7:80" ht="21.75" customHeight="1">
      <c r="G17" s="1896"/>
      <c r="H17" s="1893"/>
      <c r="I17" s="1893"/>
      <c r="J17" s="1893"/>
      <c r="K17" s="1893"/>
      <c r="L17" s="1893"/>
      <c r="M17" s="1893"/>
      <c r="N17" s="1893"/>
      <c r="O17" s="1893"/>
      <c r="P17" s="1893"/>
      <c r="Q17" s="1893"/>
      <c r="R17" s="1917"/>
      <c r="S17" s="1923"/>
      <c r="T17" s="1923"/>
      <c r="U17" s="1932"/>
      <c r="V17" s="1933" t="s">
        <v>282</v>
      </c>
      <c r="W17" s="1937"/>
      <c r="X17" s="1942"/>
      <c r="Y17" s="1947"/>
      <c r="Z17" s="1952"/>
      <c r="AA17" s="1956"/>
      <c r="AB17" s="1961"/>
      <c r="AC17" s="1923"/>
      <c r="AD17" s="1932"/>
      <c r="AE17" s="1933" t="s">
        <v>282</v>
      </c>
      <c r="AF17" s="1937"/>
      <c r="AG17" s="1942"/>
      <c r="AH17" s="1923"/>
      <c r="AI17" s="1923"/>
      <c r="AJ17" s="1975"/>
      <c r="AK17" s="1961"/>
      <c r="AL17" s="1923"/>
      <c r="AM17" s="1932"/>
      <c r="AN17" s="1933" t="s">
        <v>282</v>
      </c>
      <c r="AO17" s="1937"/>
      <c r="AP17" s="1942"/>
      <c r="AQ17" s="1923"/>
      <c r="AR17" s="1923"/>
      <c r="AS17" s="1975"/>
      <c r="AT17" s="1961"/>
      <c r="AU17" s="1923"/>
      <c r="AV17" s="1932"/>
      <c r="AW17" s="1933" t="s">
        <v>282</v>
      </c>
      <c r="AX17" s="1937"/>
      <c r="AY17" s="1942"/>
      <c r="AZ17" s="1923"/>
      <c r="BA17" s="1923"/>
      <c r="BB17" s="1923"/>
      <c r="BC17" s="1961"/>
      <c r="BD17" s="1923"/>
      <c r="BE17" s="1932"/>
      <c r="BF17" s="1933" t="s">
        <v>282</v>
      </c>
      <c r="BG17" s="1937"/>
      <c r="BH17" s="1942"/>
      <c r="BI17" s="1923"/>
      <c r="BJ17" s="1923"/>
      <c r="BK17" s="1975"/>
      <c r="BL17" s="1961"/>
      <c r="BM17" s="1923"/>
      <c r="BN17" s="1932"/>
      <c r="BO17" s="1933" t="s">
        <v>282</v>
      </c>
      <c r="BP17" s="1937"/>
      <c r="BQ17" s="1942"/>
      <c r="BR17" s="1923"/>
      <c r="BS17" s="1923"/>
      <c r="BT17" s="1975"/>
      <c r="BU17" s="1984"/>
      <c r="BV17" s="1915"/>
      <c r="BW17" s="1915"/>
      <c r="BX17" s="1915"/>
      <c r="BY17" s="1918"/>
    </row>
    <row r="18" spans="7:80" ht="13.9" customHeight="1">
      <c r="G18" s="1896" t="s">
        <v>544</v>
      </c>
      <c r="H18" s="1893"/>
      <c r="I18" s="1893"/>
      <c r="J18" s="1893"/>
      <c r="K18" s="1893"/>
      <c r="L18" s="1893"/>
      <c r="M18" s="1906">
        <v>30</v>
      </c>
      <c r="N18" s="1909"/>
      <c r="O18" s="1909"/>
      <c r="P18" s="1909"/>
      <c r="Q18" s="1915" t="s">
        <v>1870</v>
      </c>
      <c r="R18" s="1918"/>
      <c r="S18" s="1925">
        <v>0</v>
      </c>
      <c r="T18" s="1925"/>
      <c r="U18" s="1925"/>
      <c r="V18" s="1934"/>
      <c r="W18" s="1938"/>
      <c r="X18" s="1943"/>
      <c r="Y18" s="1948">
        <v>0</v>
      </c>
      <c r="Z18" s="1953"/>
      <c r="AA18" s="1957"/>
      <c r="AB18" s="1962">
        <v>0</v>
      </c>
      <c r="AC18" s="1953"/>
      <c r="AD18" s="1953"/>
      <c r="AE18" s="1934"/>
      <c r="AF18" s="1938"/>
      <c r="AG18" s="1943"/>
      <c r="AH18" s="1948">
        <v>0</v>
      </c>
      <c r="AI18" s="1953"/>
      <c r="AJ18" s="1957"/>
      <c r="AK18" s="1962">
        <v>0</v>
      </c>
      <c r="AL18" s="1953"/>
      <c r="AM18" s="1953"/>
      <c r="AN18" s="1934"/>
      <c r="AO18" s="1938"/>
      <c r="AP18" s="1943"/>
      <c r="AQ18" s="1948">
        <v>0</v>
      </c>
      <c r="AR18" s="1953"/>
      <c r="AS18" s="1957"/>
      <c r="AT18" s="1962">
        <v>0</v>
      </c>
      <c r="AU18" s="1953"/>
      <c r="AV18" s="1953"/>
      <c r="AW18" s="1948">
        <v>0</v>
      </c>
      <c r="AX18" s="1953"/>
      <c r="AY18" s="1953"/>
      <c r="AZ18" s="1948">
        <v>0</v>
      </c>
      <c r="BA18" s="1953"/>
      <c r="BB18" s="1957"/>
      <c r="BC18" s="1962">
        <v>0</v>
      </c>
      <c r="BD18" s="1953"/>
      <c r="BE18" s="1953"/>
      <c r="BF18" s="1948">
        <v>0</v>
      </c>
      <c r="BG18" s="1953"/>
      <c r="BH18" s="1953"/>
      <c r="BI18" s="1948">
        <v>0</v>
      </c>
      <c r="BJ18" s="1953"/>
      <c r="BK18" s="1957"/>
      <c r="BL18" s="1962">
        <v>0</v>
      </c>
      <c r="BM18" s="1953"/>
      <c r="BN18" s="1953"/>
      <c r="BO18" s="1948">
        <v>0</v>
      </c>
      <c r="BP18" s="1953"/>
      <c r="BQ18" s="1953"/>
      <c r="BR18" s="1948">
        <v>0</v>
      </c>
      <c r="BS18" s="1953"/>
      <c r="BT18" s="1957"/>
      <c r="BU18" s="1966">
        <f t="shared" ref="BU18:BU29" si="0">S18+Y18+AH18+AB18+AK18+AQ18+AT18+AZ18+BC18+BI18+BL18+BR18</f>
        <v>0</v>
      </c>
      <c r="BV18" s="1966"/>
      <c r="BW18" s="1966"/>
      <c r="BX18" s="1967" t="s">
        <v>293</v>
      </c>
      <c r="BY18" s="1991"/>
    </row>
    <row r="19" spans="7:80" ht="13.9" customHeight="1">
      <c r="G19" s="1896" t="s">
        <v>1719</v>
      </c>
      <c r="H19" s="1893"/>
      <c r="I19" s="1893"/>
      <c r="J19" s="1893"/>
      <c r="K19" s="1893"/>
      <c r="L19" s="1893"/>
      <c r="M19" s="1906">
        <v>31</v>
      </c>
      <c r="N19" s="1909"/>
      <c r="O19" s="1909"/>
      <c r="P19" s="1909"/>
      <c r="Q19" s="1915" t="s">
        <v>1870</v>
      </c>
      <c r="R19" s="1918"/>
      <c r="S19" s="1925">
        <v>0</v>
      </c>
      <c r="T19" s="1925"/>
      <c r="U19" s="1925"/>
      <c r="V19" s="1934"/>
      <c r="W19" s="1938"/>
      <c r="X19" s="1943"/>
      <c r="Y19" s="1948">
        <v>0</v>
      </c>
      <c r="Z19" s="1953"/>
      <c r="AA19" s="1957"/>
      <c r="AB19" s="1962">
        <v>0</v>
      </c>
      <c r="AC19" s="1953"/>
      <c r="AD19" s="1953"/>
      <c r="AE19" s="1934"/>
      <c r="AF19" s="1938"/>
      <c r="AG19" s="1943"/>
      <c r="AH19" s="1948">
        <v>0</v>
      </c>
      <c r="AI19" s="1953"/>
      <c r="AJ19" s="1957"/>
      <c r="AK19" s="1962">
        <v>0</v>
      </c>
      <c r="AL19" s="1953"/>
      <c r="AM19" s="1953"/>
      <c r="AN19" s="1934"/>
      <c r="AO19" s="1938"/>
      <c r="AP19" s="1943"/>
      <c r="AQ19" s="1948">
        <v>0</v>
      </c>
      <c r="AR19" s="1953"/>
      <c r="AS19" s="1957"/>
      <c r="AT19" s="1962">
        <v>0</v>
      </c>
      <c r="AU19" s="1953"/>
      <c r="AV19" s="1953"/>
      <c r="AW19" s="1948">
        <v>0</v>
      </c>
      <c r="AX19" s="1953"/>
      <c r="AY19" s="1953"/>
      <c r="AZ19" s="1948">
        <v>0</v>
      </c>
      <c r="BA19" s="1953"/>
      <c r="BB19" s="1957"/>
      <c r="BC19" s="1962">
        <v>0</v>
      </c>
      <c r="BD19" s="1953"/>
      <c r="BE19" s="1953"/>
      <c r="BF19" s="1948">
        <v>0</v>
      </c>
      <c r="BG19" s="1953"/>
      <c r="BH19" s="1953"/>
      <c r="BI19" s="1948">
        <v>0</v>
      </c>
      <c r="BJ19" s="1953"/>
      <c r="BK19" s="1957"/>
      <c r="BL19" s="1962">
        <v>0</v>
      </c>
      <c r="BM19" s="1953"/>
      <c r="BN19" s="1953"/>
      <c r="BO19" s="1948">
        <v>0</v>
      </c>
      <c r="BP19" s="1953"/>
      <c r="BQ19" s="1953"/>
      <c r="BR19" s="1948">
        <v>0</v>
      </c>
      <c r="BS19" s="1953"/>
      <c r="BT19" s="1957"/>
      <c r="BU19" s="1966">
        <f t="shared" si="0"/>
        <v>0</v>
      </c>
      <c r="BV19" s="1966"/>
      <c r="BW19" s="1966"/>
      <c r="BX19" s="1967" t="s">
        <v>293</v>
      </c>
      <c r="BY19" s="1991"/>
    </row>
    <row r="20" spans="7:80" ht="13.9" customHeight="1">
      <c r="G20" s="1896" t="s">
        <v>1863</v>
      </c>
      <c r="H20" s="1893"/>
      <c r="I20" s="1893"/>
      <c r="J20" s="1893"/>
      <c r="K20" s="1893"/>
      <c r="L20" s="1893"/>
      <c r="M20" s="1906">
        <v>30</v>
      </c>
      <c r="N20" s="1909"/>
      <c r="O20" s="1909"/>
      <c r="P20" s="1909"/>
      <c r="Q20" s="1915" t="s">
        <v>1870</v>
      </c>
      <c r="R20" s="1918"/>
      <c r="S20" s="1925">
        <v>0</v>
      </c>
      <c r="T20" s="1925"/>
      <c r="U20" s="1925"/>
      <c r="V20" s="1934"/>
      <c r="W20" s="1938"/>
      <c r="X20" s="1943"/>
      <c r="Y20" s="1948">
        <v>0</v>
      </c>
      <c r="Z20" s="1953"/>
      <c r="AA20" s="1957"/>
      <c r="AB20" s="1962">
        <v>0</v>
      </c>
      <c r="AC20" s="1953"/>
      <c r="AD20" s="1953"/>
      <c r="AE20" s="1934"/>
      <c r="AF20" s="1938"/>
      <c r="AG20" s="1943"/>
      <c r="AH20" s="1948">
        <v>0</v>
      </c>
      <c r="AI20" s="1953"/>
      <c r="AJ20" s="1957"/>
      <c r="AK20" s="1962">
        <v>0</v>
      </c>
      <c r="AL20" s="1953"/>
      <c r="AM20" s="1953"/>
      <c r="AN20" s="1934"/>
      <c r="AO20" s="1938"/>
      <c r="AP20" s="1943"/>
      <c r="AQ20" s="1948">
        <v>0</v>
      </c>
      <c r="AR20" s="1953"/>
      <c r="AS20" s="1957"/>
      <c r="AT20" s="1962">
        <v>0</v>
      </c>
      <c r="AU20" s="1953"/>
      <c r="AV20" s="1953"/>
      <c r="AW20" s="1948">
        <v>0</v>
      </c>
      <c r="AX20" s="1953"/>
      <c r="AY20" s="1953"/>
      <c r="AZ20" s="1948">
        <v>0</v>
      </c>
      <c r="BA20" s="1953"/>
      <c r="BB20" s="1957"/>
      <c r="BC20" s="1962">
        <v>0</v>
      </c>
      <c r="BD20" s="1953"/>
      <c r="BE20" s="1953"/>
      <c r="BF20" s="1948">
        <v>0</v>
      </c>
      <c r="BG20" s="1953"/>
      <c r="BH20" s="1953"/>
      <c r="BI20" s="1948">
        <v>0</v>
      </c>
      <c r="BJ20" s="1953"/>
      <c r="BK20" s="1957"/>
      <c r="BL20" s="1962">
        <v>0</v>
      </c>
      <c r="BM20" s="1953"/>
      <c r="BN20" s="1953"/>
      <c r="BO20" s="1948">
        <v>0</v>
      </c>
      <c r="BP20" s="1953"/>
      <c r="BQ20" s="1953"/>
      <c r="BR20" s="1948">
        <v>0</v>
      </c>
      <c r="BS20" s="1953"/>
      <c r="BT20" s="1957"/>
      <c r="BU20" s="1966">
        <f t="shared" si="0"/>
        <v>0</v>
      </c>
      <c r="BV20" s="1966"/>
      <c r="BW20" s="1966"/>
      <c r="BX20" s="1967" t="s">
        <v>293</v>
      </c>
      <c r="BY20" s="1991"/>
    </row>
    <row r="21" spans="7:80" ht="13.9" customHeight="1">
      <c r="G21" s="1896" t="s">
        <v>1264</v>
      </c>
      <c r="H21" s="1893"/>
      <c r="I21" s="1893"/>
      <c r="J21" s="1893"/>
      <c r="K21" s="1893"/>
      <c r="L21" s="1893"/>
      <c r="M21" s="1906">
        <v>31</v>
      </c>
      <c r="N21" s="1909"/>
      <c r="O21" s="1909"/>
      <c r="P21" s="1909"/>
      <c r="Q21" s="1915" t="s">
        <v>1870</v>
      </c>
      <c r="R21" s="1918"/>
      <c r="S21" s="1925">
        <v>0</v>
      </c>
      <c r="T21" s="1925"/>
      <c r="U21" s="1925"/>
      <c r="V21" s="1934"/>
      <c r="W21" s="1938"/>
      <c r="X21" s="1943"/>
      <c r="Y21" s="1948">
        <v>0</v>
      </c>
      <c r="Z21" s="1953"/>
      <c r="AA21" s="1957"/>
      <c r="AB21" s="1962">
        <v>0</v>
      </c>
      <c r="AC21" s="1953"/>
      <c r="AD21" s="1953"/>
      <c r="AE21" s="1934"/>
      <c r="AF21" s="1938"/>
      <c r="AG21" s="1943"/>
      <c r="AH21" s="1948">
        <v>0</v>
      </c>
      <c r="AI21" s="1953"/>
      <c r="AJ21" s="1957"/>
      <c r="AK21" s="1962">
        <v>0</v>
      </c>
      <c r="AL21" s="1953"/>
      <c r="AM21" s="1953"/>
      <c r="AN21" s="1934"/>
      <c r="AO21" s="1938"/>
      <c r="AP21" s="1943"/>
      <c r="AQ21" s="1948">
        <v>0</v>
      </c>
      <c r="AR21" s="1953"/>
      <c r="AS21" s="1957"/>
      <c r="AT21" s="1962">
        <v>0</v>
      </c>
      <c r="AU21" s="1953"/>
      <c r="AV21" s="1953"/>
      <c r="AW21" s="1948">
        <v>0</v>
      </c>
      <c r="AX21" s="1953"/>
      <c r="AY21" s="1953"/>
      <c r="AZ21" s="1948">
        <v>0</v>
      </c>
      <c r="BA21" s="1953"/>
      <c r="BB21" s="1957"/>
      <c r="BC21" s="1962">
        <v>0</v>
      </c>
      <c r="BD21" s="1953"/>
      <c r="BE21" s="1953"/>
      <c r="BF21" s="1948">
        <v>0</v>
      </c>
      <c r="BG21" s="1953"/>
      <c r="BH21" s="1953"/>
      <c r="BI21" s="1948">
        <v>0</v>
      </c>
      <c r="BJ21" s="1953"/>
      <c r="BK21" s="1957"/>
      <c r="BL21" s="1962">
        <v>0</v>
      </c>
      <c r="BM21" s="1953"/>
      <c r="BN21" s="1953"/>
      <c r="BO21" s="1948">
        <v>0</v>
      </c>
      <c r="BP21" s="1953"/>
      <c r="BQ21" s="1953"/>
      <c r="BR21" s="1948">
        <v>0</v>
      </c>
      <c r="BS21" s="1953"/>
      <c r="BT21" s="1957"/>
      <c r="BU21" s="1966">
        <f t="shared" si="0"/>
        <v>0</v>
      </c>
      <c r="BV21" s="1966"/>
      <c r="BW21" s="1966"/>
      <c r="BX21" s="1967" t="s">
        <v>293</v>
      </c>
      <c r="BY21" s="1991"/>
    </row>
    <row r="22" spans="7:80" ht="13.9" customHeight="1">
      <c r="G22" s="1896" t="s">
        <v>1729</v>
      </c>
      <c r="H22" s="1893"/>
      <c r="I22" s="1893"/>
      <c r="J22" s="1893"/>
      <c r="K22" s="1893"/>
      <c r="L22" s="1893"/>
      <c r="M22" s="1906">
        <v>30</v>
      </c>
      <c r="N22" s="1909"/>
      <c r="O22" s="1909"/>
      <c r="P22" s="1909"/>
      <c r="Q22" s="1915" t="s">
        <v>1870</v>
      </c>
      <c r="R22" s="1918"/>
      <c r="S22" s="1925">
        <v>0</v>
      </c>
      <c r="T22" s="1925"/>
      <c r="U22" s="1925"/>
      <c r="V22" s="1934"/>
      <c r="W22" s="1938"/>
      <c r="X22" s="1943"/>
      <c r="Y22" s="1948">
        <v>0</v>
      </c>
      <c r="Z22" s="1953"/>
      <c r="AA22" s="1957"/>
      <c r="AB22" s="1962">
        <v>0</v>
      </c>
      <c r="AC22" s="1953"/>
      <c r="AD22" s="1953"/>
      <c r="AE22" s="1934"/>
      <c r="AF22" s="1938"/>
      <c r="AG22" s="1943"/>
      <c r="AH22" s="1948">
        <v>0</v>
      </c>
      <c r="AI22" s="1953"/>
      <c r="AJ22" s="1957"/>
      <c r="AK22" s="1962">
        <v>0</v>
      </c>
      <c r="AL22" s="1953"/>
      <c r="AM22" s="1953"/>
      <c r="AN22" s="1934"/>
      <c r="AO22" s="1938"/>
      <c r="AP22" s="1943"/>
      <c r="AQ22" s="1948">
        <v>0</v>
      </c>
      <c r="AR22" s="1953"/>
      <c r="AS22" s="1957"/>
      <c r="AT22" s="1962">
        <v>0</v>
      </c>
      <c r="AU22" s="1953"/>
      <c r="AV22" s="1953"/>
      <c r="AW22" s="1948">
        <v>0</v>
      </c>
      <c r="AX22" s="1953"/>
      <c r="AY22" s="1953"/>
      <c r="AZ22" s="1948">
        <v>0</v>
      </c>
      <c r="BA22" s="1953"/>
      <c r="BB22" s="1957"/>
      <c r="BC22" s="1962">
        <v>0</v>
      </c>
      <c r="BD22" s="1953"/>
      <c r="BE22" s="1953"/>
      <c r="BF22" s="1948">
        <v>0</v>
      </c>
      <c r="BG22" s="1953"/>
      <c r="BH22" s="1953"/>
      <c r="BI22" s="1948">
        <v>0</v>
      </c>
      <c r="BJ22" s="1953"/>
      <c r="BK22" s="1957"/>
      <c r="BL22" s="1962">
        <v>0</v>
      </c>
      <c r="BM22" s="1953"/>
      <c r="BN22" s="1953"/>
      <c r="BO22" s="1948">
        <v>0</v>
      </c>
      <c r="BP22" s="1953"/>
      <c r="BQ22" s="1953"/>
      <c r="BR22" s="1948">
        <v>0</v>
      </c>
      <c r="BS22" s="1953"/>
      <c r="BT22" s="1957"/>
      <c r="BU22" s="1966">
        <f t="shared" si="0"/>
        <v>0</v>
      </c>
      <c r="BV22" s="1966"/>
      <c r="BW22" s="1966"/>
      <c r="BX22" s="1967" t="s">
        <v>293</v>
      </c>
      <c r="BY22" s="1991"/>
    </row>
    <row r="23" spans="7:80" ht="13.9" customHeight="1">
      <c r="G23" s="1896" t="s">
        <v>38</v>
      </c>
      <c r="H23" s="1893"/>
      <c r="I23" s="1893"/>
      <c r="J23" s="1893"/>
      <c r="K23" s="1893"/>
      <c r="L23" s="1893"/>
      <c r="M23" s="1906">
        <v>30</v>
      </c>
      <c r="N23" s="1909"/>
      <c r="O23" s="1909"/>
      <c r="P23" s="1909"/>
      <c r="Q23" s="1915" t="s">
        <v>1870</v>
      </c>
      <c r="R23" s="1918"/>
      <c r="S23" s="1925">
        <v>0</v>
      </c>
      <c r="T23" s="1925"/>
      <c r="U23" s="1925"/>
      <c r="V23" s="1934"/>
      <c r="W23" s="1938"/>
      <c r="X23" s="1943"/>
      <c r="Y23" s="1948">
        <v>0</v>
      </c>
      <c r="Z23" s="1953"/>
      <c r="AA23" s="1957"/>
      <c r="AB23" s="1962">
        <v>0</v>
      </c>
      <c r="AC23" s="1953"/>
      <c r="AD23" s="1953"/>
      <c r="AE23" s="1934"/>
      <c r="AF23" s="1938"/>
      <c r="AG23" s="1943"/>
      <c r="AH23" s="1948">
        <v>0</v>
      </c>
      <c r="AI23" s="1953"/>
      <c r="AJ23" s="1957"/>
      <c r="AK23" s="1962">
        <v>0</v>
      </c>
      <c r="AL23" s="1953"/>
      <c r="AM23" s="1953"/>
      <c r="AN23" s="1934"/>
      <c r="AO23" s="1938"/>
      <c r="AP23" s="1943"/>
      <c r="AQ23" s="1948">
        <v>0</v>
      </c>
      <c r="AR23" s="1953"/>
      <c r="AS23" s="1957"/>
      <c r="AT23" s="1962">
        <v>0</v>
      </c>
      <c r="AU23" s="1953"/>
      <c r="AV23" s="1953"/>
      <c r="AW23" s="1948">
        <v>0</v>
      </c>
      <c r="AX23" s="1953"/>
      <c r="AY23" s="1953"/>
      <c r="AZ23" s="1948">
        <v>0</v>
      </c>
      <c r="BA23" s="1953"/>
      <c r="BB23" s="1957"/>
      <c r="BC23" s="1962">
        <v>0</v>
      </c>
      <c r="BD23" s="1953"/>
      <c r="BE23" s="1953"/>
      <c r="BF23" s="1948">
        <v>0</v>
      </c>
      <c r="BG23" s="1953"/>
      <c r="BH23" s="1953"/>
      <c r="BI23" s="1948">
        <v>0</v>
      </c>
      <c r="BJ23" s="1953"/>
      <c r="BK23" s="1957"/>
      <c r="BL23" s="1962">
        <v>0</v>
      </c>
      <c r="BM23" s="1953"/>
      <c r="BN23" s="1953"/>
      <c r="BO23" s="1948">
        <v>0</v>
      </c>
      <c r="BP23" s="1953"/>
      <c r="BQ23" s="1953"/>
      <c r="BR23" s="1948">
        <v>0</v>
      </c>
      <c r="BS23" s="1953"/>
      <c r="BT23" s="1957"/>
      <c r="BU23" s="1966">
        <f t="shared" si="0"/>
        <v>0</v>
      </c>
      <c r="BV23" s="1966"/>
      <c r="BW23" s="1966"/>
      <c r="BX23" s="1967" t="s">
        <v>293</v>
      </c>
      <c r="BY23" s="1991"/>
    </row>
    <row r="24" spans="7:80" ht="13.9" customHeight="1">
      <c r="G24" s="1896" t="s">
        <v>1058</v>
      </c>
      <c r="H24" s="1893"/>
      <c r="I24" s="1893"/>
      <c r="J24" s="1893"/>
      <c r="K24" s="1893"/>
      <c r="L24" s="1893"/>
      <c r="M24" s="1906">
        <v>31</v>
      </c>
      <c r="N24" s="1909"/>
      <c r="O24" s="1909"/>
      <c r="P24" s="1909"/>
      <c r="Q24" s="1915" t="s">
        <v>1870</v>
      </c>
      <c r="R24" s="1918"/>
      <c r="S24" s="1925">
        <v>0</v>
      </c>
      <c r="T24" s="1925"/>
      <c r="U24" s="1925"/>
      <c r="V24" s="1934"/>
      <c r="W24" s="1938"/>
      <c r="X24" s="1943"/>
      <c r="Y24" s="1948">
        <v>0</v>
      </c>
      <c r="Z24" s="1953"/>
      <c r="AA24" s="1957"/>
      <c r="AB24" s="1962">
        <v>0</v>
      </c>
      <c r="AC24" s="1953"/>
      <c r="AD24" s="1953"/>
      <c r="AE24" s="1934"/>
      <c r="AF24" s="1938"/>
      <c r="AG24" s="1943"/>
      <c r="AH24" s="1948">
        <v>0</v>
      </c>
      <c r="AI24" s="1953"/>
      <c r="AJ24" s="1957"/>
      <c r="AK24" s="1962">
        <v>0</v>
      </c>
      <c r="AL24" s="1953"/>
      <c r="AM24" s="1953"/>
      <c r="AN24" s="1934"/>
      <c r="AO24" s="1938"/>
      <c r="AP24" s="1943"/>
      <c r="AQ24" s="1948">
        <v>0</v>
      </c>
      <c r="AR24" s="1953"/>
      <c r="AS24" s="1957"/>
      <c r="AT24" s="1962">
        <v>0</v>
      </c>
      <c r="AU24" s="1953"/>
      <c r="AV24" s="1953"/>
      <c r="AW24" s="1948">
        <v>0</v>
      </c>
      <c r="AX24" s="1953"/>
      <c r="AY24" s="1953"/>
      <c r="AZ24" s="1948">
        <v>0</v>
      </c>
      <c r="BA24" s="1953"/>
      <c r="BB24" s="1957"/>
      <c r="BC24" s="1962">
        <v>0</v>
      </c>
      <c r="BD24" s="1953"/>
      <c r="BE24" s="1953"/>
      <c r="BF24" s="1948">
        <v>0</v>
      </c>
      <c r="BG24" s="1953"/>
      <c r="BH24" s="1953"/>
      <c r="BI24" s="1948">
        <v>0</v>
      </c>
      <c r="BJ24" s="1953"/>
      <c r="BK24" s="1957"/>
      <c r="BL24" s="1962">
        <v>0</v>
      </c>
      <c r="BM24" s="1953"/>
      <c r="BN24" s="1953"/>
      <c r="BO24" s="1948">
        <v>0</v>
      </c>
      <c r="BP24" s="1953"/>
      <c r="BQ24" s="1953"/>
      <c r="BR24" s="1948">
        <v>0</v>
      </c>
      <c r="BS24" s="1953"/>
      <c r="BT24" s="1957"/>
      <c r="BU24" s="1966">
        <f t="shared" si="0"/>
        <v>0</v>
      </c>
      <c r="BV24" s="1966"/>
      <c r="BW24" s="1966"/>
      <c r="BX24" s="1967" t="s">
        <v>293</v>
      </c>
      <c r="BY24" s="1991"/>
    </row>
    <row r="25" spans="7:80" ht="13.9" customHeight="1">
      <c r="G25" s="1896" t="s">
        <v>868</v>
      </c>
      <c r="H25" s="1893"/>
      <c r="I25" s="1893"/>
      <c r="J25" s="1893"/>
      <c r="K25" s="1893"/>
      <c r="L25" s="1893"/>
      <c r="M25" s="1906">
        <v>30</v>
      </c>
      <c r="N25" s="1909"/>
      <c r="O25" s="1909"/>
      <c r="P25" s="1909"/>
      <c r="Q25" s="1915" t="s">
        <v>1870</v>
      </c>
      <c r="R25" s="1918"/>
      <c r="S25" s="1925">
        <v>0</v>
      </c>
      <c r="T25" s="1925"/>
      <c r="U25" s="1925"/>
      <c r="V25" s="1934"/>
      <c r="W25" s="1938"/>
      <c r="X25" s="1943"/>
      <c r="Y25" s="1948">
        <v>0</v>
      </c>
      <c r="Z25" s="1953"/>
      <c r="AA25" s="1957"/>
      <c r="AB25" s="1962">
        <v>0</v>
      </c>
      <c r="AC25" s="1953"/>
      <c r="AD25" s="1953"/>
      <c r="AE25" s="1934"/>
      <c r="AF25" s="1938"/>
      <c r="AG25" s="1943"/>
      <c r="AH25" s="1948">
        <v>0</v>
      </c>
      <c r="AI25" s="1953"/>
      <c r="AJ25" s="1957"/>
      <c r="AK25" s="1962">
        <v>0</v>
      </c>
      <c r="AL25" s="1953"/>
      <c r="AM25" s="1953"/>
      <c r="AN25" s="1934"/>
      <c r="AO25" s="1938"/>
      <c r="AP25" s="1943"/>
      <c r="AQ25" s="1948">
        <v>0</v>
      </c>
      <c r="AR25" s="1953"/>
      <c r="AS25" s="1957"/>
      <c r="AT25" s="1962">
        <v>0</v>
      </c>
      <c r="AU25" s="1953"/>
      <c r="AV25" s="1953"/>
      <c r="AW25" s="1948">
        <v>0</v>
      </c>
      <c r="AX25" s="1953"/>
      <c r="AY25" s="1953"/>
      <c r="AZ25" s="1948">
        <v>0</v>
      </c>
      <c r="BA25" s="1953"/>
      <c r="BB25" s="1957"/>
      <c r="BC25" s="1962">
        <v>0</v>
      </c>
      <c r="BD25" s="1953"/>
      <c r="BE25" s="1953"/>
      <c r="BF25" s="1948">
        <v>0</v>
      </c>
      <c r="BG25" s="1953"/>
      <c r="BH25" s="1953"/>
      <c r="BI25" s="1948">
        <v>0</v>
      </c>
      <c r="BJ25" s="1953"/>
      <c r="BK25" s="1957"/>
      <c r="BL25" s="1962">
        <v>0</v>
      </c>
      <c r="BM25" s="1953"/>
      <c r="BN25" s="1953"/>
      <c r="BO25" s="1948">
        <v>0</v>
      </c>
      <c r="BP25" s="1953"/>
      <c r="BQ25" s="1953"/>
      <c r="BR25" s="1948">
        <v>0</v>
      </c>
      <c r="BS25" s="1953"/>
      <c r="BT25" s="1957"/>
      <c r="BU25" s="1966">
        <f t="shared" si="0"/>
        <v>0</v>
      </c>
      <c r="BV25" s="1966"/>
      <c r="BW25" s="1966"/>
      <c r="BX25" s="1967" t="s">
        <v>293</v>
      </c>
      <c r="BY25" s="1991"/>
    </row>
    <row r="26" spans="7:80" ht="13.9" customHeight="1">
      <c r="G26" s="1896" t="s">
        <v>1864</v>
      </c>
      <c r="H26" s="1893"/>
      <c r="I26" s="1893"/>
      <c r="J26" s="1893"/>
      <c r="K26" s="1893"/>
      <c r="L26" s="1893"/>
      <c r="M26" s="1906">
        <v>31</v>
      </c>
      <c r="N26" s="1909"/>
      <c r="O26" s="1909"/>
      <c r="P26" s="1909"/>
      <c r="Q26" s="1915" t="s">
        <v>1870</v>
      </c>
      <c r="R26" s="1918"/>
      <c r="S26" s="1925">
        <v>0</v>
      </c>
      <c r="T26" s="1925"/>
      <c r="U26" s="1925"/>
      <c r="V26" s="1934"/>
      <c r="W26" s="1938"/>
      <c r="X26" s="1943"/>
      <c r="Y26" s="1948">
        <v>0</v>
      </c>
      <c r="Z26" s="1953"/>
      <c r="AA26" s="1957"/>
      <c r="AB26" s="1962">
        <v>0</v>
      </c>
      <c r="AC26" s="1953"/>
      <c r="AD26" s="1953"/>
      <c r="AE26" s="1934"/>
      <c r="AF26" s="1938"/>
      <c r="AG26" s="1943"/>
      <c r="AH26" s="1948">
        <v>0</v>
      </c>
      <c r="AI26" s="1953"/>
      <c r="AJ26" s="1957"/>
      <c r="AK26" s="1962">
        <v>0</v>
      </c>
      <c r="AL26" s="1953"/>
      <c r="AM26" s="1953"/>
      <c r="AN26" s="1934"/>
      <c r="AO26" s="1938"/>
      <c r="AP26" s="1943"/>
      <c r="AQ26" s="1948">
        <v>0</v>
      </c>
      <c r="AR26" s="1953"/>
      <c r="AS26" s="1957"/>
      <c r="AT26" s="1962">
        <v>0</v>
      </c>
      <c r="AU26" s="1953"/>
      <c r="AV26" s="1953"/>
      <c r="AW26" s="1948">
        <v>0</v>
      </c>
      <c r="AX26" s="1953"/>
      <c r="AY26" s="1953"/>
      <c r="AZ26" s="1948">
        <v>0</v>
      </c>
      <c r="BA26" s="1953"/>
      <c r="BB26" s="1957"/>
      <c r="BC26" s="1962">
        <v>0</v>
      </c>
      <c r="BD26" s="1953"/>
      <c r="BE26" s="1953"/>
      <c r="BF26" s="1948">
        <v>0</v>
      </c>
      <c r="BG26" s="1953"/>
      <c r="BH26" s="1953"/>
      <c r="BI26" s="1948">
        <v>0</v>
      </c>
      <c r="BJ26" s="1953"/>
      <c r="BK26" s="1957"/>
      <c r="BL26" s="1962">
        <v>0</v>
      </c>
      <c r="BM26" s="1953"/>
      <c r="BN26" s="1953"/>
      <c r="BO26" s="1948">
        <v>0</v>
      </c>
      <c r="BP26" s="1953"/>
      <c r="BQ26" s="1953"/>
      <c r="BR26" s="1948">
        <v>0</v>
      </c>
      <c r="BS26" s="1953"/>
      <c r="BT26" s="1957"/>
      <c r="BU26" s="1966">
        <f t="shared" si="0"/>
        <v>0</v>
      </c>
      <c r="BV26" s="1966"/>
      <c r="BW26" s="1966"/>
      <c r="BX26" s="1967" t="s">
        <v>293</v>
      </c>
      <c r="BY26" s="1991"/>
      <c r="CB26" s="1994"/>
    </row>
    <row r="27" spans="7:80" ht="13.9" customHeight="1">
      <c r="G27" s="1896" t="s">
        <v>1865</v>
      </c>
      <c r="H27" s="1893"/>
      <c r="I27" s="1893"/>
      <c r="J27" s="1893"/>
      <c r="K27" s="1893"/>
      <c r="L27" s="1893"/>
      <c r="M27" s="1906">
        <v>30</v>
      </c>
      <c r="N27" s="1909"/>
      <c r="O27" s="1909"/>
      <c r="P27" s="1909"/>
      <c r="Q27" s="1915" t="s">
        <v>1870</v>
      </c>
      <c r="R27" s="1918"/>
      <c r="S27" s="1925">
        <v>0</v>
      </c>
      <c r="T27" s="1925"/>
      <c r="U27" s="1925"/>
      <c r="V27" s="1934"/>
      <c r="W27" s="1938"/>
      <c r="X27" s="1943"/>
      <c r="Y27" s="1948">
        <v>0</v>
      </c>
      <c r="Z27" s="1953"/>
      <c r="AA27" s="1957"/>
      <c r="AB27" s="1962">
        <v>0</v>
      </c>
      <c r="AC27" s="1953"/>
      <c r="AD27" s="1953"/>
      <c r="AE27" s="1934"/>
      <c r="AF27" s="1938"/>
      <c r="AG27" s="1943"/>
      <c r="AH27" s="1948">
        <v>0</v>
      </c>
      <c r="AI27" s="1953"/>
      <c r="AJ27" s="1957"/>
      <c r="AK27" s="1962">
        <v>0</v>
      </c>
      <c r="AL27" s="1953"/>
      <c r="AM27" s="1953"/>
      <c r="AN27" s="1934"/>
      <c r="AO27" s="1938"/>
      <c r="AP27" s="1943"/>
      <c r="AQ27" s="1948">
        <v>0</v>
      </c>
      <c r="AR27" s="1953"/>
      <c r="AS27" s="1957"/>
      <c r="AT27" s="1962">
        <v>0</v>
      </c>
      <c r="AU27" s="1953"/>
      <c r="AV27" s="1953"/>
      <c r="AW27" s="1948">
        <v>0</v>
      </c>
      <c r="AX27" s="1953"/>
      <c r="AY27" s="1953"/>
      <c r="AZ27" s="1948">
        <v>0</v>
      </c>
      <c r="BA27" s="1953"/>
      <c r="BB27" s="1957"/>
      <c r="BC27" s="1962">
        <v>0</v>
      </c>
      <c r="BD27" s="1953"/>
      <c r="BE27" s="1953"/>
      <c r="BF27" s="1948">
        <v>0</v>
      </c>
      <c r="BG27" s="1953"/>
      <c r="BH27" s="1953"/>
      <c r="BI27" s="1948">
        <v>0</v>
      </c>
      <c r="BJ27" s="1953"/>
      <c r="BK27" s="1957"/>
      <c r="BL27" s="1962">
        <v>0</v>
      </c>
      <c r="BM27" s="1953"/>
      <c r="BN27" s="1953"/>
      <c r="BO27" s="1948">
        <v>0</v>
      </c>
      <c r="BP27" s="1953"/>
      <c r="BQ27" s="1953"/>
      <c r="BR27" s="1948">
        <v>0</v>
      </c>
      <c r="BS27" s="1953"/>
      <c r="BT27" s="1957"/>
      <c r="BU27" s="1966">
        <f t="shared" si="0"/>
        <v>0</v>
      </c>
      <c r="BV27" s="1966"/>
      <c r="BW27" s="1966"/>
      <c r="BX27" s="1967" t="s">
        <v>293</v>
      </c>
      <c r="BY27" s="1991"/>
    </row>
    <row r="28" spans="7:80" ht="13.9" customHeight="1">
      <c r="G28" s="1896" t="s">
        <v>897</v>
      </c>
      <c r="H28" s="1893"/>
      <c r="I28" s="1893"/>
      <c r="J28" s="1893"/>
      <c r="K28" s="1893"/>
      <c r="L28" s="1893"/>
      <c r="M28" s="1906">
        <v>27</v>
      </c>
      <c r="N28" s="1909"/>
      <c r="O28" s="1909"/>
      <c r="P28" s="1909"/>
      <c r="Q28" s="1915" t="s">
        <v>1870</v>
      </c>
      <c r="R28" s="1918"/>
      <c r="S28" s="1925">
        <v>0</v>
      </c>
      <c r="T28" s="1925"/>
      <c r="U28" s="1925"/>
      <c r="V28" s="1934"/>
      <c r="W28" s="1938"/>
      <c r="X28" s="1943"/>
      <c r="Y28" s="1948">
        <v>0</v>
      </c>
      <c r="Z28" s="1953"/>
      <c r="AA28" s="1957"/>
      <c r="AB28" s="1962">
        <v>0</v>
      </c>
      <c r="AC28" s="1953"/>
      <c r="AD28" s="1953"/>
      <c r="AE28" s="1934"/>
      <c r="AF28" s="1938"/>
      <c r="AG28" s="1943"/>
      <c r="AH28" s="1948">
        <v>0</v>
      </c>
      <c r="AI28" s="1953"/>
      <c r="AJ28" s="1957"/>
      <c r="AK28" s="1962">
        <v>0</v>
      </c>
      <c r="AL28" s="1953"/>
      <c r="AM28" s="1953"/>
      <c r="AN28" s="1934"/>
      <c r="AO28" s="1938"/>
      <c r="AP28" s="1943"/>
      <c r="AQ28" s="1948">
        <v>0</v>
      </c>
      <c r="AR28" s="1953"/>
      <c r="AS28" s="1957"/>
      <c r="AT28" s="1962">
        <v>0</v>
      </c>
      <c r="AU28" s="1953"/>
      <c r="AV28" s="1953"/>
      <c r="AW28" s="1948">
        <v>0</v>
      </c>
      <c r="AX28" s="1953"/>
      <c r="AY28" s="1953"/>
      <c r="AZ28" s="1948">
        <v>0</v>
      </c>
      <c r="BA28" s="1953"/>
      <c r="BB28" s="1957"/>
      <c r="BC28" s="1962">
        <v>0</v>
      </c>
      <c r="BD28" s="1953"/>
      <c r="BE28" s="1953"/>
      <c r="BF28" s="1948">
        <v>0</v>
      </c>
      <c r="BG28" s="1953"/>
      <c r="BH28" s="1953"/>
      <c r="BI28" s="1948">
        <v>0</v>
      </c>
      <c r="BJ28" s="1953"/>
      <c r="BK28" s="1957"/>
      <c r="BL28" s="1962">
        <v>0</v>
      </c>
      <c r="BM28" s="1953"/>
      <c r="BN28" s="1953"/>
      <c r="BO28" s="1948">
        <v>0</v>
      </c>
      <c r="BP28" s="1953"/>
      <c r="BQ28" s="1953"/>
      <c r="BR28" s="1948">
        <v>0</v>
      </c>
      <c r="BS28" s="1953"/>
      <c r="BT28" s="1957"/>
      <c r="BU28" s="1966">
        <f t="shared" si="0"/>
        <v>0</v>
      </c>
      <c r="BV28" s="1966"/>
      <c r="BW28" s="1966"/>
      <c r="BX28" s="1967" t="s">
        <v>293</v>
      </c>
      <c r="BY28" s="1991"/>
    </row>
    <row r="29" spans="7:80" ht="13.9" customHeight="1">
      <c r="G29" s="1896" t="s">
        <v>1866</v>
      </c>
      <c r="H29" s="1893"/>
      <c r="I29" s="1893"/>
      <c r="J29" s="1893"/>
      <c r="K29" s="1893"/>
      <c r="L29" s="1893"/>
      <c r="M29" s="1906">
        <v>31</v>
      </c>
      <c r="N29" s="1909"/>
      <c r="O29" s="1909"/>
      <c r="P29" s="1909"/>
      <c r="Q29" s="1915" t="s">
        <v>1870</v>
      </c>
      <c r="R29" s="1918"/>
      <c r="S29" s="1925">
        <v>0</v>
      </c>
      <c r="T29" s="1925"/>
      <c r="U29" s="1925"/>
      <c r="V29" s="1934"/>
      <c r="W29" s="1938"/>
      <c r="X29" s="1943"/>
      <c r="Y29" s="1948">
        <v>0</v>
      </c>
      <c r="Z29" s="1953"/>
      <c r="AA29" s="1957"/>
      <c r="AB29" s="1962">
        <v>0</v>
      </c>
      <c r="AC29" s="1953"/>
      <c r="AD29" s="1953"/>
      <c r="AE29" s="1934"/>
      <c r="AF29" s="1938"/>
      <c r="AG29" s="1943"/>
      <c r="AH29" s="1948">
        <v>0</v>
      </c>
      <c r="AI29" s="1953"/>
      <c r="AJ29" s="1957"/>
      <c r="AK29" s="1962">
        <v>0</v>
      </c>
      <c r="AL29" s="1953"/>
      <c r="AM29" s="1953"/>
      <c r="AN29" s="1934"/>
      <c r="AO29" s="1938"/>
      <c r="AP29" s="1943"/>
      <c r="AQ29" s="1948">
        <v>0</v>
      </c>
      <c r="AR29" s="1953"/>
      <c r="AS29" s="1957"/>
      <c r="AT29" s="1962">
        <v>0</v>
      </c>
      <c r="AU29" s="1953"/>
      <c r="AV29" s="1953"/>
      <c r="AW29" s="1948">
        <v>0</v>
      </c>
      <c r="AX29" s="1953"/>
      <c r="AY29" s="1953"/>
      <c r="AZ29" s="1948">
        <v>0</v>
      </c>
      <c r="BA29" s="1953"/>
      <c r="BB29" s="1957"/>
      <c r="BC29" s="1962">
        <v>0</v>
      </c>
      <c r="BD29" s="1953"/>
      <c r="BE29" s="1953"/>
      <c r="BF29" s="1948">
        <v>0</v>
      </c>
      <c r="BG29" s="1953"/>
      <c r="BH29" s="1953"/>
      <c r="BI29" s="1948">
        <v>0</v>
      </c>
      <c r="BJ29" s="1953"/>
      <c r="BK29" s="1957"/>
      <c r="BL29" s="1962">
        <v>0</v>
      </c>
      <c r="BM29" s="1953"/>
      <c r="BN29" s="1953"/>
      <c r="BO29" s="1948">
        <v>0</v>
      </c>
      <c r="BP29" s="1953"/>
      <c r="BQ29" s="1953"/>
      <c r="BR29" s="1948">
        <v>0</v>
      </c>
      <c r="BS29" s="1953"/>
      <c r="BT29" s="1957"/>
      <c r="BU29" s="1966">
        <f t="shared" si="0"/>
        <v>0</v>
      </c>
      <c r="BV29" s="1966"/>
      <c r="BW29" s="1966"/>
      <c r="BX29" s="1967" t="s">
        <v>293</v>
      </c>
      <c r="BY29" s="1991"/>
    </row>
    <row r="30" spans="7:80" ht="13.9" customHeight="1">
      <c r="G30" s="1896" t="s">
        <v>1867</v>
      </c>
      <c r="H30" s="1893"/>
      <c r="I30" s="1893"/>
      <c r="J30" s="1893"/>
      <c r="K30" s="1893"/>
      <c r="L30" s="1893"/>
      <c r="M30" s="1907">
        <f>SUM(M18:P29)</f>
        <v>362</v>
      </c>
      <c r="N30" s="1910"/>
      <c r="O30" s="1910"/>
      <c r="P30" s="1910"/>
      <c r="Q30" s="1915" t="s">
        <v>1870</v>
      </c>
      <c r="R30" s="1918"/>
      <c r="S30" s="1926">
        <f>SUM(S18:U29)</f>
        <v>0</v>
      </c>
      <c r="T30" s="1926"/>
      <c r="U30" s="1926"/>
      <c r="V30" s="1935"/>
      <c r="W30" s="1939"/>
      <c r="X30" s="1944"/>
      <c r="Y30" s="1949">
        <f>SUM(Y18:AA29)</f>
        <v>0</v>
      </c>
      <c r="Z30" s="1926"/>
      <c r="AA30" s="1958"/>
      <c r="AB30" s="1963">
        <f>SUM(AB18:AD29)</f>
        <v>0</v>
      </c>
      <c r="AC30" s="1966"/>
      <c r="AD30" s="1966"/>
      <c r="AE30" s="1935"/>
      <c r="AF30" s="1939"/>
      <c r="AG30" s="1944"/>
      <c r="AH30" s="1949">
        <f>SUM(AH18:AJ29)</f>
        <v>0</v>
      </c>
      <c r="AI30" s="1926"/>
      <c r="AJ30" s="1958"/>
      <c r="AK30" s="1963">
        <f>SUM(AK18:AM29)</f>
        <v>0</v>
      </c>
      <c r="AL30" s="1966"/>
      <c r="AM30" s="1966"/>
      <c r="AN30" s="1935"/>
      <c r="AO30" s="1939"/>
      <c r="AP30" s="1944"/>
      <c r="AQ30" s="1949">
        <f>SUM(AQ18:AS29)</f>
        <v>0</v>
      </c>
      <c r="AR30" s="1926"/>
      <c r="AS30" s="1958"/>
      <c r="AT30" s="1966">
        <f>SUM(AT18:AV29)</f>
        <v>0</v>
      </c>
      <c r="AU30" s="1966"/>
      <c r="AV30" s="1966"/>
      <c r="AW30" s="1949">
        <f>SUM(AW18:AY29)</f>
        <v>0</v>
      </c>
      <c r="AX30" s="1926"/>
      <c r="AY30" s="1926"/>
      <c r="AZ30" s="1949">
        <f>SUM(AZ18:BB29)</f>
        <v>0</v>
      </c>
      <c r="BA30" s="1926"/>
      <c r="BB30" s="1926"/>
      <c r="BC30" s="1963">
        <f>SUM(BC18:BE29)</f>
        <v>0</v>
      </c>
      <c r="BD30" s="1966"/>
      <c r="BE30" s="1966"/>
      <c r="BF30" s="1949">
        <f>SUM(BF18:BH29)</f>
        <v>0</v>
      </c>
      <c r="BG30" s="1926"/>
      <c r="BH30" s="1926"/>
      <c r="BI30" s="1949">
        <f>SUM(BI18:BK29)</f>
        <v>0</v>
      </c>
      <c r="BJ30" s="1926"/>
      <c r="BK30" s="1958"/>
      <c r="BL30" s="1963">
        <f>SUM(BL18:BN29)</f>
        <v>0</v>
      </c>
      <c r="BM30" s="1966"/>
      <c r="BN30" s="1966"/>
      <c r="BO30" s="1949">
        <f>SUM(BO18:BQ29)</f>
        <v>0</v>
      </c>
      <c r="BP30" s="1926"/>
      <c r="BQ30" s="1926"/>
      <c r="BR30" s="1949">
        <f>SUM(BR18:BT29)</f>
        <v>0</v>
      </c>
      <c r="BS30" s="1926"/>
      <c r="BT30" s="1958"/>
      <c r="BU30" s="1966">
        <f>SUM(BU18:BW29)</f>
        <v>0</v>
      </c>
      <c r="BV30" s="1966"/>
      <c r="BW30" s="1966"/>
      <c r="BX30" s="1967" t="s">
        <v>293</v>
      </c>
      <c r="BY30" s="1991"/>
    </row>
    <row r="31" spans="7:80" ht="21.75" customHeight="1">
      <c r="G31" s="1897" t="s">
        <v>1561</v>
      </c>
      <c r="H31" s="1902"/>
      <c r="I31" s="1902"/>
      <c r="J31" s="1902"/>
      <c r="K31" s="1902"/>
      <c r="L31" s="1905"/>
      <c r="M31" s="1908"/>
      <c r="N31" s="1911"/>
      <c r="O31" s="1911"/>
      <c r="P31" s="1911"/>
      <c r="Q31" s="1911"/>
      <c r="R31" s="1919"/>
      <c r="S31" s="1927">
        <f>IFERROR(ROUNDUP(S30/$M$30,1),"0")</f>
        <v>0</v>
      </c>
      <c r="T31" s="1927"/>
      <c r="U31" s="1927"/>
      <c r="V31" s="1936"/>
      <c r="W31" s="1940"/>
      <c r="X31" s="1945"/>
      <c r="Y31" s="1950">
        <f>IFERROR(ROUNDUP(Y30/$M$30,1),"0")</f>
        <v>0</v>
      </c>
      <c r="Z31" s="1927"/>
      <c r="AA31" s="1959"/>
      <c r="AB31" s="1964">
        <f>IFERROR(ROUNDUP(AB30/$M$30,1),"0")</f>
        <v>0</v>
      </c>
      <c r="AC31" s="1927"/>
      <c r="AD31" s="1927"/>
      <c r="AE31" s="1936"/>
      <c r="AF31" s="1940"/>
      <c r="AG31" s="1945"/>
      <c r="AH31" s="1950">
        <f>IFERROR(ROUNDUP(AH30/$M$30,1),"0")</f>
        <v>0</v>
      </c>
      <c r="AI31" s="1927"/>
      <c r="AJ31" s="1959"/>
      <c r="AK31" s="1964">
        <f>IFERROR(ROUNDUP(AK30/$M$30,1),"0")</f>
        <v>0</v>
      </c>
      <c r="AL31" s="1927"/>
      <c r="AM31" s="1927"/>
      <c r="AN31" s="1936"/>
      <c r="AO31" s="1940"/>
      <c r="AP31" s="1945"/>
      <c r="AQ31" s="1950">
        <f>IFERROR(ROUNDUP(AQ30/$M$30,1),"0")</f>
        <v>0</v>
      </c>
      <c r="AR31" s="1927"/>
      <c r="AS31" s="1959"/>
      <c r="AT31" s="1927">
        <f>IFERROR(ROUNDUP(AT30/$M$30,1),"0")</f>
        <v>0</v>
      </c>
      <c r="AU31" s="1927"/>
      <c r="AV31" s="1927"/>
      <c r="AW31" s="1950">
        <f>IFERROR(ROUNDUP(AW30/$M$30,1),"0")</f>
        <v>0</v>
      </c>
      <c r="AX31" s="1927"/>
      <c r="AY31" s="1927"/>
      <c r="AZ31" s="1950">
        <f>IFERROR(ROUNDUP(AZ30/$M$30,1),"0")</f>
        <v>0</v>
      </c>
      <c r="BA31" s="1927"/>
      <c r="BB31" s="1927"/>
      <c r="BC31" s="1964">
        <f>IFERROR(ROUNDUP(BC30/$M$30,1),"0")</f>
        <v>0</v>
      </c>
      <c r="BD31" s="1927"/>
      <c r="BE31" s="1927"/>
      <c r="BF31" s="1950">
        <f>IFERROR(ROUNDUP(BF30/$M$30,1),"0")</f>
        <v>0</v>
      </c>
      <c r="BG31" s="1927"/>
      <c r="BH31" s="1927"/>
      <c r="BI31" s="1950">
        <f>IFERROR(ROUNDUP(BI30/$M$30,1),"0")</f>
        <v>0</v>
      </c>
      <c r="BJ31" s="1927"/>
      <c r="BK31" s="1959"/>
      <c r="BL31" s="1964">
        <f>IFERROR(ROUNDUP(BL30/$M$30,1),"0")</f>
        <v>0</v>
      </c>
      <c r="BM31" s="1927"/>
      <c r="BN31" s="1927"/>
      <c r="BO31" s="1950">
        <f>IFERROR(ROUNDUP(BO30/$M$30,1),"0")</f>
        <v>0</v>
      </c>
      <c r="BP31" s="1927"/>
      <c r="BQ31" s="1927"/>
      <c r="BR31" s="1950">
        <f>IFERROR(ROUNDUP(BR30/$M$30,1),"0")</f>
        <v>0</v>
      </c>
      <c r="BS31" s="1927"/>
      <c r="BT31" s="1959"/>
      <c r="BU31" s="1985">
        <f>S31+AB31+AK31+AT31+BC31+BL31</f>
        <v>0</v>
      </c>
      <c r="BV31" s="1985"/>
      <c r="BW31" s="1985"/>
      <c r="BX31" s="1987" t="s">
        <v>293</v>
      </c>
      <c r="BY31" s="1992"/>
    </row>
    <row r="32" spans="7:80" ht="13.9" customHeight="1">
      <c r="G32" s="1898" t="s">
        <v>1214</v>
      </c>
      <c r="H32" s="1903"/>
      <c r="I32" s="1903"/>
      <c r="J32" s="1903"/>
      <c r="K32" s="1903"/>
      <c r="L32" s="1903"/>
      <c r="M32" s="1903"/>
      <c r="N32" s="1903"/>
      <c r="O32" s="1903"/>
      <c r="P32" s="1903"/>
      <c r="Q32" s="1903"/>
      <c r="R32" s="1920"/>
      <c r="S32" s="1928">
        <f>S31+Y31</f>
        <v>0</v>
      </c>
      <c r="T32" s="1931"/>
      <c r="U32" s="1931"/>
      <c r="V32" s="1931"/>
      <c r="W32" s="1931"/>
      <c r="X32" s="1931"/>
      <c r="Y32" s="1931"/>
      <c r="Z32" s="1931"/>
      <c r="AA32" s="1931"/>
      <c r="AB32" s="1931">
        <f>AB31+AH31</f>
        <v>0</v>
      </c>
      <c r="AC32" s="1931"/>
      <c r="AD32" s="1931"/>
      <c r="AE32" s="1931"/>
      <c r="AF32" s="1931"/>
      <c r="AG32" s="1931"/>
      <c r="AH32" s="1931"/>
      <c r="AI32" s="1931"/>
      <c r="AJ32" s="1931"/>
      <c r="AK32" s="1931">
        <f>AK31+AQ31</f>
        <v>0</v>
      </c>
      <c r="AL32" s="1931"/>
      <c r="AM32" s="1931"/>
      <c r="AN32" s="1931"/>
      <c r="AO32" s="1931"/>
      <c r="AP32" s="1931"/>
      <c r="AQ32" s="1931"/>
      <c r="AR32" s="1931"/>
      <c r="AS32" s="1931"/>
      <c r="AT32" s="1931">
        <f>AT31+AZ31</f>
        <v>0</v>
      </c>
      <c r="AU32" s="1931"/>
      <c r="AV32" s="1931"/>
      <c r="AW32" s="1931"/>
      <c r="AX32" s="1931"/>
      <c r="AY32" s="1931"/>
      <c r="AZ32" s="1931"/>
      <c r="BA32" s="1931"/>
      <c r="BB32" s="1931"/>
      <c r="BC32" s="1931">
        <f>BC31+BI31</f>
        <v>0</v>
      </c>
      <c r="BD32" s="1931"/>
      <c r="BE32" s="1931"/>
      <c r="BF32" s="1931"/>
      <c r="BG32" s="1931"/>
      <c r="BH32" s="1931"/>
      <c r="BI32" s="1931"/>
      <c r="BJ32" s="1931"/>
      <c r="BK32" s="1931"/>
      <c r="BL32" s="1931">
        <f>BL31+BR31</f>
        <v>0</v>
      </c>
      <c r="BM32" s="1931"/>
      <c r="BN32" s="1931"/>
      <c r="BO32" s="1931"/>
      <c r="BP32" s="1931"/>
      <c r="BQ32" s="1931"/>
      <c r="BR32" s="1931"/>
      <c r="BS32" s="1931"/>
      <c r="BT32" s="1981"/>
      <c r="BU32" s="1927"/>
      <c r="BV32" s="1927"/>
      <c r="BW32" s="1927"/>
      <c r="BX32" s="1884"/>
      <c r="BY32" s="1884"/>
    </row>
    <row r="33" spans="7:77" ht="13.9" customHeight="1">
      <c r="G33" s="1899"/>
      <c r="H33" s="1899"/>
      <c r="I33" s="1899"/>
      <c r="J33" s="1899"/>
      <c r="K33" s="1899"/>
      <c r="L33" s="1899"/>
      <c r="M33" s="1884"/>
      <c r="N33" s="1884"/>
      <c r="O33" s="1884"/>
      <c r="P33" s="1884"/>
      <c r="Q33" s="1884"/>
      <c r="R33" s="1884"/>
      <c r="S33" s="1927"/>
      <c r="T33" s="1927"/>
      <c r="U33" s="1927"/>
      <c r="V33" s="1927"/>
      <c r="W33" s="1927"/>
      <c r="X33" s="1927"/>
      <c r="Y33" s="1927"/>
      <c r="Z33" s="1927"/>
      <c r="AA33" s="1927"/>
      <c r="AB33" s="1927"/>
      <c r="AC33" s="1927"/>
      <c r="AD33" s="1927"/>
      <c r="AE33" s="1927"/>
      <c r="AF33" s="1927"/>
      <c r="AG33" s="1927"/>
      <c r="AH33" s="1927"/>
      <c r="AI33" s="1927"/>
      <c r="AJ33" s="1927"/>
      <c r="AK33" s="1927"/>
      <c r="AL33" s="1927"/>
      <c r="AM33" s="1927"/>
      <c r="AN33" s="1927"/>
      <c r="AO33" s="1927"/>
      <c r="AP33" s="1927"/>
      <c r="AQ33" s="1927"/>
      <c r="AR33" s="1927"/>
      <c r="AS33" s="1927"/>
      <c r="AT33" s="1927"/>
      <c r="AU33" s="1927"/>
      <c r="AV33" s="1927"/>
      <c r="AW33" s="1927"/>
      <c r="AX33" s="1927"/>
      <c r="AY33" s="1927"/>
      <c r="AZ33" s="1927"/>
      <c r="BA33" s="1927"/>
      <c r="BB33" s="1927"/>
      <c r="BC33" s="1927"/>
      <c r="BD33" s="1927"/>
      <c r="BE33" s="1927"/>
      <c r="BF33" s="1927"/>
      <c r="BG33" s="1927"/>
      <c r="BH33" s="1927"/>
      <c r="BI33" s="1927"/>
      <c r="BJ33" s="1927"/>
      <c r="BK33" s="1927"/>
      <c r="BL33" s="1927"/>
      <c r="BM33" s="1927"/>
      <c r="BN33" s="1927"/>
      <c r="BO33" s="1927"/>
      <c r="BP33" s="1927"/>
      <c r="BQ33" s="1927"/>
      <c r="BR33" s="1927"/>
      <c r="BS33" s="1927"/>
      <c r="BT33" s="1927"/>
      <c r="BU33" s="1927"/>
      <c r="BV33" s="1927"/>
      <c r="BW33" s="1927"/>
      <c r="BX33" s="1884"/>
      <c r="BY33" s="1884"/>
    </row>
    <row r="34" spans="7:77" ht="13.9" customHeight="1">
      <c r="G34" s="1900" t="s">
        <v>1868</v>
      </c>
      <c r="H34" s="1904"/>
      <c r="I34" s="1904"/>
      <c r="J34" s="1904"/>
      <c r="K34" s="1904"/>
      <c r="L34" s="1904"/>
      <c r="M34" s="1904"/>
      <c r="N34" s="1904"/>
      <c r="O34" s="1904"/>
      <c r="P34" s="1904"/>
      <c r="Q34" s="1904"/>
      <c r="R34" s="1904"/>
      <c r="S34" s="1904"/>
      <c r="T34" s="1904"/>
      <c r="U34" s="1904"/>
      <c r="V34" s="1904"/>
      <c r="W34" s="1904"/>
      <c r="X34" s="1891"/>
      <c r="Y34" s="1891"/>
      <c r="Z34" s="1891"/>
      <c r="AA34" s="1891"/>
      <c r="AB34" s="1891"/>
      <c r="AC34" s="1891"/>
      <c r="AD34" s="1891"/>
      <c r="AE34" s="1891"/>
      <c r="AF34" s="1891"/>
      <c r="AG34" s="1891"/>
      <c r="AH34" s="1891"/>
      <c r="AI34" s="1891"/>
      <c r="AJ34" s="1891"/>
      <c r="AK34" s="1891"/>
      <c r="AL34" s="1891"/>
      <c r="AM34" s="1891"/>
      <c r="AN34" s="1891"/>
      <c r="AO34" s="1891"/>
      <c r="AP34" s="1891"/>
      <c r="AQ34" s="1891"/>
      <c r="AR34" s="1891"/>
      <c r="AS34" s="1891"/>
      <c r="AT34" s="1891"/>
      <c r="AU34" s="1891"/>
      <c r="AV34" s="1891"/>
      <c r="AW34" s="1891"/>
      <c r="AX34" s="1891"/>
      <c r="AY34" s="1891"/>
      <c r="AZ34" s="1891"/>
      <c r="BA34" s="1891"/>
      <c r="BB34" s="1891"/>
      <c r="BC34" s="1891"/>
      <c r="BD34" s="1891"/>
      <c r="BE34" s="1891"/>
      <c r="BF34" s="1891"/>
      <c r="BG34" s="1891"/>
      <c r="BH34" s="1891"/>
      <c r="BI34" s="1891"/>
      <c r="BJ34" s="1891"/>
      <c r="BK34" s="1891"/>
      <c r="BL34" s="1891"/>
      <c r="BM34" s="1891"/>
      <c r="BN34" s="1891"/>
      <c r="BO34" s="1891"/>
      <c r="BP34" s="1891"/>
      <c r="BQ34" s="1891"/>
      <c r="BR34" s="1891"/>
      <c r="BS34" s="1891"/>
      <c r="BT34" s="1891"/>
      <c r="BU34" s="1891"/>
      <c r="BV34" s="1891"/>
      <c r="BW34" s="1891"/>
      <c r="BX34" s="1891"/>
      <c r="BY34" s="1993" t="str">
        <f>IFERROR(IF(BU31&gt;#REF!,"「１　事業者名等」の定員数を超過しています。",""),"")</f>
        <v/>
      </c>
    </row>
    <row r="35" spans="7:77" ht="13.9" customHeight="1">
      <c r="G35" s="1900" t="s">
        <v>385</v>
      </c>
      <c r="H35" s="1904"/>
      <c r="I35" s="1904"/>
      <c r="J35" s="1904"/>
      <c r="K35" s="1904"/>
      <c r="L35" s="1904"/>
      <c r="M35" s="1904"/>
      <c r="N35" s="1904"/>
      <c r="O35" s="1904"/>
      <c r="P35" s="1904"/>
      <c r="Q35" s="1904"/>
      <c r="R35" s="1904"/>
      <c r="S35" s="1904"/>
      <c r="T35" s="1904"/>
      <c r="U35" s="1904"/>
      <c r="V35" s="1904"/>
      <c r="W35" s="1904"/>
      <c r="X35" s="1891"/>
      <c r="Y35" s="1891"/>
      <c r="Z35" s="1891"/>
      <c r="AA35" s="1891"/>
      <c r="AB35" s="1891"/>
      <c r="AC35" s="1891"/>
      <c r="AD35" s="1891"/>
      <c r="AE35" s="1891"/>
      <c r="AF35" s="1891"/>
      <c r="AG35" s="1891"/>
      <c r="AH35" s="1891"/>
      <c r="AI35" s="1891"/>
      <c r="AJ35" s="1891"/>
      <c r="AK35" s="1891"/>
      <c r="AL35" s="1891"/>
      <c r="AM35" s="1891"/>
      <c r="AN35" s="1891"/>
      <c r="AO35" s="1891"/>
      <c r="AP35" s="1891"/>
      <c r="AQ35" s="1891"/>
      <c r="AR35" s="1891"/>
      <c r="AS35" s="1891"/>
      <c r="AT35" s="1891"/>
      <c r="AU35" s="1891"/>
      <c r="AV35" s="1891"/>
      <c r="AW35" s="1891"/>
      <c r="AX35" s="1891"/>
      <c r="AY35" s="1891"/>
      <c r="AZ35" s="1891"/>
      <c r="BA35" s="1891"/>
      <c r="BB35" s="1891"/>
      <c r="BC35" s="1891"/>
      <c r="BD35" s="1891"/>
      <c r="BE35" s="1891"/>
      <c r="BF35" s="1891"/>
      <c r="BG35" s="1891"/>
      <c r="BH35" s="1891"/>
      <c r="BI35" s="1891"/>
      <c r="BJ35" s="1891"/>
      <c r="BK35" s="1891"/>
      <c r="BL35" s="1891"/>
      <c r="BM35" s="1891"/>
      <c r="BN35" s="1891"/>
      <c r="BO35" s="1891"/>
      <c r="BP35" s="1891"/>
      <c r="BQ35" s="1891"/>
      <c r="BR35" s="1891"/>
      <c r="BS35" s="1891"/>
      <c r="BT35" s="1891"/>
      <c r="BU35" s="1891"/>
      <c r="BV35" s="1891"/>
      <c r="BW35" s="1891"/>
      <c r="BX35" s="1891"/>
      <c r="BY35" s="1891"/>
    </row>
    <row r="36" spans="7:77" ht="13.9" customHeight="1">
      <c r="G36" s="1900" t="s">
        <v>1826</v>
      </c>
      <c r="H36" s="1904"/>
      <c r="I36" s="1904"/>
      <c r="J36" s="1904"/>
      <c r="K36" s="1904"/>
      <c r="L36" s="1904"/>
      <c r="M36" s="1904"/>
      <c r="N36" s="1904"/>
      <c r="O36" s="1904"/>
      <c r="P36" s="1904"/>
      <c r="Q36" s="1904"/>
      <c r="R36" s="1904"/>
      <c r="S36" s="1904"/>
      <c r="T36" s="1904"/>
      <c r="U36" s="1904"/>
      <c r="V36" s="1904"/>
      <c r="W36" s="1904"/>
      <c r="X36" s="1891"/>
      <c r="Y36" s="1891"/>
      <c r="Z36" s="1891"/>
      <c r="AA36" s="1891"/>
      <c r="AB36" s="1891"/>
      <c r="AC36" s="1891"/>
      <c r="AD36" s="1891"/>
      <c r="AE36" s="1891"/>
      <c r="AF36" s="1891"/>
      <c r="AG36" s="1891"/>
      <c r="AH36" s="1891"/>
      <c r="AI36" s="1891"/>
      <c r="AJ36" s="1891"/>
      <c r="AK36" s="1891"/>
      <c r="AL36" s="1891"/>
      <c r="AM36" s="1891"/>
      <c r="AN36" s="1891"/>
      <c r="AO36" s="1891"/>
      <c r="AP36" s="1891"/>
      <c r="AQ36" s="1891"/>
      <c r="AR36" s="1891"/>
      <c r="AS36" s="1891"/>
      <c r="AT36" s="1891"/>
      <c r="AU36" s="1891"/>
      <c r="AV36" s="1891"/>
      <c r="AW36" s="1891"/>
      <c r="AX36" s="1891"/>
      <c r="AY36" s="1891"/>
      <c r="AZ36" s="1891"/>
      <c r="BA36" s="1891"/>
      <c r="BB36" s="1891"/>
      <c r="BC36" s="1891"/>
      <c r="BD36" s="1891"/>
      <c r="BE36" s="1891"/>
      <c r="BF36" s="1891"/>
      <c r="BG36" s="1891"/>
      <c r="BH36" s="1891"/>
      <c r="BI36" s="1891"/>
      <c r="BJ36" s="1891"/>
      <c r="BK36" s="1891"/>
      <c r="BL36" s="1891"/>
      <c r="BM36" s="1891"/>
      <c r="BN36" s="1891"/>
      <c r="BO36" s="1891"/>
      <c r="BP36" s="1891"/>
      <c r="BQ36" s="1891"/>
      <c r="BR36" s="1891"/>
      <c r="BS36" s="1891"/>
      <c r="BT36" s="1891"/>
      <c r="BU36" s="1891"/>
      <c r="BV36" s="1891"/>
      <c r="BW36" s="1891"/>
      <c r="BX36" s="1891"/>
      <c r="BY36" s="1891"/>
    </row>
    <row r="37" spans="7:77" ht="13.9" customHeight="1">
      <c r="G37" s="1900" t="s">
        <v>1869</v>
      </c>
      <c r="H37" s="1904"/>
      <c r="I37" s="1904"/>
      <c r="J37" s="1904"/>
      <c r="K37" s="1904"/>
      <c r="L37" s="1904"/>
      <c r="M37" s="1904"/>
      <c r="N37" s="1904"/>
      <c r="O37" s="1904"/>
      <c r="P37" s="1904"/>
      <c r="Q37" s="1904"/>
      <c r="R37" s="1904"/>
      <c r="S37" s="1904"/>
      <c r="T37" s="1904"/>
      <c r="U37" s="1904"/>
      <c r="V37" s="1904"/>
      <c r="W37" s="1904"/>
      <c r="X37" s="1891"/>
      <c r="Y37" s="1891"/>
      <c r="Z37" s="1891"/>
      <c r="AA37" s="1891"/>
      <c r="AB37" s="1891"/>
      <c r="AC37" s="1891"/>
      <c r="AD37" s="1891"/>
      <c r="AE37" s="1891"/>
      <c r="AF37" s="1891"/>
      <c r="AG37" s="1891"/>
      <c r="AH37" s="1891"/>
      <c r="AI37" s="1891"/>
      <c r="AJ37" s="1891"/>
      <c r="AK37" s="1891"/>
      <c r="AL37" s="1891"/>
      <c r="AM37" s="1891"/>
      <c r="AN37" s="1891"/>
      <c r="AO37" s="1891"/>
      <c r="AP37" s="1891"/>
      <c r="AQ37" s="1891"/>
      <c r="AR37" s="1891"/>
      <c r="AS37" s="1891"/>
      <c r="AT37" s="1891"/>
      <c r="AU37" s="1891"/>
      <c r="AV37" s="1891"/>
      <c r="AW37" s="1891"/>
      <c r="AX37" s="1891"/>
      <c r="AY37" s="1891"/>
      <c r="AZ37" s="1891"/>
      <c r="BA37" s="1891"/>
      <c r="BB37" s="1891"/>
      <c r="BC37" s="1891"/>
      <c r="BD37" s="1891"/>
      <c r="BE37" s="1891"/>
      <c r="BF37" s="1891"/>
      <c r="BG37" s="1891"/>
      <c r="BH37" s="1891"/>
      <c r="BI37" s="1891"/>
      <c r="BJ37" s="1891"/>
      <c r="BK37" s="1891"/>
      <c r="BL37" s="1891"/>
      <c r="BM37" s="1891"/>
      <c r="BN37" s="1891"/>
      <c r="BO37" s="1891"/>
      <c r="BP37" s="1891"/>
      <c r="BQ37" s="1891"/>
      <c r="BR37" s="1891"/>
      <c r="BS37" s="1891"/>
      <c r="BT37" s="1891"/>
      <c r="BU37" s="1891"/>
      <c r="BV37" s="1891"/>
      <c r="BW37" s="1891"/>
      <c r="BX37" s="1891"/>
      <c r="BY37" s="1891"/>
    </row>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row r="46" spans="7:77" ht="13.9" customHeight="1"/>
    <row r="47" spans="7:77" ht="13.9" customHeight="1"/>
  </sheetData>
  <customSheetViews>
    <customSheetView guid="{0E755BD3-6999-CD45-9159-A46609466F2A}" scale="110" fitToPage="1" printArea="1" hiddenColumns="1" view="pageBreakPreview">
      <selection activeCell="S12" sqref="S12"/>
      <pageMargins left="0.25" right="0.25" top="0.75" bottom="0.75" header="0.3" footer="0.3"/>
      <printOptions horizontalCentered="1" verticalCentered="1"/>
      <pageSetup paperSize="9" orientation="landscape" r:id="rId1"/>
    </customSheetView>
  </customSheetViews>
  <mergeCells count="385">
    <mergeCell ref="C1:I1"/>
    <mergeCell ref="C3:I3"/>
    <mergeCell ref="BO4:BQ4"/>
    <mergeCell ref="BR4:BS4"/>
    <mergeCell ref="BT4:BU4"/>
    <mergeCell ref="BV4:BW4"/>
    <mergeCell ref="BX4:BY4"/>
    <mergeCell ref="BZ4:CA4"/>
    <mergeCell ref="CB4:CC4"/>
    <mergeCell ref="G9:N9"/>
    <mergeCell ref="O9:AJ9"/>
    <mergeCell ref="AZ9:BB9"/>
    <mergeCell ref="BC9:BN9"/>
    <mergeCell ref="G10:N10"/>
    <mergeCell ref="O10:AJ10"/>
    <mergeCell ref="AZ10:BB10"/>
    <mergeCell ref="BC10:BN10"/>
    <mergeCell ref="G11:N11"/>
    <mergeCell ref="O11:AB11"/>
    <mergeCell ref="AC11:AF11"/>
    <mergeCell ref="AG11:AJ11"/>
    <mergeCell ref="AZ11:BB11"/>
    <mergeCell ref="BC11:BN11"/>
    <mergeCell ref="S14:BY14"/>
    <mergeCell ref="S15:AA15"/>
    <mergeCell ref="AB15:AJ15"/>
    <mergeCell ref="AK15:AS15"/>
    <mergeCell ref="AT15:BB15"/>
    <mergeCell ref="BC15:BK15"/>
    <mergeCell ref="BL15:BT15"/>
    <mergeCell ref="S16:X16"/>
    <mergeCell ref="AB16:AG16"/>
    <mergeCell ref="AK16:AP16"/>
    <mergeCell ref="AT16:AY16"/>
    <mergeCell ref="BC16:BH16"/>
    <mergeCell ref="BL16:BQ16"/>
    <mergeCell ref="S17:U17"/>
    <mergeCell ref="V17:X17"/>
    <mergeCell ref="AB17:AD17"/>
    <mergeCell ref="AE17:AG17"/>
    <mergeCell ref="AK17:AM17"/>
    <mergeCell ref="AN17:AP17"/>
    <mergeCell ref="AT17:AV17"/>
    <mergeCell ref="AW17:AY17"/>
    <mergeCell ref="BC17:BE17"/>
    <mergeCell ref="BF17:BH17"/>
    <mergeCell ref="BL17:BN17"/>
    <mergeCell ref="BO17:BQ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P29"/>
    <mergeCell ref="Q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L30"/>
    <mergeCell ref="M30:P30"/>
    <mergeCell ref="Q30:R30"/>
    <mergeCell ref="S30:U30"/>
    <mergeCell ref="V30:X30"/>
    <mergeCell ref="Y30:AA30"/>
    <mergeCell ref="AB30:AD30"/>
    <mergeCell ref="AE30:AG30"/>
    <mergeCell ref="AH30:AJ30"/>
    <mergeCell ref="AK30:AM30"/>
    <mergeCell ref="AN30:AP30"/>
    <mergeCell ref="AQ30:AS30"/>
    <mergeCell ref="AT30:AV30"/>
    <mergeCell ref="AW30:AY30"/>
    <mergeCell ref="AZ30:BB30"/>
    <mergeCell ref="BC30:BE30"/>
    <mergeCell ref="BF30:BH30"/>
    <mergeCell ref="BI30:BK30"/>
    <mergeCell ref="BL30:BN30"/>
    <mergeCell ref="BO30:BQ30"/>
    <mergeCell ref="BR30:BT30"/>
    <mergeCell ref="BU30:BW30"/>
    <mergeCell ref="BX30:BY30"/>
    <mergeCell ref="G31:L31"/>
    <mergeCell ref="M31:R31"/>
    <mergeCell ref="S31:U31"/>
    <mergeCell ref="V31:X31"/>
    <mergeCell ref="Y31:AA31"/>
    <mergeCell ref="AB31:AD31"/>
    <mergeCell ref="AE31:AG31"/>
    <mergeCell ref="AH31:AJ31"/>
    <mergeCell ref="AK31:AM31"/>
    <mergeCell ref="AN31:AP31"/>
    <mergeCell ref="AQ31:AS31"/>
    <mergeCell ref="AT31:AV31"/>
    <mergeCell ref="AW31:AY31"/>
    <mergeCell ref="AZ31:BB31"/>
    <mergeCell ref="BC31:BE31"/>
    <mergeCell ref="BF31:BH31"/>
    <mergeCell ref="BI31:BK31"/>
    <mergeCell ref="BL31:BN31"/>
    <mergeCell ref="BO31:BQ31"/>
    <mergeCell ref="BR31:BT31"/>
    <mergeCell ref="BU31:BW31"/>
    <mergeCell ref="BX31:BY31"/>
    <mergeCell ref="G32:R32"/>
    <mergeCell ref="S32:AA32"/>
    <mergeCell ref="AB32:AJ32"/>
    <mergeCell ref="AK32:AS32"/>
    <mergeCell ref="AT32:BB32"/>
    <mergeCell ref="BC32:BK32"/>
    <mergeCell ref="BL32:BT32"/>
    <mergeCell ref="BU15:BY17"/>
    <mergeCell ref="G16:L17"/>
    <mergeCell ref="M16:R17"/>
    <mergeCell ref="Y16:AA17"/>
    <mergeCell ref="AH16:AJ17"/>
    <mergeCell ref="AQ16:AS17"/>
    <mergeCell ref="AZ16:BB17"/>
    <mergeCell ref="BI16:BK17"/>
    <mergeCell ref="BR16:BT17"/>
  </mergeCells>
  <phoneticPr fontId="9"/>
  <dataValidations count="4">
    <dataValidation type="whole" allowBlank="1" showDropDown="0" showInputMessage="1" showErrorMessage="1" error="入力月の月日数を超過しています" sqref="M19:P19 M21:P22 M24:P24 M26:P27 M29:P29">
      <formula1>0</formula1>
      <formula2>31</formula2>
    </dataValidation>
    <dataValidation type="whole" allowBlank="1" showDropDown="0" showInputMessage="1" showErrorMessage="1" error="入力月の月日数を超過しています" sqref="M28:P28">
      <formula1>0</formula1>
      <formula2>29</formula2>
    </dataValidation>
    <dataValidation type="whole" allowBlank="1" showDropDown="0" showInputMessage="1" showErrorMessage="1" error="入力月の月日数を超過しています" sqref="M18:P18 M20:P20 M23:P23 M25:P25">
      <formula1>0</formula1>
      <formula2>30</formula2>
    </dataValidation>
    <dataValidation type="list" allowBlank="1" showDropDown="0" showInputMessage="1" showErrorMessage="1" sqref="BE4:BK4 BO10:BQ12 CG12 AZ9:BB11">
      <formula1>$T$5:$T$6</formula1>
    </dataValidation>
  </dataValidations>
  <printOptions horizontalCentered="1" verticalCentered="1"/>
  <pageMargins left="0.25" right="0.25" top="0.75" bottom="0.75" header="0.3" footer="0.3"/>
  <pageSetup paperSize="9" scale="79" fitToWidth="1" fitToHeight="1" orientation="landscape" usePrinterDefaults="1"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E60"/>
  <sheetViews>
    <sheetView view="pageBreakPreview" topLeftCell="A49" zoomScale="96" zoomScaleNormal="110" zoomScaleSheetLayoutView="96" workbookViewId="0">
      <selection activeCell="G8" sqref="G8:Y8"/>
    </sheetView>
  </sheetViews>
  <sheetFormatPr defaultColWidth="4" defaultRowHeight="13.5"/>
  <cols>
    <col min="1" max="1" width="2.875" style="23" customWidth="1"/>
    <col min="2" max="2" width="2.625" style="23" customWidth="1"/>
    <col min="3" max="3" width="10.625" style="23" customWidth="1"/>
    <col min="4" max="8" width="4.625" style="23" customWidth="1"/>
    <col min="9" max="9" width="7.625" style="23" customWidth="1"/>
    <col min="10" max="18" width="4.625" style="23" customWidth="1"/>
    <col min="19" max="20" width="7.625" style="23" customWidth="1"/>
    <col min="21" max="25" width="4.625" style="23" customWidth="1"/>
    <col min="26" max="26" width="2" style="23" customWidth="1"/>
    <col min="27" max="257" width="4" style="23"/>
    <col min="258" max="258" width="2.875" style="23" customWidth="1"/>
    <col min="259" max="259" width="2.375" style="23" customWidth="1"/>
    <col min="260" max="260" width="7.375" style="23" customWidth="1"/>
    <col min="261" max="263" width="4" style="23"/>
    <col min="264" max="264" width="3.625" style="23" customWidth="1"/>
    <col min="265" max="265" width="4" style="23"/>
    <col min="266" max="266" width="7.375" style="23" customWidth="1"/>
    <col min="267" max="275" width="4" style="23"/>
    <col min="276" max="277" width="6.875" style="23" customWidth="1"/>
    <col min="278" max="279" width="4" style="23"/>
    <col min="280" max="280" width="4.125" style="23" customWidth="1"/>
    <col min="281" max="281" width="2.375" style="23" customWidth="1"/>
    <col min="282" max="282" width="3.375" style="23" customWidth="1"/>
    <col min="283" max="513" width="4" style="23"/>
    <col min="514" max="514" width="2.875" style="23" customWidth="1"/>
    <col min="515" max="515" width="2.375" style="23" customWidth="1"/>
    <col min="516" max="516" width="7.375" style="23" customWidth="1"/>
    <col min="517" max="519" width="4" style="23"/>
    <col min="520" max="520" width="3.625" style="23" customWidth="1"/>
    <col min="521" max="521" width="4" style="23"/>
    <col min="522" max="522" width="7.375" style="23" customWidth="1"/>
    <col min="523" max="531" width="4" style="23"/>
    <col min="532" max="533" width="6.875" style="23" customWidth="1"/>
    <col min="534" max="535" width="4" style="23"/>
    <col min="536" max="536" width="4.125" style="23" customWidth="1"/>
    <col min="537" max="537" width="2.375" style="23" customWidth="1"/>
    <col min="538" max="538" width="3.375" style="23" customWidth="1"/>
    <col min="539" max="769" width="4" style="23"/>
    <col min="770" max="770" width="2.875" style="23" customWidth="1"/>
    <col min="771" max="771" width="2.375" style="23" customWidth="1"/>
    <col min="772" max="772" width="7.375" style="23" customWidth="1"/>
    <col min="773" max="775" width="4" style="23"/>
    <col min="776" max="776" width="3.625" style="23" customWidth="1"/>
    <col min="777" max="777" width="4" style="23"/>
    <col min="778" max="778" width="7.375" style="23" customWidth="1"/>
    <col min="779" max="787" width="4" style="23"/>
    <col min="788" max="789" width="6.875" style="23" customWidth="1"/>
    <col min="790" max="791" width="4" style="23"/>
    <col min="792" max="792" width="4.125" style="23" customWidth="1"/>
    <col min="793" max="793" width="2.375" style="23" customWidth="1"/>
    <col min="794" max="794" width="3.375" style="23" customWidth="1"/>
    <col min="795" max="1025" width="4" style="23"/>
    <col min="1026" max="1026" width="2.875" style="23" customWidth="1"/>
    <col min="1027" max="1027" width="2.375" style="23" customWidth="1"/>
    <col min="1028" max="1028" width="7.375" style="23" customWidth="1"/>
    <col min="1029" max="1031" width="4" style="23"/>
    <col min="1032" max="1032" width="3.625" style="23" customWidth="1"/>
    <col min="1033" max="1033" width="4" style="23"/>
    <col min="1034" max="1034" width="7.375" style="23" customWidth="1"/>
    <col min="1035" max="1043" width="4" style="23"/>
    <col min="1044" max="1045" width="6.875" style="23" customWidth="1"/>
    <col min="1046" max="1047" width="4" style="23"/>
    <col min="1048" max="1048" width="4.125" style="23" customWidth="1"/>
    <col min="1049" max="1049" width="2.375" style="23" customWidth="1"/>
    <col min="1050" max="1050" width="3.375" style="23" customWidth="1"/>
    <col min="1051" max="1281" width="4" style="23"/>
    <col min="1282" max="1282" width="2.875" style="23" customWidth="1"/>
    <col min="1283" max="1283" width="2.375" style="23" customWidth="1"/>
    <col min="1284" max="1284" width="7.375" style="23" customWidth="1"/>
    <col min="1285" max="1287" width="4" style="23"/>
    <col min="1288" max="1288" width="3.625" style="23" customWidth="1"/>
    <col min="1289" max="1289" width="4" style="23"/>
    <col min="1290" max="1290" width="7.375" style="23" customWidth="1"/>
    <col min="1291" max="1299" width="4" style="23"/>
    <col min="1300" max="1301" width="6.875" style="23" customWidth="1"/>
    <col min="1302" max="1303" width="4" style="23"/>
    <col min="1304" max="1304" width="4.125" style="23" customWidth="1"/>
    <col min="1305" max="1305" width="2.375" style="23" customWidth="1"/>
    <col min="1306" max="1306" width="3.375" style="23" customWidth="1"/>
    <col min="1307" max="1537" width="4" style="23"/>
    <col min="1538" max="1538" width="2.875" style="23" customWidth="1"/>
    <col min="1539" max="1539" width="2.375" style="23" customWidth="1"/>
    <col min="1540" max="1540" width="7.375" style="23" customWidth="1"/>
    <col min="1541" max="1543" width="4" style="23"/>
    <col min="1544" max="1544" width="3.625" style="23" customWidth="1"/>
    <col min="1545" max="1545" width="4" style="23"/>
    <col min="1546" max="1546" width="7.375" style="23" customWidth="1"/>
    <col min="1547" max="1555" width="4" style="23"/>
    <col min="1556" max="1557" width="6.875" style="23" customWidth="1"/>
    <col min="1558" max="1559" width="4" style="23"/>
    <col min="1560" max="1560" width="4.125" style="23" customWidth="1"/>
    <col min="1561" max="1561" width="2.375" style="23" customWidth="1"/>
    <col min="1562" max="1562" width="3.375" style="23" customWidth="1"/>
    <col min="1563" max="1793" width="4" style="23"/>
    <col min="1794" max="1794" width="2.875" style="23" customWidth="1"/>
    <col min="1795" max="1795" width="2.375" style="23" customWidth="1"/>
    <col min="1796" max="1796" width="7.375" style="23" customWidth="1"/>
    <col min="1797" max="1799" width="4" style="23"/>
    <col min="1800" max="1800" width="3.625" style="23" customWidth="1"/>
    <col min="1801" max="1801" width="4" style="23"/>
    <col min="1802" max="1802" width="7.375" style="23" customWidth="1"/>
    <col min="1803" max="1811" width="4" style="23"/>
    <col min="1812" max="1813" width="6.875" style="23" customWidth="1"/>
    <col min="1814" max="1815" width="4" style="23"/>
    <col min="1816" max="1816" width="4.125" style="23" customWidth="1"/>
    <col min="1817" max="1817" width="2.375" style="23" customWidth="1"/>
    <col min="1818" max="1818" width="3.375" style="23" customWidth="1"/>
    <col min="1819" max="2049" width="4" style="23"/>
    <col min="2050" max="2050" width="2.875" style="23" customWidth="1"/>
    <col min="2051" max="2051" width="2.375" style="23" customWidth="1"/>
    <col min="2052" max="2052" width="7.375" style="23" customWidth="1"/>
    <col min="2053" max="2055" width="4" style="23"/>
    <col min="2056" max="2056" width="3.625" style="23" customWidth="1"/>
    <col min="2057" max="2057" width="4" style="23"/>
    <col min="2058" max="2058" width="7.375" style="23" customWidth="1"/>
    <col min="2059" max="2067" width="4" style="23"/>
    <col min="2068" max="2069" width="6.875" style="23" customWidth="1"/>
    <col min="2070" max="2071" width="4" style="23"/>
    <col min="2072" max="2072" width="4.125" style="23" customWidth="1"/>
    <col min="2073" max="2073" width="2.375" style="23" customWidth="1"/>
    <col min="2074" max="2074" width="3.375" style="23" customWidth="1"/>
    <col min="2075" max="2305" width="4" style="23"/>
    <col min="2306" max="2306" width="2.875" style="23" customWidth="1"/>
    <col min="2307" max="2307" width="2.375" style="23" customWidth="1"/>
    <col min="2308" max="2308" width="7.375" style="23" customWidth="1"/>
    <col min="2309" max="2311" width="4" style="23"/>
    <col min="2312" max="2312" width="3.625" style="23" customWidth="1"/>
    <col min="2313" max="2313" width="4" style="23"/>
    <col min="2314" max="2314" width="7.375" style="23" customWidth="1"/>
    <col min="2315" max="2323" width="4" style="23"/>
    <col min="2324" max="2325" width="6.875" style="23" customWidth="1"/>
    <col min="2326" max="2327" width="4" style="23"/>
    <col min="2328" max="2328" width="4.125" style="23" customWidth="1"/>
    <col min="2329" max="2329" width="2.375" style="23" customWidth="1"/>
    <col min="2330" max="2330" width="3.375" style="23" customWidth="1"/>
    <col min="2331" max="2561" width="4" style="23"/>
    <col min="2562" max="2562" width="2.875" style="23" customWidth="1"/>
    <col min="2563" max="2563" width="2.375" style="23" customWidth="1"/>
    <col min="2564" max="2564" width="7.375" style="23" customWidth="1"/>
    <col min="2565" max="2567" width="4" style="23"/>
    <col min="2568" max="2568" width="3.625" style="23" customWidth="1"/>
    <col min="2569" max="2569" width="4" style="23"/>
    <col min="2570" max="2570" width="7.375" style="23" customWidth="1"/>
    <col min="2571" max="2579" width="4" style="23"/>
    <col min="2580" max="2581" width="6.875" style="23" customWidth="1"/>
    <col min="2582" max="2583" width="4" style="23"/>
    <col min="2584" max="2584" width="4.125" style="23" customWidth="1"/>
    <col min="2585" max="2585" width="2.375" style="23" customWidth="1"/>
    <col min="2586" max="2586" width="3.375" style="23" customWidth="1"/>
    <col min="2587" max="2817" width="4" style="23"/>
    <col min="2818" max="2818" width="2.875" style="23" customWidth="1"/>
    <col min="2819" max="2819" width="2.375" style="23" customWidth="1"/>
    <col min="2820" max="2820" width="7.375" style="23" customWidth="1"/>
    <col min="2821" max="2823" width="4" style="23"/>
    <col min="2824" max="2824" width="3.625" style="23" customWidth="1"/>
    <col min="2825" max="2825" width="4" style="23"/>
    <col min="2826" max="2826" width="7.375" style="23" customWidth="1"/>
    <col min="2827" max="2835" width="4" style="23"/>
    <col min="2836" max="2837" width="6.875" style="23" customWidth="1"/>
    <col min="2838" max="2839" width="4" style="23"/>
    <col min="2840" max="2840" width="4.125" style="23" customWidth="1"/>
    <col min="2841" max="2841" width="2.375" style="23" customWidth="1"/>
    <col min="2842" max="2842" width="3.375" style="23" customWidth="1"/>
    <col min="2843" max="3073" width="4" style="23"/>
    <col min="3074" max="3074" width="2.875" style="23" customWidth="1"/>
    <col min="3075" max="3075" width="2.375" style="23" customWidth="1"/>
    <col min="3076" max="3076" width="7.375" style="23" customWidth="1"/>
    <col min="3077" max="3079" width="4" style="23"/>
    <col min="3080" max="3080" width="3.625" style="23" customWidth="1"/>
    <col min="3081" max="3081" width="4" style="23"/>
    <col min="3082" max="3082" width="7.375" style="23" customWidth="1"/>
    <col min="3083" max="3091" width="4" style="23"/>
    <col min="3092" max="3093" width="6.875" style="23" customWidth="1"/>
    <col min="3094" max="3095" width="4" style="23"/>
    <col min="3096" max="3096" width="4.125" style="23" customWidth="1"/>
    <col min="3097" max="3097" width="2.375" style="23" customWidth="1"/>
    <col min="3098" max="3098" width="3.375" style="23" customWidth="1"/>
    <col min="3099" max="3329" width="4" style="23"/>
    <col min="3330" max="3330" width="2.875" style="23" customWidth="1"/>
    <col min="3331" max="3331" width="2.375" style="23" customWidth="1"/>
    <col min="3332" max="3332" width="7.375" style="23" customWidth="1"/>
    <col min="3333" max="3335" width="4" style="23"/>
    <col min="3336" max="3336" width="3.625" style="23" customWidth="1"/>
    <col min="3337" max="3337" width="4" style="23"/>
    <col min="3338" max="3338" width="7.375" style="23" customWidth="1"/>
    <col min="3339" max="3347" width="4" style="23"/>
    <col min="3348" max="3349" width="6.875" style="23" customWidth="1"/>
    <col min="3350" max="3351" width="4" style="23"/>
    <col min="3352" max="3352" width="4.125" style="23" customWidth="1"/>
    <col min="3353" max="3353" width="2.375" style="23" customWidth="1"/>
    <col min="3354" max="3354" width="3.375" style="23" customWidth="1"/>
    <col min="3355" max="3585" width="4" style="23"/>
    <col min="3586" max="3586" width="2.875" style="23" customWidth="1"/>
    <col min="3587" max="3587" width="2.375" style="23" customWidth="1"/>
    <col min="3588" max="3588" width="7.375" style="23" customWidth="1"/>
    <col min="3589" max="3591" width="4" style="23"/>
    <col min="3592" max="3592" width="3.625" style="23" customWidth="1"/>
    <col min="3593" max="3593" width="4" style="23"/>
    <col min="3594" max="3594" width="7.375" style="23" customWidth="1"/>
    <col min="3595" max="3603" width="4" style="23"/>
    <col min="3604" max="3605" width="6.875" style="23" customWidth="1"/>
    <col min="3606" max="3607" width="4" style="23"/>
    <col min="3608" max="3608" width="4.125" style="23" customWidth="1"/>
    <col min="3609" max="3609" width="2.375" style="23" customWidth="1"/>
    <col min="3610" max="3610" width="3.375" style="23" customWidth="1"/>
    <col min="3611" max="3841" width="4" style="23"/>
    <col min="3842" max="3842" width="2.875" style="23" customWidth="1"/>
    <col min="3843" max="3843" width="2.375" style="23" customWidth="1"/>
    <col min="3844" max="3844" width="7.375" style="23" customWidth="1"/>
    <col min="3845" max="3847" width="4" style="23"/>
    <col min="3848" max="3848" width="3.625" style="23" customWidth="1"/>
    <col min="3849" max="3849" width="4" style="23"/>
    <col min="3850" max="3850" width="7.375" style="23" customWidth="1"/>
    <col min="3851" max="3859" width="4" style="23"/>
    <col min="3860" max="3861" width="6.875" style="23" customWidth="1"/>
    <col min="3862" max="3863" width="4" style="23"/>
    <col min="3864" max="3864" width="4.125" style="23" customWidth="1"/>
    <col min="3865" max="3865" width="2.375" style="23" customWidth="1"/>
    <col min="3866" max="3866" width="3.375" style="23" customWidth="1"/>
    <col min="3867" max="4097" width="4" style="23"/>
    <col min="4098" max="4098" width="2.875" style="23" customWidth="1"/>
    <col min="4099" max="4099" width="2.375" style="23" customWidth="1"/>
    <col min="4100" max="4100" width="7.375" style="23" customWidth="1"/>
    <col min="4101" max="4103" width="4" style="23"/>
    <col min="4104" max="4104" width="3.625" style="23" customWidth="1"/>
    <col min="4105" max="4105" width="4" style="23"/>
    <col min="4106" max="4106" width="7.375" style="23" customWidth="1"/>
    <col min="4107" max="4115" width="4" style="23"/>
    <col min="4116" max="4117" width="6.875" style="23" customWidth="1"/>
    <col min="4118" max="4119" width="4" style="23"/>
    <col min="4120" max="4120" width="4.125" style="23" customWidth="1"/>
    <col min="4121" max="4121" width="2.375" style="23" customWidth="1"/>
    <col min="4122" max="4122" width="3.375" style="23" customWidth="1"/>
    <col min="4123" max="4353" width="4" style="23"/>
    <col min="4354" max="4354" width="2.875" style="23" customWidth="1"/>
    <col min="4355" max="4355" width="2.375" style="23" customWidth="1"/>
    <col min="4356" max="4356" width="7.375" style="23" customWidth="1"/>
    <col min="4357" max="4359" width="4" style="23"/>
    <col min="4360" max="4360" width="3.625" style="23" customWidth="1"/>
    <col min="4361" max="4361" width="4" style="23"/>
    <col min="4362" max="4362" width="7.375" style="23" customWidth="1"/>
    <col min="4363" max="4371" width="4" style="23"/>
    <col min="4372" max="4373" width="6.875" style="23" customWidth="1"/>
    <col min="4374" max="4375" width="4" style="23"/>
    <col min="4376" max="4376" width="4.125" style="23" customWidth="1"/>
    <col min="4377" max="4377" width="2.375" style="23" customWidth="1"/>
    <col min="4378" max="4378" width="3.375" style="23" customWidth="1"/>
    <col min="4379" max="4609" width="4" style="23"/>
    <col min="4610" max="4610" width="2.875" style="23" customWidth="1"/>
    <col min="4611" max="4611" width="2.375" style="23" customWidth="1"/>
    <col min="4612" max="4612" width="7.375" style="23" customWidth="1"/>
    <col min="4613" max="4615" width="4" style="23"/>
    <col min="4616" max="4616" width="3.625" style="23" customWidth="1"/>
    <col min="4617" max="4617" width="4" style="23"/>
    <col min="4618" max="4618" width="7.375" style="23" customWidth="1"/>
    <col min="4619" max="4627" width="4" style="23"/>
    <col min="4628" max="4629" width="6.875" style="23" customWidth="1"/>
    <col min="4630" max="4631" width="4" style="23"/>
    <col min="4632" max="4632" width="4.125" style="23" customWidth="1"/>
    <col min="4633" max="4633" width="2.375" style="23" customWidth="1"/>
    <col min="4634" max="4634" width="3.375" style="23" customWidth="1"/>
    <col min="4635" max="4865" width="4" style="23"/>
    <col min="4866" max="4866" width="2.875" style="23" customWidth="1"/>
    <col min="4867" max="4867" width="2.375" style="23" customWidth="1"/>
    <col min="4868" max="4868" width="7.375" style="23" customWidth="1"/>
    <col min="4869" max="4871" width="4" style="23"/>
    <col min="4872" max="4872" width="3.625" style="23" customWidth="1"/>
    <col min="4873" max="4873" width="4" style="23"/>
    <col min="4874" max="4874" width="7.375" style="23" customWidth="1"/>
    <col min="4875" max="4883" width="4" style="23"/>
    <col min="4884" max="4885" width="6.875" style="23" customWidth="1"/>
    <col min="4886" max="4887" width="4" style="23"/>
    <col min="4888" max="4888" width="4.125" style="23" customWidth="1"/>
    <col min="4889" max="4889" width="2.375" style="23" customWidth="1"/>
    <col min="4890" max="4890" width="3.375" style="23" customWidth="1"/>
    <col min="4891" max="5121" width="4" style="23"/>
    <col min="5122" max="5122" width="2.875" style="23" customWidth="1"/>
    <col min="5123" max="5123" width="2.375" style="23" customWidth="1"/>
    <col min="5124" max="5124" width="7.375" style="23" customWidth="1"/>
    <col min="5125" max="5127" width="4" style="23"/>
    <col min="5128" max="5128" width="3.625" style="23" customWidth="1"/>
    <col min="5129" max="5129" width="4" style="23"/>
    <col min="5130" max="5130" width="7.375" style="23" customWidth="1"/>
    <col min="5131" max="5139" width="4" style="23"/>
    <col min="5140" max="5141" width="6.875" style="23" customWidth="1"/>
    <col min="5142" max="5143" width="4" style="23"/>
    <col min="5144" max="5144" width="4.125" style="23" customWidth="1"/>
    <col min="5145" max="5145" width="2.375" style="23" customWidth="1"/>
    <col min="5146" max="5146" width="3.375" style="23" customWidth="1"/>
    <col min="5147" max="5377" width="4" style="23"/>
    <col min="5378" max="5378" width="2.875" style="23" customWidth="1"/>
    <col min="5379" max="5379" width="2.375" style="23" customWidth="1"/>
    <col min="5380" max="5380" width="7.375" style="23" customWidth="1"/>
    <col min="5381" max="5383" width="4" style="23"/>
    <col min="5384" max="5384" width="3.625" style="23" customWidth="1"/>
    <col min="5385" max="5385" width="4" style="23"/>
    <col min="5386" max="5386" width="7.375" style="23" customWidth="1"/>
    <col min="5387" max="5395" width="4" style="23"/>
    <col min="5396" max="5397" width="6.875" style="23" customWidth="1"/>
    <col min="5398" max="5399" width="4" style="23"/>
    <col min="5400" max="5400" width="4.125" style="23" customWidth="1"/>
    <col min="5401" max="5401" width="2.375" style="23" customWidth="1"/>
    <col min="5402" max="5402" width="3.375" style="23" customWidth="1"/>
    <col min="5403" max="5633" width="4" style="23"/>
    <col min="5634" max="5634" width="2.875" style="23" customWidth="1"/>
    <col min="5635" max="5635" width="2.375" style="23" customWidth="1"/>
    <col min="5636" max="5636" width="7.375" style="23" customWidth="1"/>
    <col min="5637" max="5639" width="4" style="23"/>
    <col min="5640" max="5640" width="3.625" style="23" customWidth="1"/>
    <col min="5641" max="5641" width="4" style="23"/>
    <col min="5642" max="5642" width="7.375" style="23" customWidth="1"/>
    <col min="5643" max="5651" width="4" style="23"/>
    <col min="5652" max="5653" width="6.875" style="23" customWidth="1"/>
    <col min="5654" max="5655" width="4" style="23"/>
    <col min="5656" max="5656" width="4.125" style="23" customWidth="1"/>
    <col min="5657" max="5657" width="2.375" style="23" customWidth="1"/>
    <col min="5658" max="5658" width="3.375" style="23" customWidth="1"/>
    <col min="5659" max="5889" width="4" style="23"/>
    <col min="5890" max="5890" width="2.875" style="23" customWidth="1"/>
    <col min="5891" max="5891" width="2.375" style="23" customWidth="1"/>
    <col min="5892" max="5892" width="7.375" style="23" customWidth="1"/>
    <col min="5893" max="5895" width="4" style="23"/>
    <col min="5896" max="5896" width="3.625" style="23" customWidth="1"/>
    <col min="5897" max="5897" width="4" style="23"/>
    <col min="5898" max="5898" width="7.375" style="23" customWidth="1"/>
    <col min="5899" max="5907" width="4" style="23"/>
    <col min="5908" max="5909" width="6.875" style="23" customWidth="1"/>
    <col min="5910" max="5911" width="4" style="23"/>
    <col min="5912" max="5912" width="4.125" style="23" customWidth="1"/>
    <col min="5913" max="5913" width="2.375" style="23" customWidth="1"/>
    <col min="5914" max="5914" width="3.375" style="23" customWidth="1"/>
    <col min="5915" max="6145" width="4" style="23"/>
    <col min="6146" max="6146" width="2.875" style="23" customWidth="1"/>
    <col min="6147" max="6147" width="2.375" style="23" customWidth="1"/>
    <col min="6148" max="6148" width="7.375" style="23" customWidth="1"/>
    <col min="6149" max="6151" width="4" style="23"/>
    <col min="6152" max="6152" width="3.625" style="23" customWidth="1"/>
    <col min="6153" max="6153" width="4" style="23"/>
    <col min="6154" max="6154" width="7.375" style="23" customWidth="1"/>
    <col min="6155" max="6163" width="4" style="23"/>
    <col min="6164" max="6165" width="6.875" style="23" customWidth="1"/>
    <col min="6166" max="6167" width="4" style="23"/>
    <col min="6168" max="6168" width="4.125" style="23" customWidth="1"/>
    <col min="6169" max="6169" width="2.375" style="23" customWidth="1"/>
    <col min="6170" max="6170" width="3.375" style="23" customWidth="1"/>
    <col min="6171" max="6401" width="4" style="23"/>
    <col min="6402" max="6402" width="2.875" style="23" customWidth="1"/>
    <col min="6403" max="6403" width="2.375" style="23" customWidth="1"/>
    <col min="6404" max="6404" width="7.375" style="23" customWidth="1"/>
    <col min="6405" max="6407" width="4" style="23"/>
    <col min="6408" max="6408" width="3.625" style="23" customWidth="1"/>
    <col min="6409" max="6409" width="4" style="23"/>
    <col min="6410" max="6410" width="7.375" style="23" customWidth="1"/>
    <col min="6411" max="6419" width="4" style="23"/>
    <col min="6420" max="6421" width="6.875" style="23" customWidth="1"/>
    <col min="6422" max="6423" width="4" style="23"/>
    <col min="6424" max="6424" width="4.125" style="23" customWidth="1"/>
    <col min="6425" max="6425" width="2.375" style="23" customWidth="1"/>
    <col min="6426" max="6426" width="3.375" style="23" customWidth="1"/>
    <col min="6427" max="6657" width="4" style="23"/>
    <col min="6658" max="6658" width="2.875" style="23" customWidth="1"/>
    <col min="6659" max="6659" width="2.375" style="23" customWidth="1"/>
    <col min="6660" max="6660" width="7.375" style="23" customWidth="1"/>
    <col min="6661" max="6663" width="4" style="23"/>
    <col min="6664" max="6664" width="3.625" style="23" customWidth="1"/>
    <col min="6665" max="6665" width="4" style="23"/>
    <col min="6666" max="6666" width="7.375" style="23" customWidth="1"/>
    <col min="6667" max="6675" width="4" style="23"/>
    <col min="6676" max="6677" width="6.875" style="23" customWidth="1"/>
    <col min="6678" max="6679" width="4" style="23"/>
    <col min="6680" max="6680" width="4.125" style="23" customWidth="1"/>
    <col min="6681" max="6681" width="2.375" style="23" customWidth="1"/>
    <col min="6682" max="6682" width="3.375" style="23" customWidth="1"/>
    <col min="6683" max="6913" width="4" style="23"/>
    <col min="6914" max="6914" width="2.875" style="23" customWidth="1"/>
    <col min="6915" max="6915" width="2.375" style="23" customWidth="1"/>
    <col min="6916" max="6916" width="7.375" style="23" customWidth="1"/>
    <col min="6917" max="6919" width="4" style="23"/>
    <col min="6920" max="6920" width="3.625" style="23" customWidth="1"/>
    <col min="6921" max="6921" width="4" style="23"/>
    <col min="6922" max="6922" width="7.375" style="23" customWidth="1"/>
    <col min="6923" max="6931" width="4" style="23"/>
    <col min="6932" max="6933" width="6.875" style="23" customWidth="1"/>
    <col min="6934" max="6935" width="4" style="23"/>
    <col min="6936" max="6936" width="4.125" style="23" customWidth="1"/>
    <col min="6937" max="6937" width="2.375" style="23" customWidth="1"/>
    <col min="6938" max="6938" width="3.375" style="23" customWidth="1"/>
    <col min="6939" max="7169" width="4" style="23"/>
    <col min="7170" max="7170" width="2.875" style="23" customWidth="1"/>
    <col min="7171" max="7171" width="2.375" style="23" customWidth="1"/>
    <col min="7172" max="7172" width="7.375" style="23" customWidth="1"/>
    <col min="7173" max="7175" width="4" style="23"/>
    <col min="7176" max="7176" width="3.625" style="23" customWidth="1"/>
    <col min="7177" max="7177" width="4" style="23"/>
    <col min="7178" max="7178" width="7.375" style="23" customWidth="1"/>
    <col min="7179" max="7187" width="4" style="23"/>
    <col min="7188" max="7189" width="6.875" style="23" customWidth="1"/>
    <col min="7190" max="7191" width="4" style="23"/>
    <col min="7192" max="7192" width="4.125" style="23" customWidth="1"/>
    <col min="7193" max="7193" width="2.375" style="23" customWidth="1"/>
    <col min="7194" max="7194" width="3.375" style="23" customWidth="1"/>
    <col min="7195" max="7425" width="4" style="23"/>
    <col min="7426" max="7426" width="2.875" style="23" customWidth="1"/>
    <col min="7427" max="7427" width="2.375" style="23" customWidth="1"/>
    <col min="7428" max="7428" width="7.375" style="23" customWidth="1"/>
    <col min="7429" max="7431" width="4" style="23"/>
    <col min="7432" max="7432" width="3.625" style="23" customWidth="1"/>
    <col min="7433" max="7433" width="4" style="23"/>
    <col min="7434" max="7434" width="7.375" style="23" customWidth="1"/>
    <col min="7435" max="7443" width="4" style="23"/>
    <col min="7444" max="7445" width="6.875" style="23" customWidth="1"/>
    <col min="7446" max="7447" width="4" style="23"/>
    <col min="7448" max="7448" width="4.125" style="23" customWidth="1"/>
    <col min="7449" max="7449" width="2.375" style="23" customWidth="1"/>
    <col min="7450" max="7450" width="3.375" style="23" customWidth="1"/>
    <col min="7451" max="7681" width="4" style="23"/>
    <col min="7682" max="7682" width="2.875" style="23" customWidth="1"/>
    <col min="7683" max="7683" width="2.375" style="23" customWidth="1"/>
    <col min="7684" max="7684" width="7.375" style="23" customWidth="1"/>
    <col min="7685" max="7687" width="4" style="23"/>
    <col min="7688" max="7688" width="3.625" style="23" customWidth="1"/>
    <col min="7689" max="7689" width="4" style="23"/>
    <col min="7690" max="7690" width="7.375" style="23" customWidth="1"/>
    <col min="7691" max="7699" width="4" style="23"/>
    <col min="7700" max="7701" width="6.875" style="23" customWidth="1"/>
    <col min="7702" max="7703" width="4" style="23"/>
    <col min="7704" max="7704" width="4.125" style="23" customWidth="1"/>
    <col min="7705" max="7705" width="2.375" style="23" customWidth="1"/>
    <col min="7706" max="7706" width="3.375" style="23" customWidth="1"/>
    <col min="7707" max="7937" width="4" style="23"/>
    <col min="7938" max="7938" width="2.875" style="23" customWidth="1"/>
    <col min="7939" max="7939" width="2.375" style="23" customWidth="1"/>
    <col min="7940" max="7940" width="7.375" style="23" customWidth="1"/>
    <col min="7941" max="7943" width="4" style="23"/>
    <col min="7944" max="7944" width="3.625" style="23" customWidth="1"/>
    <col min="7945" max="7945" width="4" style="23"/>
    <col min="7946" max="7946" width="7.375" style="23" customWidth="1"/>
    <col min="7947" max="7955" width="4" style="23"/>
    <col min="7956" max="7957" width="6.875" style="23" customWidth="1"/>
    <col min="7958" max="7959" width="4" style="23"/>
    <col min="7960" max="7960" width="4.125" style="23" customWidth="1"/>
    <col min="7961" max="7961" width="2.375" style="23" customWidth="1"/>
    <col min="7962" max="7962" width="3.375" style="23" customWidth="1"/>
    <col min="7963" max="8193" width="4" style="23"/>
    <col min="8194" max="8194" width="2.875" style="23" customWidth="1"/>
    <col min="8195" max="8195" width="2.375" style="23" customWidth="1"/>
    <col min="8196" max="8196" width="7.375" style="23" customWidth="1"/>
    <col min="8197" max="8199" width="4" style="23"/>
    <col min="8200" max="8200" width="3.625" style="23" customWidth="1"/>
    <col min="8201" max="8201" width="4" style="23"/>
    <col min="8202" max="8202" width="7.375" style="23" customWidth="1"/>
    <col min="8203" max="8211" width="4" style="23"/>
    <col min="8212" max="8213" width="6.875" style="23" customWidth="1"/>
    <col min="8214" max="8215" width="4" style="23"/>
    <col min="8216" max="8216" width="4.125" style="23" customWidth="1"/>
    <col min="8217" max="8217" width="2.375" style="23" customWidth="1"/>
    <col min="8218" max="8218" width="3.375" style="23" customWidth="1"/>
    <col min="8219" max="8449" width="4" style="23"/>
    <col min="8450" max="8450" width="2.875" style="23" customWidth="1"/>
    <col min="8451" max="8451" width="2.375" style="23" customWidth="1"/>
    <col min="8452" max="8452" width="7.375" style="23" customWidth="1"/>
    <col min="8453" max="8455" width="4" style="23"/>
    <col min="8456" max="8456" width="3.625" style="23" customWidth="1"/>
    <col min="8457" max="8457" width="4" style="23"/>
    <col min="8458" max="8458" width="7.375" style="23" customWidth="1"/>
    <col min="8459" max="8467" width="4" style="23"/>
    <col min="8468" max="8469" width="6.875" style="23" customWidth="1"/>
    <col min="8470" max="8471" width="4" style="23"/>
    <col min="8472" max="8472" width="4.125" style="23" customWidth="1"/>
    <col min="8473" max="8473" width="2.375" style="23" customWidth="1"/>
    <col min="8474" max="8474" width="3.375" style="23" customWidth="1"/>
    <col min="8475" max="8705" width="4" style="23"/>
    <col min="8706" max="8706" width="2.875" style="23" customWidth="1"/>
    <col min="8707" max="8707" width="2.375" style="23" customWidth="1"/>
    <col min="8708" max="8708" width="7.375" style="23" customWidth="1"/>
    <col min="8709" max="8711" width="4" style="23"/>
    <col min="8712" max="8712" width="3.625" style="23" customWidth="1"/>
    <col min="8713" max="8713" width="4" style="23"/>
    <col min="8714" max="8714" width="7.375" style="23" customWidth="1"/>
    <col min="8715" max="8723" width="4" style="23"/>
    <col min="8724" max="8725" width="6.875" style="23" customWidth="1"/>
    <col min="8726" max="8727" width="4" style="23"/>
    <col min="8728" max="8728" width="4.125" style="23" customWidth="1"/>
    <col min="8729" max="8729" width="2.375" style="23" customWidth="1"/>
    <col min="8730" max="8730" width="3.375" style="23" customWidth="1"/>
    <col min="8731" max="8961" width="4" style="23"/>
    <col min="8962" max="8962" width="2.875" style="23" customWidth="1"/>
    <col min="8963" max="8963" width="2.375" style="23" customWidth="1"/>
    <col min="8964" max="8964" width="7.375" style="23" customWidth="1"/>
    <col min="8965" max="8967" width="4" style="23"/>
    <col min="8968" max="8968" width="3.625" style="23" customWidth="1"/>
    <col min="8969" max="8969" width="4" style="23"/>
    <col min="8970" max="8970" width="7.375" style="23" customWidth="1"/>
    <col min="8971" max="8979" width="4" style="23"/>
    <col min="8980" max="8981" width="6.875" style="23" customWidth="1"/>
    <col min="8982" max="8983" width="4" style="23"/>
    <col min="8984" max="8984" width="4.125" style="23" customWidth="1"/>
    <col min="8985" max="8985" width="2.375" style="23" customWidth="1"/>
    <col min="8986" max="8986" width="3.375" style="23" customWidth="1"/>
    <col min="8987" max="9217" width="4" style="23"/>
    <col min="9218" max="9218" width="2.875" style="23" customWidth="1"/>
    <col min="9219" max="9219" width="2.375" style="23" customWidth="1"/>
    <col min="9220" max="9220" width="7.375" style="23" customWidth="1"/>
    <col min="9221" max="9223" width="4" style="23"/>
    <col min="9224" max="9224" width="3.625" style="23" customWidth="1"/>
    <col min="9225" max="9225" width="4" style="23"/>
    <col min="9226" max="9226" width="7.375" style="23" customWidth="1"/>
    <col min="9227" max="9235" width="4" style="23"/>
    <col min="9236" max="9237" width="6.875" style="23" customWidth="1"/>
    <col min="9238" max="9239" width="4" style="23"/>
    <col min="9240" max="9240" width="4.125" style="23" customWidth="1"/>
    <col min="9241" max="9241" width="2.375" style="23" customWidth="1"/>
    <col min="9242" max="9242" width="3.375" style="23" customWidth="1"/>
    <col min="9243" max="9473" width="4" style="23"/>
    <col min="9474" max="9474" width="2.875" style="23" customWidth="1"/>
    <col min="9475" max="9475" width="2.375" style="23" customWidth="1"/>
    <col min="9476" max="9476" width="7.375" style="23" customWidth="1"/>
    <col min="9477" max="9479" width="4" style="23"/>
    <col min="9480" max="9480" width="3.625" style="23" customWidth="1"/>
    <col min="9481" max="9481" width="4" style="23"/>
    <col min="9482" max="9482" width="7.375" style="23" customWidth="1"/>
    <col min="9483" max="9491" width="4" style="23"/>
    <col min="9492" max="9493" width="6.875" style="23" customWidth="1"/>
    <col min="9494" max="9495" width="4" style="23"/>
    <col min="9496" max="9496" width="4.125" style="23" customWidth="1"/>
    <col min="9497" max="9497" width="2.375" style="23" customWidth="1"/>
    <col min="9498" max="9498" width="3.375" style="23" customWidth="1"/>
    <col min="9499" max="9729" width="4" style="23"/>
    <col min="9730" max="9730" width="2.875" style="23" customWidth="1"/>
    <col min="9731" max="9731" width="2.375" style="23" customWidth="1"/>
    <col min="9732" max="9732" width="7.375" style="23" customWidth="1"/>
    <col min="9733" max="9735" width="4" style="23"/>
    <col min="9736" max="9736" width="3.625" style="23" customWidth="1"/>
    <col min="9737" max="9737" width="4" style="23"/>
    <col min="9738" max="9738" width="7.375" style="23" customWidth="1"/>
    <col min="9739" max="9747" width="4" style="23"/>
    <col min="9748" max="9749" width="6.875" style="23" customWidth="1"/>
    <col min="9750" max="9751" width="4" style="23"/>
    <col min="9752" max="9752" width="4.125" style="23" customWidth="1"/>
    <col min="9753" max="9753" width="2.375" style="23" customWidth="1"/>
    <col min="9754" max="9754" width="3.375" style="23" customWidth="1"/>
    <col min="9755" max="9985" width="4" style="23"/>
    <col min="9986" max="9986" width="2.875" style="23" customWidth="1"/>
    <col min="9987" max="9987" width="2.375" style="23" customWidth="1"/>
    <col min="9988" max="9988" width="7.375" style="23" customWidth="1"/>
    <col min="9989" max="9991" width="4" style="23"/>
    <col min="9992" max="9992" width="3.625" style="23" customWidth="1"/>
    <col min="9993" max="9993" width="4" style="23"/>
    <col min="9994" max="9994" width="7.375" style="23" customWidth="1"/>
    <col min="9995" max="10003" width="4" style="23"/>
    <col min="10004" max="10005" width="6.875" style="23" customWidth="1"/>
    <col min="10006" max="10007" width="4" style="23"/>
    <col min="10008" max="10008" width="4.125" style="23" customWidth="1"/>
    <col min="10009" max="10009" width="2.375" style="23" customWidth="1"/>
    <col min="10010" max="10010" width="3.375" style="23" customWidth="1"/>
    <col min="10011" max="10241" width="4" style="23"/>
    <col min="10242" max="10242" width="2.875" style="23" customWidth="1"/>
    <col min="10243" max="10243" width="2.375" style="23" customWidth="1"/>
    <col min="10244" max="10244" width="7.375" style="23" customWidth="1"/>
    <col min="10245" max="10247" width="4" style="23"/>
    <col min="10248" max="10248" width="3.625" style="23" customWidth="1"/>
    <col min="10249" max="10249" width="4" style="23"/>
    <col min="10250" max="10250" width="7.375" style="23" customWidth="1"/>
    <col min="10251" max="10259" width="4" style="23"/>
    <col min="10260" max="10261" width="6.875" style="23" customWidth="1"/>
    <col min="10262" max="10263" width="4" style="23"/>
    <col min="10264" max="10264" width="4.125" style="23" customWidth="1"/>
    <col min="10265" max="10265" width="2.375" style="23" customWidth="1"/>
    <col min="10266" max="10266" width="3.375" style="23" customWidth="1"/>
    <col min="10267" max="10497" width="4" style="23"/>
    <col min="10498" max="10498" width="2.875" style="23" customWidth="1"/>
    <col min="10499" max="10499" width="2.375" style="23" customWidth="1"/>
    <col min="10500" max="10500" width="7.375" style="23" customWidth="1"/>
    <col min="10501" max="10503" width="4" style="23"/>
    <col min="10504" max="10504" width="3.625" style="23" customWidth="1"/>
    <col min="10505" max="10505" width="4" style="23"/>
    <col min="10506" max="10506" width="7.375" style="23" customWidth="1"/>
    <col min="10507" max="10515" width="4" style="23"/>
    <col min="10516" max="10517" width="6.875" style="23" customWidth="1"/>
    <col min="10518" max="10519" width="4" style="23"/>
    <col min="10520" max="10520" width="4.125" style="23" customWidth="1"/>
    <col min="10521" max="10521" width="2.375" style="23" customWidth="1"/>
    <col min="10522" max="10522" width="3.375" style="23" customWidth="1"/>
    <col min="10523" max="10753" width="4" style="23"/>
    <col min="10754" max="10754" width="2.875" style="23" customWidth="1"/>
    <col min="10755" max="10755" width="2.375" style="23" customWidth="1"/>
    <col min="10756" max="10756" width="7.375" style="23" customWidth="1"/>
    <col min="10757" max="10759" width="4" style="23"/>
    <col min="10760" max="10760" width="3.625" style="23" customWidth="1"/>
    <col min="10761" max="10761" width="4" style="23"/>
    <col min="10762" max="10762" width="7.375" style="23" customWidth="1"/>
    <col min="10763" max="10771" width="4" style="23"/>
    <col min="10772" max="10773" width="6.875" style="23" customWidth="1"/>
    <col min="10774" max="10775" width="4" style="23"/>
    <col min="10776" max="10776" width="4.125" style="23" customWidth="1"/>
    <col min="10777" max="10777" width="2.375" style="23" customWidth="1"/>
    <col min="10778" max="10778" width="3.375" style="23" customWidth="1"/>
    <col min="10779" max="11009" width="4" style="23"/>
    <col min="11010" max="11010" width="2.875" style="23" customWidth="1"/>
    <col min="11011" max="11011" width="2.375" style="23" customWidth="1"/>
    <col min="11012" max="11012" width="7.375" style="23" customWidth="1"/>
    <col min="11013" max="11015" width="4" style="23"/>
    <col min="11016" max="11016" width="3.625" style="23" customWidth="1"/>
    <col min="11017" max="11017" width="4" style="23"/>
    <col min="11018" max="11018" width="7.375" style="23" customWidth="1"/>
    <col min="11019" max="11027" width="4" style="23"/>
    <col min="11028" max="11029" width="6.875" style="23" customWidth="1"/>
    <col min="11030" max="11031" width="4" style="23"/>
    <col min="11032" max="11032" width="4.125" style="23" customWidth="1"/>
    <col min="11033" max="11033" width="2.375" style="23" customWidth="1"/>
    <col min="11034" max="11034" width="3.375" style="23" customWidth="1"/>
    <col min="11035" max="11265" width="4" style="23"/>
    <col min="11266" max="11266" width="2.875" style="23" customWidth="1"/>
    <col min="11267" max="11267" width="2.375" style="23" customWidth="1"/>
    <col min="11268" max="11268" width="7.375" style="23" customWidth="1"/>
    <col min="11269" max="11271" width="4" style="23"/>
    <col min="11272" max="11272" width="3.625" style="23" customWidth="1"/>
    <col min="11273" max="11273" width="4" style="23"/>
    <col min="11274" max="11274" width="7.375" style="23" customWidth="1"/>
    <col min="11275" max="11283" width="4" style="23"/>
    <col min="11284" max="11285" width="6.875" style="23" customWidth="1"/>
    <col min="11286" max="11287" width="4" style="23"/>
    <col min="11288" max="11288" width="4.125" style="23" customWidth="1"/>
    <col min="11289" max="11289" width="2.375" style="23" customWidth="1"/>
    <col min="11290" max="11290" width="3.375" style="23" customWidth="1"/>
    <col min="11291" max="11521" width="4" style="23"/>
    <col min="11522" max="11522" width="2.875" style="23" customWidth="1"/>
    <col min="11523" max="11523" width="2.375" style="23" customWidth="1"/>
    <col min="11524" max="11524" width="7.375" style="23" customWidth="1"/>
    <col min="11525" max="11527" width="4" style="23"/>
    <col min="11528" max="11528" width="3.625" style="23" customWidth="1"/>
    <col min="11529" max="11529" width="4" style="23"/>
    <col min="11530" max="11530" width="7.375" style="23" customWidth="1"/>
    <col min="11531" max="11539" width="4" style="23"/>
    <col min="11540" max="11541" width="6.875" style="23" customWidth="1"/>
    <col min="11542" max="11543" width="4" style="23"/>
    <col min="11544" max="11544" width="4.125" style="23" customWidth="1"/>
    <col min="11545" max="11545" width="2.375" style="23" customWidth="1"/>
    <col min="11546" max="11546" width="3.375" style="23" customWidth="1"/>
    <col min="11547" max="11777" width="4" style="23"/>
    <col min="11778" max="11778" width="2.875" style="23" customWidth="1"/>
    <col min="11779" max="11779" width="2.375" style="23" customWidth="1"/>
    <col min="11780" max="11780" width="7.375" style="23" customWidth="1"/>
    <col min="11781" max="11783" width="4" style="23"/>
    <col min="11784" max="11784" width="3.625" style="23" customWidth="1"/>
    <col min="11785" max="11785" width="4" style="23"/>
    <col min="11786" max="11786" width="7.375" style="23" customWidth="1"/>
    <col min="11787" max="11795" width="4" style="23"/>
    <col min="11796" max="11797" width="6.875" style="23" customWidth="1"/>
    <col min="11798" max="11799" width="4" style="23"/>
    <col min="11800" max="11800" width="4.125" style="23" customWidth="1"/>
    <col min="11801" max="11801" width="2.375" style="23" customWidth="1"/>
    <col min="11802" max="11802" width="3.375" style="23" customWidth="1"/>
    <col min="11803" max="12033" width="4" style="23"/>
    <col min="12034" max="12034" width="2.875" style="23" customWidth="1"/>
    <col min="12035" max="12035" width="2.375" style="23" customWidth="1"/>
    <col min="12036" max="12036" width="7.375" style="23" customWidth="1"/>
    <col min="12037" max="12039" width="4" style="23"/>
    <col min="12040" max="12040" width="3.625" style="23" customWidth="1"/>
    <col min="12041" max="12041" width="4" style="23"/>
    <col min="12042" max="12042" width="7.375" style="23" customWidth="1"/>
    <col min="12043" max="12051" width="4" style="23"/>
    <col min="12052" max="12053" width="6.875" style="23" customWidth="1"/>
    <col min="12054" max="12055" width="4" style="23"/>
    <col min="12056" max="12056" width="4.125" style="23" customWidth="1"/>
    <col min="12057" max="12057" width="2.375" style="23" customWidth="1"/>
    <col min="12058" max="12058" width="3.375" style="23" customWidth="1"/>
    <col min="12059" max="12289" width="4" style="23"/>
    <col min="12290" max="12290" width="2.875" style="23" customWidth="1"/>
    <col min="12291" max="12291" width="2.375" style="23" customWidth="1"/>
    <col min="12292" max="12292" width="7.375" style="23" customWidth="1"/>
    <col min="12293" max="12295" width="4" style="23"/>
    <col min="12296" max="12296" width="3.625" style="23" customWidth="1"/>
    <col min="12297" max="12297" width="4" style="23"/>
    <col min="12298" max="12298" width="7.375" style="23" customWidth="1"/>
    <col min="12299" max="12307" width="4" style="23"/>
    <col min="12308" max="12309" width="6.875" style="23" customWidth="1"/>
    <col min="12310" max="12311" width="4" style="23"/>
    <col min="12312" max="12312" width="4.125" style="23" customWidth="1"/>
    <col min="12313" max="12313" width="2.375" style="23" customWidth="1"/>
    <col min="12314" max="12314" width="3.375" style="23" customWidth="1"/>
    <col min="12315" max="12545" width="4" style="23"/>
    <col min="12546" max="12546" width="2.875" style="23" customWidth="1"/>
    <col min="12547" max="12547" width="2.375" style="23" customWidth="1"/>
    <col min="12548" max="12548" width="7.375" style="23" customWidth="1"/>
    <col min="12549" max="12551" width="4" style="23"/>
    <col min="12552" max="12552" width="3.625" style="23" customWidth="1"/>
    <col min="12553" max="12553" width="4" style="23"/>
    <col min="12554" max="12554" width="7.375" style="23" customWidth="1"/>
    <col min="12555" max="12563" width="4" style="23"/>
    <col min="12564" max="12565" width="6.875" style="23" customWidth="1"/>
    <col min="12566" max="12567" width="4" style="23"/>
    <col min="12568" max="12568" width="4.125" style="23" customWidth="1"/>
    <col min="12569" max="12569" width="2.375" style="23" customWidth="1"/>
    <col min="12570" max="12570" width="3.375" style="23" customWidth="1"/>
    <col min="12571" max="12801" width="4" style="23"/>
    <col min="12802" max="12802" width="2.875" style="23" customWidth="1"/>
    <col min="12803" max="12803" width="2.375" style="23" customWidth="1"/>
    <col min="12804" max="12804" width="7.375" style="23" customWidth="1"/>
    <col min="12805" max="12807" width="4" style="23"/>
    <col min="12808" max="12808" width="3.625" style="23" customWidth="1"/>
    <col min="12809" max="12809" width="4" style="23"/>
    <col min="12810" max="12810" width="7.375" style="23" customWidth="1"/>
    <col min="12811" max="12819" width="4" style="23"/>
    <col min="12820" max="12821" width="6.875" style="23" customWidth="1"/>
    <col min="12822" max="12823" width="4" style="23"/>
    <col min="12824" max="12824" width="4.125" style="23" customWidth="1"/>
    <col min="12825" max="12825" width="2.375" style="23" customWidth="1"/>
    <col min="12826" max="12826" width="3.375" style="23" customWidth="1"/>
    <col min="12827" max="13057" width="4" style="23"/>
    <col min="13058" max="13058" width="2.875" style="23" customWidth="1"/>
    <col min="13059" max="13059" width="2.375" style="23" customWidth="1"/>
    <col min="13060" max="13060" width="7.375" style="23" customWidth="1"/>
    <col min="13061" max="13063" width="4" style="23"/>
    <col min="13064" max="13064" width="3.625" style="23" customWidth="1"/>
    <col min="13065" max="13065" width="4" style="23"/>
    <col min="13066" max="13066" width="7.375" style="23" customWidth="1"/>
    <col min="13067" max="13075" width="4" style="23"/>
    <col min="13076" max="13077" width="6.875" style="23" customWidth="1"/>
    <col min="13078" max="13079" width="4" style="23"/>
    <col min="13080" max="13080" width="4.125" style="23" customWidth="1"/>
    <col min="13081" max="13081" width="2.375" style="23" customWidth="1"/>
    <col min="13082" max="13082" width="3.375" style="23" customWidth="1"/>
    <col min="13083" max="13313" width="4" style="23"/>
    <col min="13314" max="13314" width="2.875" style="23" customWidth="1"/>
    <col min="13315" max="13315" width="2.375" style="23" customWidth="1"/>
    <col min="13316" max="13316" width="7.375" style="23" customWidth="1"/>
    <col min="13317" max="13319" width="4" style="23"/>
    <col min="13320" max="13320" width="3.625" style="23" customWidth="1"/>
    <col min="13321" max="13321" width="4" style="23"/>
    <col min="13322" max="13322" width="7.375" style="23" customWidth="1"/>
    <col min="13323" max="13331" width="4" style="23"/>
    <col min="13332" max="13333" width="6.875" style="23" customWidth="1"/>
    <col min="13334" max="13335" width="4" style="23"/>
    <col min="13336" max="13336" width="4.125" style="23" customWidth="1"/>
    <col min="13337" max="13337" width="2.375" style="23" customWidth="1"/>
    <col min="13338" max="13338" width="3.375" style="23" customWidth="1"/>
    <col min="13339" max="13569" width="4" style="23"/>
    <col min="13570" max="13570" width="2.875" style="23" customWidth="1"/>
    <col min="13571" max="13571" width="2.375" style="23" customWidth="1"/>
    <col min="13572" max="13572" width="7.375" style="23" customWidth="1"/>
    <col min="13573" max="13575" width="4" style="23"/>
    <col min="13576" max="13576" width="3.625" style="23" customWidth="1"/>
    <col min="13577" max="13577" width="4" style="23"/>
    <col min="13578" max="13578" width="7.375" style="23" customWidth="1"/>
    <col min="13579" max="13587" width="4" style="23"/>
    <col min="13588" max="13589" width="6.875" style="23" customWidth="1"/>
    <col min="13590" max="13591" width="4" style="23"/>
    <col min="13592" max="13592" width="4.125" style="23" customWidth="1"/>
    <col min="13593" max="13593" width="2.375" style="23" customWidth="1"/>
    <col min="13594" max="13594" width="3.375" style="23" customWidth="1"/>
    <col min="13595" max="13825" width="4" style="23"/>
    <col min="13826" max="13826" width="2.875" style="23" customWidth="1"/>
    <col min="13827" max="13827" width="2.375" style="23" customWidth="1"/>
    <col min="13828" max="13828" width="7.375" style="23" customWidth="1"/>
    <col min="13829" max="13831" width="4" style="23"/>
    <col min="13832" max="13832" width="3.625" style="23" customWidth="1"/>
    <col min="13833" max="13833" width="4" style="23"/>
    <col min="13834" max="13834" width="7.375" style="23" customWidth="1"/>
    <col min="13835" max="13843" width="4" style="23"/>
    <col min="13844" max="13845" width="6.875" style="23" customWidth="1"/>
    <col min="13846" max="13847" width="4" style="23"/>
    <col min="13848" max="13848" width="4.125" style="23" customWidth="1"/>
    <col min="13849" max="13849" width="2.375" style="23" customWidth="1"/>
    <col min="13850" max="13850" width="3.375" style="23" customWidth="1"/>
    <col min="13851" max="14081" width="4" style="23"/>
    <col min="14082" max="14082" width="2.875" style="23" customWidth="1"/>
    <col min="14083" max="14083" width="2.375" style="23" customWidth="1"/>
    <col min="14084" max="14084" width="7.375" style="23" customWidth="1"/>
    <col min="14085" max="14087" width="4" style="23"/>
    <col min="14088" max="14088" width="3.625" style="23" customWidth="1"/>
    <col min="14089" max="14089" width="4" style="23"/>
    <col min="14090" max="14090" width="7.375" style="23" customWidth="1"/>
    <col min="14091" max="14099" width="4" style="23"/>
    <col min="14100" max="14101" width="6.875" style="23" customWidth="1"/>
    <col min="14102" max="14103" width="4" style="23"/>
    <col min="14104" max="14104" width="4.125" style="23" customWidth="1"/>
    <col min="14105" max="14105" width="2.375" style="23" customWidth="1"/>
    <col min="14106" max="14106" width="3.375" style="23" customWidth="1"/>
    <col min="14107" max="14337" width="4" style="23"/>
    <col min="14338" max="14338" width="2.875" style="23" customWidth="1"/>
    <col min="14339" max="14339" width="2.375" style="23" customWidth="1"/>
    <col min="14340" max="14340" width="7.375" style="23" customWidth="1"/>
    <col min="14341" max="14343" width="4" style="23"/>
    <col min="14344" max="14344" width="3.625" style="23" customWidth="1"/>
    <col min="14345" max="14345" width="4" style="23"/>
    <col min="14346" max="14346" width="7.375" style="23" customWidth="1"/>
    <col min="14347" max="14355" width="4" style="23"/>
    <col min="14356" max="14357" width="6.875" style="23" customWidth="1"/>
    <col min="14358" max="14359" width="4" style="23"/>
    <col min="14360" max="14360" width="4.125" style="23" customWidth="1"/>
    <col min="14361" max="14361" width="2.375" style="23" customWidth="1"/>
    <col min="14362" max="14362" width="3.375" style="23" customWidth="1"/>
    <col min="14363" max="14593" width="4" style="23"/>
    <col min="14594" max="14594" width="2.875" style="23" customWidth="1"/>
    <col min="14595" max="14595" width="2.375" style="23" customWidth="1"/>
    <col min="14596" max="14596" width="7.375" style="23" customWidth="1"/>
    <col min="14597" max="14599" width="4" style="23"/>
    <col min="14600" max="14600" width="3.625" style="23" customWidth="1"/>
    <col min="14601" max="14601" width="4" style="23"/>
    <col min="14602" max="14602" width="7.375" style="23" customWidth="1"/>
    <col min="14603" max="14611" width="4" style="23"/>
    <col min="14612" max="14613" width="6.875" style="23" customWidth="1"/>
    <col min="14614" max="14615" width="4" style="23"/>
    <col min="14616" max="14616" width="4.125" style="23" customWidth="1"/>
    <col min="14617" max="14617" width="2.375" style="23" customWidth="1"/>
    <col min="14618" max="14618" width="3.375" style="23" customWidth="1"/>
    <col min="14619" max="14849" width="4" style="23"/>
    <col min="14850" max="14850" width="2.875" style="23" customWidth="1"/>
    <col min="14851" max="14851" width="2.375" style="23" customWidth="1"/>
    <col min="14852" max="14852" width="7.375" style="23" customWidth="1"/>
    <col min="14853" max="14855" width="4" style="23"/>
    <col min="14856" max="14856" width="3.625" style="23" customWidth="1"/>
    <col min="14857" max="14857" width="4" style="23"/>
    <col min="14858" max="14858" width="7.375" style="23" customWidth="1"/>
    <col min="14859" max="14867" width="4" style="23"/>
    <col min="14868" max="14869" width="6.875" style="23" customWidth="1"/>
    <col min="14870" max="14871" width="4" style="23"/>
    <col min="14872" max="14872" width="4.125" style="23" customWidth="1"/>
    <col min="14873" max="14873" width="2.375" style="23" customWidth="1"/>
    <col min="14874" max="14874" width="3.375" style="23" customWidth="1"/>
    <col min="14875" max="15105" width="4" style="23"/>
    <col min="15106" max="15106" width="2.875" style="23" customWidth="1"/>
    <col min="15107" max="15107" width="2.375" style="23" customWidth="1"/>
    <col min="15108" max="15108" width="7.375" style="23" customWidth="1"/>
    <col min="15109" max="15111" width="4" style="23"/>
    <col min="15112" max="15112" width="3.625" style="23" customWidth="1"/>
    <col min="15113" max="15113" width="4" style="23"/>
    <col min="15114" max="15114" width="7.375" style="23" customWidth="1"/>
    <col min="15115" max="15123" width="4" style="23"/>
    <col min="15124" max="15125" width="6.875" style="23" customWidth="1"/>
    <col min="15126" max="15127" width="4" style="23"/>
    <col min="15128" max="15128" width="4.125" style="23" customWidth="1"/>
    <col min="15129" max="15129" width="2.375" style="23" customWidth="1"/>
    <col min="15130" max="15130" width="3.375" style="23" customWidth="1"/>
    <col min="15131" max="15361" width="4" style="23"/>
    <col min="15362" max="15362" width="2.875" style="23" customWidth="1"/>
    <col min="15363" max="15363" width="2.375" style="23" customWidth="1"/>
    <col min="15364" max="15364" width="7.375" style="23" customWidth="1"/>
    <col min="15365" max="15367" width="4" style="23"/>
    <col min="15368" max="15368" width="3.625" style="23" customWidth="1"/>
    <col min="15369" max="15369" width="4" style="23"/>
    <col min="15370" max="15370" width="7.375" style="23" customWidth="1"/>
    <col min="15371" max="15379" width="4" style="23"/>
    <col min="15380" max="15381" width="6.875" style="23" customWidth="1"/>
    <col min="15382" max="15383" width="4" style="23"/>
    <col min="15384" max="15384" width="4.125" style="23" customWidth="1"/>
    <col min="15385" max="15385" width="2.375" style="23" customWidth="1"/>
    <col min="15386" max="15386" width="3.375" style="23" customWidth="1"/>
    <col min="15387" max="15617" width="4" style="23"/>
    <col min="15618" max="15618" width="2.875" style="23" customWidth="1"/>
    <col min="15619" max="15619" width="2.375" style="23" customWidth="1"/>
    <col min="15620" max="15620" width="7.375" style="23" customWidth="1"/>
    <col min="15621" max="15623" width="4" style="23"/>
    <col min="15624" max="15624" width="3.625" style="23" customWidth="1"/>
    <col min="15625" max="15625" width="4" style="23"/>
    <col min="15626" max="15626" width="7.375" style="23" customWidth="1"/>
    <col min="15627" max="15635" width="4" style="23"/>
    <col min="15636" max="15637" width="6.875" style="23" customWidth="1"/>
    <col min="15638" max="15639" width="4" style="23"/>
    <col min="15640" max="15640" width="4.125" style="23" customWidth="1"/>
    <col min="15641" max="15641" width="2.375" style="23" customWidth="1"/>
    <col min="15642" max="15642" width="3.375" style="23" customWidth="1"/>
    <col min="15643" max="15873" width="4" style="23"/>
    <col min="15874" max="15874" width="2.875" style="23" customWidth="1"/>
    <col min="15875" max="15875" width="2.375" style="23" customWidth="1"/>
    <col min="15876" max="15876" width="7.375" style="23" customWidth="1"/>
    <col min="15877" max="15879" width="4" style="23"/>
    <col min="15880" max="15880" width="3.625" style="23" customWidth="1"/>
    <col min="15881" max="15881" width="4" style="23"/>
    <col min="15882" max="15882" width="7.375" style="23" customWidth="1"/>
    <col min="15883" max="15891" width="4" style="23"/>
    <col min="15892" max="15893" width="6.875" style="23" customWidth="1"/>
    <col min="15894" max="15895" width="4" style="23"/>
    <col min="15896" max="15896" width="4.125" style="23" customWidth="1"/>
    <col min="15897" max="15897" width="2.375" style="23" customWidth="1"/>
    <col min="15898" max="15898" width="3.375" style="23" customWidth="1"/>
    <col min="15899" max="16129" width="4" style="23"/>
    <col min="16130" max="16130" width="2.875" style="23" customWidth="1"/>
    <col min="16131" max="16131" width="2.375" style="23" customWidth="1"/>
    <col min="16132" max="16132" width="7.375" style="23" customWidth="1"/>
    <col min="16133" max="16135" width="4" style="23"/>
    <col min="16136" max="16136" width="3.625" style="23" customWidth="1"/>
    <col min="16137" max="16137" width="4" style="23"/>
    <col min="16138" max="16138" width="7.375" style="23" customWidth="1"/>
    <col min="16139" max="16147" width="4" style="23"/>
    <col min="16148" max="16149" width="6.875" style="23" customWidth="1"/>
    <col min="16150" max="16151" width="4" style="23"/>
    <col min="16152" max="16152" width="4.125" style="23" customWidth="1"/>
    <col min="16153" max="16153" width="2.375" style="23" customWidth="1"/>
    <col min="16154" max="16154" width="3.375" style="23" customWidth="1"/>
    <col min="16155" max="16384" width="4" style="23"/>
  </cols>
  <sheetData>
    <row r="1" spans="1:26" s="24" customFormat="1" ht="19.5" customHeight="1">
      <c r="C1" s="35" t="str">
        <f>HYPERLINK("#加算届出書一覧表!A1","目次へ戻る")</f>
        <v>目次へ戻る</v>
      </c>
    </row>
    <row r="2" spans="1:26">
      <c r="A2" s="26"/>
      <c r="B2" s="26"/>
      <c r="C2" s="26"/>
      <c r="D2" s="26"/>
      <c r="E2" s="26"/>
      <c r="F2" s="26"/>
      <c r="G2" s="26"/>
      <c r="H2" s="26"/>
      <c r="I2" s="26"/>
      <c r="J2" s="26"/>
      <c r="K2" s="26"/>
      <c r="L2" s="26"/>
      <c r="M2" s="26"/>
      <c r="N2" s="26"/>
      <c r="O2" s="26"/>
      <c r="P2" s="26"/>
      <c r="Q2" s="26"/>
      <c r="R2" s="26"/>
      <c r="S2" s="26"/>
      <c r="T2" s="26"/>
      <c r="U2" s="26"/>
      <c r="V2" s="26"/>
      <c r="W2" s="26"/>
      <c r="X2" s="26"/>
      <c r="Y2" s="26"/>
      <c r="Z2" s="26"/>
    </row>
    <row r="3" spans="1:26" ht="15" customHeight="1">
      <c r="A3" s="26"/>
      <c r="B3" s="26"/>
      <c r="C3" s="26" t="s">
        <v>16</v>
      </c>
      <c r="D3" s="26"/>
      <c r="E3" s="26"/>
      <c r="F3" s="26"/>
      <c r="G3" s="26"/>
      <c r="H3" s="26"/>
      <c r="I3" s="26"/>
      <c r="J3" s="26"/>
      <c r="K3" s="26"/>
      <c r="L3" s="26"/>
      <c r="M3" s="26"/>
      <c r="N3" s="26"/>
      <c r="O3" s="26"/>
      <c r="P3" s="26"/>
      <c r="Q3" s="73" t="s">
        <v>753</v>
      </c>
      <c r="R3" s="73"/>
      <c r="S3" s="73"/>
      <c r="T3" s="73"/>
      <c r="U3" s="73"/>
      <c r="V3" s="73"/>
      <c r="W3" s="73"/>
      <c r="X3" s="73"/>
      <c r="Y3" s="73"/>
      <c r="Z3" s="26"/>
    </row>
    <row r="4" spans="1:26" ht="15" customHeight="1">
      <c r="A4" s="26"/>
      <c r="B4" s="26"/>
      <c r="C4" s="26"/>
      <c r="D4" s="26"/>
      <c r="E4" s="26"/>
      <c r="F4" s="26"/>
      <c r="G4" s="26"/>
      <c r="H4" s="26"/>
      <c r="I4" s="26"/>
      <c r="J4" s="26"/>
      <c r="K4" s="26"/>
      <c r="L4" s="26"/>
      <c r="M4" s="26"/>
      <c r="N4" s="26"/>
      <c r="O4" s="26"/>
      <c r="P4" s="26"/>
      <c r="Q4" s="26"/>
      <c r="R4" s="26"/>
      <c r="S4" s="78"/>
      <c r="T4" s="26"/>
      <c r="U4" s="26"/>
      <c r="V4" s="26"/>
      <c r="W4" s="26"/>
      <c r="X4" s="26"/>
      <c r="Y4" s="26"/>
      <c r="Z4" s="26"/>
    </row>
    <row r="5" spans="1:26" ht="15" customHeight="1">
      <c r="A5" s="26"/>
      <c r="B5" s="27" t="s">
        <v>280</v>
      </c>
      <c r="C5" s="27"/>
      <c r="D5" s="27"/>
      <c r="E5" s="27"/>
      <c r="F5" s="27"/>
      <c r="G5" s="27"/>
      <c r="H5" s="27"/>
      <c r="I5" s="27"/>
      <c r="J5" s="27"/>
      <c r="K5" s="27"/>
      <c r="L5" s="27"/>
      <c r="M5" s="27"/>
      <c r="N5" s="27"/>
      <c r="O5" s="27"/>
      <c r="P5" s="27"/>
      <c r="Q5" s="27"/>
      <c r="R5" s="27"/>
      <c r="S5" s="27"/>
      <c r="T5" s="27"/>
      <c r="U5" s="27"/>
      <c r="V5" s="27"/>
      <c r="W5" s="27"/>
      <c r="X5" s="27"/>
      <c r="Y5" s="27"/>
      <c r="Z5" s="26"/>
    </row>
    <row r="6" spans="1:26" ht="15" customHeight="1">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22.5" customHeight="1">
      <c r="A7" s="26"/>
      <c r="B7" s="28" t="s">
        <v>628</v>
      </c>
      <c r="C7" s="36"/>
      <c r="D7" s="36"/>
      <c r="E7" s="36"/>
      <c r="F7" s="55"/>
      <c r="G7" s="28"/>
      <c r="H7" s="36"/>
      <c r="I7" s="36"/>
      <c r="J7" s="36"/>
      <c r="K7" s="36"/>
      <c r="L7" s="55"/>
      <c r="M7" s="28" t="s">
        <v>455</v>
      </c>
      <c r="N7" s="36"/>
      <c r="O7" s="55"/>
      <c r="P7" s="28" t="s">
        <v>593</v>
      </c>
      <c r="Q7" s="36"/>
      <c r="R7" s="36"/>
      <c r="S7" s="36"/>
      <c r="T7" s="36"/>
      <c r="U7" s="36"/>
      <c r="V7" s="36"/>
      <c r="W7" s="36"/>
      <c r="X7" s="36"/>
      <c r="Y7" s="55"/>
      <c r="Z7" s="26"/>
    </row>
    <row r="8" spans="1:26" ht="22.5" customHeight="1">
      <c r="A8" s="26"/>
      <c r="B8" s="29" t="s">
        <v>91</v>
      </c>
      <c r="C8" s="29"/>
      <c r="D8" s="29"/>
      <c r="E8" s="29"/>
      <c r="F8" s="29"/>
      <c r="G8" s="56" t="s">
        <v>369</v>
      </c>
      <c r="H8" s="57"/>
      <c r="I8" s="57"/>
      <c r="J8" s="57"/>
      <c r="K8" s="57"/>
      <c r="L8" s="57"/>
      <c r="M8" s="57"/>
      <c r="N8" s="57"/>
      <c r="O8" s="57"/>
      <c r="P8" s="57"/>
      <c r="Q8" s="57"/>
      <c r="R8" s="57"/>
      <c r="S8" s="57"/>
      <c r="T8" s="57"/>
      <c r="U8" s="57"/>
      <c r="V8" s="57"/>
      <c r="W8" s="57"/>
      <c r="X8" s="57"/>
      <c r="Y8" s="90"/>
      <c r="Z8" s="26"/>
    </row>
    <row r="9" spans="1:26" ht="15" customHeight="1">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s="23" customFormat="1" ht="15" customHeight="1">
      <c r="A10" s="26"/>
      <c r="B10" s="30"/>
      <c r="C10" s="37"/>
      <c r="D10" s="37"/>
      <c r="E10" s="37"/>
      <c r="F10" s="37"/>
      <c r="G10" s="37"/>
      <c r="H10" s="37"/>
      <c r="I10" s="37"/>
      <c r="J10" s="37"/>
      <c r="K10" s="37"/>
      <c r="L10" s="37"/>
      <c r="M10" s="37"/>
      <c r="N10" s="37"/>
      <c r="O10" s="37"/>
      <c r="P10" s="37"/>
      <c r="Q10" s="37"/>
      <c r="R10" s="37"/>
      <c r="S10" s="37"/>
      <c r="T10" s="37"/>
      <c r="U10" s="116"/>
      <c r="V10" s="119"/>
      <c r="W10" s="119"/>
      <c r="X10" s="119"/>
      <c r="Y10" s="121"/>
      <c r="Z10" s="26"/>
    </row>
    <row r="11" spans="1:26" s="23" customFormat="1" ht="15" customHeight="1">
      <c r="A11" s="26"/>
      <c r="B11" s="31" t="s">
        <v>637</v>
      </c>
      <c r="C11" s="26"/>
      <c r="D11" s="26"/>
      <c r="E11" s="26"/>
      <c r="F11" s="26"/>
      <c r="G11" s="26"/>
      <c r="H11" s="26"/>
      <c r="I11" s="26"/>
      <c r="J11" s="26"/>
      <c r="K11" s="26"/>
      <c r="L11" s="26"/>
      <c r="M11" s="26"/>
      <c r="N11" s="26"/>
      <c r="O11" s="26"/>
      <c r="P11" s="26"/>
      <c r="Q11" s="26"/>
      <c r="R11" s="26"/>
      <c r="S11" s="26"/>
      <c r="T11" s="26"/>
      <c r="U11" s="87" t="s">
        <v>639</v>
      </c>
      <c r="V11" s="27"/>
      <c r="W11" s="27"/>
      <c r="X11" s="27"/>
      <c r="Y11" s="94"/>
      <c r="Z11" s="26"/>
    </row>
    <row r="12" spans="1:26" s="23" customFormat="1" ht="15" customHeight="1">
      <c r="A12" s="26"/>
      <c r="B12" s="31"/>
      <c r="C12" s="26"/>
      <c r="D12" s="26"/>
      <c r="E12" s="26"/>
      <c r="F12" s="26"/>
      <c r="G12" s="26"/>
      <c r="H12" s="26"/>
      <c r="I12" s="26"/>
      <c r="J12" s="26"/>
      <c r="K12" s="26"/>
      <c r="L12" s="26"/>
      <c r="M12" s="26"/>
      <c r="N12" s="26"/>
      <c r="O12" s="26"/>
      <c r="P12" s="26"/>
      <c r="Q12" s="26"/>
      <c r="R12" s="26"/>
      <c r="S12" s="26"/>
      <c r="T12" s="26"/>
      <c r="U12" s="65"/>
      <c r="V12" s="27"/>
      <c r="W12" s="27"/>
      <c r="X12" s="27"/>
      <c r="Y12" s="93"/>
      <c r="Z12" s="26"/>
    </row>
    <row r="13" spans="1:26" s="23" customFormat="1" ht="15" customHeight="1">
      <c r="A13" s="26"/>
      <c r="B13" s="31"/>
      <c r="C13" s="38" t="s">
        <v>642</v>
      </c>
      <c r="D13" s="45" t="s">
        <v>756</v>
      </c>
      <c r="E13" s="45"/>
      <c r="F13" s="45"/>
      <c r="G13" s="45"/>
      <c r="H13" s="45"/>
      <c r="I13" s="45"/>
      <c r="J13" s="45"/>
      <c r="K13" s="45"/>
      <c r="L13" s="45"/>
      <c r="M13" s="45"/>
      <c r="N13" s="45"/>
      <c r="O13" s="45"/>
      <c r="P13" s="45"/>
      <c r="Q13" s="45"/>
      <c r="R13" s="45"/>
      <c r="S13" s="45"/>
      <c r="T13" s="81"/>
      <c r="U13" s="65"/>
      <c r="V13" s="27" t="s">
        <v>645</v>
      </c>
      <c r="W13" s="27" t="s">
        <v>29</v>
      </c>
      <c r="X13" s="27" t="s">
        <v>645</v>
      </c>
      <c r="Y13" s="93"/>
      <c r="Z13" s="26"/>
    </row>
    <row r="14" spans="1:26" s="23" customFormat="1" ht="15" customHeight="1">
      <c r="A14" s="26"/>
      <c r="B14" s="31"/>
      <c r="C14" s="38"/>
      <c r="D14" s="45"/>
      <c r="E14" s="45"/>
      <c r="F14" s="45"/>
      <c r="G14" s="45"/>
      <c r="H14" s="45"/>
      <c r="I14" s="45"/>
      <c r="J14" s="45"/>
      <c r="K14" s="45"/>
      <c r="L14" s="45"/>
      <c r="M14" s="45"/>
      <c r="N14" s="45"/>
      <c r="O14" s="45"/>
      <c r="P14" s="45"/>
      <c r="Q14" s="45"/>
      <c r="R14" s="45"/>
      <c r="S14" s="45"/>
      <c r="T14" s="81"/>
      <c r="U14" s="65"/>
      <c r="V14" s="27"/>
      <c r="W14" s="27"/>
      <c r="X14" s="27"/>
      <c r="Y14" s="93"/>
      <c r="Z14" s="26"/>
    </row>
    <row r="15" spans="1:26" s="23" customFormat="1" ht="15" customHeight="1">
      <c r="A15" s="26"/>
      <c r="B15" s="31"/>
      <c r="C15" s="38" t="s">
        <v>412</v>
      </c>
      <c r="D15" s="45" t="s">
        <v>648</v>
      </c>
      <c r="E15" s="45"/>
      <c r="F15" s="45"/>
      <c r="G15" s="45"/>
      <c r="H15" s="45"/>
      <c r="I15" s="45"/>
      <c r="J15" s="45"/>
      <c r="K15" s="45"/>
      <c r="L15" s="45"/>
      <c r="M15" s="45"/>
      <c r="N15" s="45"/>
      <c r="O15" s="45"/>
      <c r="P15" s="45"/>
      <c r="Q15" s="45"/>
      <c r="R15" s="45"/>
      <c r="S15" s="45"/>
      <c r="T15" s="81"/>
      <c r="U15" s="65"/>
      <c r="V15" s="27" t="s">
        <v>645</v>
      </c>
      <c r="W15" s="27" t="s">
        <v>29</v>
      </c>
      <c r="X15" s="27" t="s">
        <v>645</v>
      </c>
      <c r="Y15" s="93"/>
      <c r="Z15" s="26"/>
    </row>
    <row r="16" spans="1:26" s="23" customFormat="1" ht="15" customHeight="1">
      <c r="A16" s="26"/>
      <c r="B16" s="31"/>
      <c r="C16" s="26"/>
      <c r="D16" s="45"/>
      <c r="E16" s="45"/>
      <c r="F16" s="45"/>
      <c r="G16" s="45"/>
      <c r="H16" s="45"/>
      <c r="I16" s="45"/>
      <c r="J16" s="45"/>
      <c r="K16" s="45"/>
      <c r="L16" s="45"/>
      <c r="M16" s="45"/>
      <c r="N16" s="45"/>
      <c r="O16" s="45"/>
      <c r="P16" s="45"/>
      <c r="Q16" s="45"/>
      <c r="R16" s="45"/>
      <c r="S16" s="45"/>
      <c r="T16" s="81"/>
      <c r="U16" s="65"/>
      <c r="V16" s="27"/>
      <c r="W16" s="27"/>
      <c r="X16" s="27"/>
      <c r="Y16" s="93"/>
      <c r="Z16" s="26"/>
    </row>
    <row r="17" spans="1:26" s="23" customFormat="1" ht="15" customHeight="1">
      <c r="A17" s="26"/>
      <c r="B17" s="31"/>
      <c r="C17" s="26" t="s">
        <v>477</v>
      </c>
      <c r="D17" s="26" t="s">
        <v>348</v>
      </c>
      <c r="E17" s="26"/>
      <c r="F17" s="26"/>
      <c r="G17" s="26"/>
      <c r="H17" s="26"/>
      <c r="I17" s="26"/>
      <c r="J17" s="26"/>
      <c r="K17" s="26"/>
      <c r="L17" s="26"/>
      <c r="M17" s="26"/>
      <c r="N17" s="26"/>
      <c r="O17" s="26"/>
      <c r="P17" s="26"/>
      <c r="Q17" s="26"/>
      <c r="R17" s="26"/>
      <c r="S17" s="26"/>
      <c r="T17" s="82"/>
      <c r="U17" s="65"/>
      <c r="V17" s="27" t="s">
        <v>645</v>
      </c>
      <c r="W17" s="27" t="s">
        <v>29</v>
      </c>
      <c r="X17" s="27" t="s">
        <v>645</v>
      </c>
      <c r="Y17" s="93"/>
      <c r="Z17" s="26"/>
    </row>
    <row r="18" spans="1:26" s="23" customFormat="1" ht="15" customHeight="1">
      <c r="A18" s="26"/>
      <c r="B18" s="31"/>
      <c r="C18" s="78" t="s">
        <v>649</v>
      </c>
      <c r="D18" s="48" t="s">
        <v>504</v>
      </c>
      <c r="E18" s="48"/>
      <c r="F18" s="48"/>
      <c r="G18" s="48"/>
      <c r="H18" s="48"/>
      <c r="I18" s="48"/>
      <c r="J18" s="48"/>
      <c r="K18" s="48"/>
      <c r="L18" s="48"/>
      <c r="M18" s="48"/>
      <c r="N18" s="48"/>
      <c r="O18" s="48"/>
      <c r="P18" s="48"/>
      <c r="Q18" s="48"/>
      <c r="R18" s="48"/>
      <c r="S18" s="48"/>
      <c r="T18" s="84"/>
      <c r="U18" s="65"/>
      <c r="V18" s="27" t="s">
        <v>645</v>
      </c>
      <c r="W18" s="27" t="s">
        <v>29</v>
      </c>
      <c r="X18" s="27" t="s">
        <v>645</v>
      </c>
      <c r="Y18" s="93"/>
      <c r="Z18" s="26"/>
    </row>
    <row r="19" spans="1:26" s="23" customFormat="1" ht="15" customHeight="1">
      <c r="A19" s="26"/>
      <c r="B19" s="31"/>
      <c r="C19" s="38" t="s">
        <v>186</v>
      </c>
      <c r="D19" s="45" t="s">
        <v>758</v>
      </c>
      <c r="E19" s="45"/>
      <c r="F19" s="45"/>
      <c r="G19" s="45"/>
      <c r="H19" s="45"/>
      <c r="I19" s="45"/>
      <c r="J19" s="45"/>
      <c r="K19" s="45"/>
      <c r="L19" s="45"/>
      <c r="M19" s="45"/>
      <c r="N19" s="45"/>
      <c r="O19" s="45"/>
      <c r="P19" s="45"/>
      <c r="Q19" s="45"/>
      <c r="R19" s="45"/>
      <c r="S19" s="45"/>
      <c r="T19" s="81"/>
      <c r="U19" s="65"/>
      <c r="V19" s="27" t="s">
        <v>645</v>
      </c>
      <c r="W19" s="27" t="s">
        <v>29</v>
      </c>
      <c r="X19" s="27" t="s">
        <v>645</v>
      </c>
      <c r="Y19" s="93"/>
      <c r="Z19" s="26"/>
    </row>
    <row r="20" spans="1:26" s="23" customFormat="1" ht="30" customHeight="1">
      <c r="A20" s="26"/>
      <c r="B20" s="31"/>
      <c r="C20" s="26"/>
      <c r="D20" s="45"/>
      <c r="E20" s="45"/>
      <c r="F20" s="45"/>
      <c r="G20" s="45"/>
      <c r="H20" s="45"/>
      <c r="I20" s="45"/>
      <c r="J20" s="45"/>
      <c r="K20" s="45"/>
      <c r="L20" s="45"/>
      <c r="M20" s="45"/>
      <c r="N20" s="45"/>
      <c r="O20" s="45"/>
      <c r="P20" s="45"/>
      <c r="Q20" s="45"/>
      <c r="R20" s="45"/>
      <c r="S20" s="45"/>
      <c r="T20" s="81"/>
      <c r="U20" s="65"/>
      <c r="V20" s="27"/>
      <c r="W20" s="27"/>
      <c r="X20" s="27"/>
      <c r="Y20" s="93"/>
      <c r="Z20" s="26"/>
    </row>
    <row r="21" spans="1:26" s="23" customFormat="1" ht="15" customHeight="1">
      <c r="A21" s="26"/>
      <c r="B21" s="31"/>
      <c r="C21" s="26" t="s">
        <v>761</v>
      </c>
      <c r="D21" s="26" t="s">
        <v>762</v>
      </c>
      <c r="E21" s="26"/>
      <c r="F21" s="26"/>
      <c r="G21" s="26"/>
      <c r="H21" s="26"/>
      <c r="I21" s="26"/>
      <c r="J21" s="26"/>
      <c r="K21" s="26"/>
      <c r="L21" s="26"/>
      <c r="M21" s="26"/>
      <c r="N21" s="26"/>
      <c r="O21" s="26"/>
      <c r="P21" s="26"/>
      <c r="Q21" s="26"/>
      <c r="R21" s="26"/>
      <c r="S21" s="26"/>
      <c r="T21" s="26"/>
      <c r="U21" s="65"/>
      <c r="V21" s="27" t="s">
        <v>645</v>
      </c>
      <c r="W21" s="27" t="s">
        <v>29</v>
      </c>
      <c r="X21" s="27" t="s">
        <v>645</v>
      </c>
      <c r="Y21" s="93"/>
      <c r="Z21" s="26"/>
    </row>
    <row r="22" spans="1:26" s="23" customFormat="1" ht="15" customHeight="1">
      <c r="A22" s="26"/>
      <c r="B22" s="31"/>
      <c r="C22" s="26" t="s">
        <v>763</v>
      </c>
      <c r="D22" s="26" t="s">
        <v>516</v>
      </c>
      <c r="E22" s="26"/>
      <c r="F22" s="26"/>
      <c r="G22" s="26"/>
      <c r="H22" s="26"/>
      <c r="I22" s="26"/>
      <c r="J22" s="26"/>
      <c r="K22" s="26"/>
      <c r="L22" s="26"/>
      <c r="M22" s="26"/>
      <c r="N22" s="26"/>
      <c r="O22" s="26"/>
      <c r="P22" s="26"/>
      <c r="Q22" s="26"/>
      <c r="R22" s="26"/>
      <c r="S22" s="26"/>
      <c r="T22" s="26"/>
      <c r="U22" s="65"/>
      <c r="V22" s="27" t="s">
        <v>645</v>
      </c>
      <c r="W22" s="27" t="s">
        <v>29</v>
      </c>
      <c r="X22" s="27" t="s">
        <v>645</v>
      </c>
      <c r="Y22" s="93"/>
      <c r="Z22" s="26"/>
    </row>
    <row r="23" spans="1:26" s="23" customFormat="1" ht="15" customHeight="1">
      <c r="A23" s="26"/>
      <c r="B23" s="31"/>
      <c r="C23" s="26" t="s">
        <v>767</v>
      </c>
      <c r="D23" s="48" t="s">
        <v>549</v>
      </c>
      <c r="E23" s="48"/>
      <c r="F23" s="48"/>
      <c r="G23" s="48"/>
      <c r="H23" s="48"/>
      <c r="I23" s="48"/>
      <c r="J23" s="48"/>
      <c r="K23" s="48"/>
      <c r="L23" s="48"/>
      <c r="M23" s="48"/>
      <c r="N23" s="48"/>
      <c r="O23" s="48"/>
      <c r="P23" s="48"/>
      <c r="Q23" s="48"/>
      <c r="R23" s="48"/>
      <c r="S23" s="48"/>
      <c r="T23" s="84"/>
      <c r="U23" s="65"/>
      <c r="V23" s="27" t="s">
        <v>645</v>
      </c>
      <c r="W23" s="27" t="s">
        <v>29</v>
      </c>
      <c r="X23" s="27" t="s">
        <v>645</v>
      </c>
      <c r="Y23" s="93"/>
      <c r="Z23" s="26"/>
    </row>
    <row r="24" spans="1:26" s="23" customFormat="1" ht="15" customHeight="1">
      <c r="A24" s="26"/>
      <c r="B24" s="31"/>
      <c r="C24" s="26" t="s">
        <v>99</v>
      </c>
      <c r="D24" s="48"/>
      <c r="E24" s="48"/>
      <c r="F24" s="48"/>
      <c r="G24" s="48"/>
      <c r="H24" s="48"/>
      <c r="I24" s="48"/>
      <c r="J24" s="48"/>
      <c r="K24" s="48"/>
      <c r="L24" s="48"/>
      <c r="M24" s="48"/>
      <c r="N24" s="48"/>
      <c r="O24" s="48"/>
      <c r="P24" s="48"/>
      <c r="Q24" s="48"/>
      <c r="R24" s="48"/>
      <c r="S24" s="48"/>
      <c r="T24" s="84"/>
      <c r="U24" s="65"/>
      <c r="V24" s="27"/>
      <c r="W24" s="27"/>
      <c r="X24" s="27"/>
      <c r="Y24" s="93"/>
      <c r="Z24" s="26"/>
    </row>
    <row r="25" spans="1:26" s="23" customFormat="1" ht="15" customHeight="1">
      <c r="A25" s="26"/>
      <c r="B25" s="31"/>
      <c r="C25" s="26"/>
      <c r="D25" s="26"/>
      <c r="E25" s="26"/>
      <c r="F25" s="26"/>
      <c r="G25" s="26"/>
      <c r="H25" s="26"/>
      <c r="I25" s="26"/>
      <c r="J25" s="26"/>
      <c r="K25" s="26"/>
      <c r="L25" s="26"/>
      <c r="M25" s="26"/>
      <c r="N25" s="26"/>
      <c r="O25" s="26"/>
      <c r="P25" s="26"/>
      <c r="Q25" s="26"/>
      <c r="R25" s="26"/>
      <c r="S25" s="26"/>
      <c r="T25" s="26"/>
      <c r="U25" s="65"/>
      <c r="V25" s="27"/>
      <c r="W25" s="27"/>
      <c r="X25" s="27"/>
      <c r="Y25" s="93"/>
      <c r="Z25" s="26"/>
    </row>
    <row r="26" spans="1:26" s="23" customFormat="1" ht="15" customHeight="1">
      <c r="A26" s="26"/>
      <c r="B26" s="31" t="s">
        <v>346</v>
      </c>
      <c r="C26" s="26"/>
      <c r="D26" s="26"/>
      <c r="E26" s="26"/>
      <c r="F26" s="26"/>
      <c r="G26" s="26"/>
      <c r="H26" s="26"/>
      <c r="I26" s="26"/>
      <c r="J26" s="26"/>
      <c r="K26" s="26"/>
      <c r="L26" s="26"/>
      <c r="M26" s="26"/>
      <c r="N26" s="26"/>
      <c r="O26" s="26"/>
      <c r="P26" s="26"/>
      <c r="Q26" s="26"/>
      <c r="R26" s="26"/>
      <c r="S26" s="26"/>
      <c r="T26" s="26"/>
      <c r="U26" s="31"/>
      <c r="V26" s="26"/>
      <c r="W26" s="26"/>
      <c r="X26" s="26"/>
      <c r="Y26" s="82"/>
      <c r="Z26" s="26"/>
    </row>
    <row r="27" spans="1:26" s="23" customFormat="1" ht="15" customHeight="1">
      <c r="A27" s="26"/>
      <c r="B27" s="31"/>
      <c r="C27" s="26"/>
      <c r="D27" s="26"/>
      <c r="E27" s="26"/>
      <c r="F27" s="26"/>
      <c r="G27" s="26"/>
      <c r="H27" s="26"/>
      <c r="I27" s="26"/>
      <c r="J27" s="26"/>
      <c r="K27" s="26"/>
      <c r="L27" s="26"/>
      <c r="M27" s="26"/>
      <c r="N27" s="26"/>
      <c r="O27" s="26"/>
      <c r="P27" s="26"/>
      <c r="Q27" s="26"/>
      <c r="R27" s="26"/>
      <c r="S27" s="26"/>
      <c r="T27" s="26"/>
      <c r="U27" s="65"/>
      <c r="V27" s="27"/>
      <c r="W27" s="27"/>
      <c r="X27" s="27"/>
      <c r="Y27" s="93"/>
      <c r="Z27" s="26"/>
    </row>
    <row r="28" spans="1:26" s="23" customFormat="1" ht="15" customHeight="1">
      <c r="A28" s="26"/>
      <c r="B28" s="31"/>
      <c r="C28" s="26" t="s">
        <v>396</v>
      </c>
      <c r="D28" s="26"/>
      <c r="E28" s="26"/>
      <c r="F28" s="26"/>
      <c r="G28" s="26"/>
      <c r="H28" s="26"/>
      <c r="I28" s="26"/>
      <c r="J28" s="26"/>
      <c r="K28" s="26"/>
      <c r="L28" s="26"/>
      <c r="M28" s="26"/>
      <c r="N28" s="26"/>
      <c r="O28" s="26"/>
      <c r="P28" s="26"/>
      <c r="Q28" s="26"/>
      <c r="R28" s="26"/>
      <c r="S28" s="26"/>
      <c r="T28" s="26"/>
      <c r="U28" s="65"/>
      <c r="V28" s="27"/>
      <c r="W28" s="27"/>
      <c r="X28" s="27"/>
      <c r="Y28" s="93"/>
      <c r="Z28" s="26"/>
    </row>
    <row r="29" spans="1:26" s="23" customFormat="1" ht="15" customHeight="1">
      <c r="A29" s="26"/>
      <c r="B29" s="31"/>
      <c r="C29" s="48" t="s">
        <v>769</v>
      </c>
      <c r="D29" s="48"/>
      <c r="E29" s="48"/>
      <c r="F29" s="48"/>
      <c r="G29" s="48"/>
      <c r="H29" s="48"/>
      <c r="I29" s="48"/>
      <c r="J29" s="48"/>
      <c r="K29" s="48"/>
      <c r="L29" s="48"/>
      <c r="M29" s="48"/>
      <c r="N29" s="48"/>
      <c r="O29" s="48"/>
      <c r="P29" s="48"/>
      <c r="Q29" s="48"/>
      <c r="R29" s="48"/>
      <c r="S29" s="48"/>
      <c r="T29" s="84"/>
      <c r="U29" s="65"/>
      <c r="V29" s="27"/>
      <c r="W29" s="27"/>
      <c r="X29" s="27"/>
      <c r="Y29" s="93"/>
      <c r="Z29" s="26"/>
    </row>
    <row r="30" spans="1:26" s="23" customFormat="1" ht="15" customHeight="1">
      <c r="A30" s="26"/>
      <c r="B30" s="31"/>
      <c r="C30" s="48"/>
      <c r="D30" s="48"/>
      <c r="E30" s="48"/>
      <c r="F30" s="48"/>
      <c r="G30" s="48"/>
      <c r="H30" s="48"/>
      <c r="I30" s="48"/>
      <c r="J30" s="48"/>
      <c r="K30" s="48"/>
      <c r="L30" s="48"/>
      <c r="M30" s="48"/>
      <c r="N30" s="48"/>
      <c r="O30" s="48"/>
      <c r="P30" s="48"/>
      <c r="Q30" s="48"/>
      <c r="R30" s="48"/>
      <c r="S30" s="48"/>
      <c r="T30" s="84"/>
      <c r="U30" s="65"/>
      <c r="V30" s="27"/>
      <c r="W30" s="27"/>
      <c r="X30" s="27"/>
      <c r="Y30" s="93"/>
      <c r="Z30" s="26"/>
    </row>
    <row r="31" spans="1:26" s="23" customFormat="1" ht="30" customHeight="1">
      <c r="A31" s="26"/>
      <c r="B31" s="31"/>
      <c r="C31" s="40"/>
      <c r="D31" s="49"/>
      <c r="E31" s="54"/>
      <c r="F31" s="54"/>
      <c r="G31" s="54"/>
      <c r="H31" s="54"/>
      <c r="I31" s="54"/>
      <c r="J31" s="54"/>
      <c r="K31" s="64"/>
      <c r="L31" s="66" t="s">
        <v>491</v>
      </c>
      <c r="M31" s="36"/>
      <c r="N31" s="55"/>
      <c r="O31" s="191" t="s">
        <v>506</v>
      </c>
      <c r="P31" s="192"/>
      <c r="Q31" s="193"/>
      <c r="R31" s="75"/>
      <c r="S31" s="75"/>
      <c r="T31" s="75"/>
      <c r="U31" s="65"/>
      <c r="V31" s="27"/>
      <c r="W31" s="27"/>
      <c r="X31" s="27"/>
      <c r="Y31" s="93"/>
      <c r="Z31" s="26"/>
    </row>
    <row r="32" spans="1:26" s="23" customFormat="1" ht="54" customHeight="1">
      <c r="A32" s="26"/>
      <c r="B32" s="31"/>
      <c r="C32" s="41" t="s">
        <v>604</v>
      </c>
      <c r="D32" s="50" t="s">
        <v>44</v>
      </c>
      <c r="E32" s="50"/>
      <c r="F32" s="50"/>
      <c r="G32" s="50"/>
      <c r="H32" s="50"/>
      <c r="I32" s="50"/>
      <c r="J32" s="50"/>
      <c r="K32" s="50"/>
      <c r="L32" s="67" t="s">
        <v>665</v>
      </c>
      <c r="M32" s="69"/>
      <c r="N32" s="70"/>
      <c r="O32" s="63" t="s">
        <v>669</v>
      </c>
      <c r="P32" s="63"/>
      <c r="Q32" s="63"/>
      <c r="R32" s="46"/>
      <c r="S32" s="46"/>
      <c r="T32" s="46"/>
      <c r="U32" s="87" t="s">
        <v>639</v>
      </c>
      <c r="V32" s="27"/>
      <c r="W32" s="27"/>
      <c r="X32" s="27"/>
      <c r="Y32" s="94"/>
      <c r="Z32" s="26"/>
    </row>
    <row r="33" spans="1:26" s="23" customFormat="1" ht="54" customHeight="1">
      <c r="A33" s="26"/>
      <c r="B33" s="31"/>
      <c r="C33" s="41" t="s">
        <v>670</v>
      </c>
      <c r="D33" s="50" t="s">
        <v>419</v>
      </c>
      <c r="E33" s="50"/>
      <c r="F33" s="50"/>
      <c r="G33" s="50"/>
      <c r="H33" s="50"/>
      <c r="I33" s="50"/>
      <c r="J33" s="50"/>
      <c r="K33" s="50"/>
      <c r="L33" s="67" t="s">
        <v>665</v>
      </c>
      <c r="M33" s="69"/>
      <c r="N33" s="70"/>
      <c r="O33" s="71"/>
      <c r="P33" s="71"/>
      <c r="Q33" s="71"/>
      <c r="R33" s="76"/>
      <c r="S33" s="79" t="s">
        <v>155</v>
      </c>
      <c r="T33" s="85"/>
      <c r="U33" s="65"/>
      <c r="V33" s="27" t="s">
        <v>645</v>
      </c>
      <c r="W33" s="27" t="s">
        <v>29</v>
      </c>
      <c r="X33" s="27" t="s">
        <v>645</v>
      </c>
      <c r="Y33" s="93"/>
      <c r="Z33" s="26"/>
    </row>
    <row r="34" spans="1:26" s="23" customFormat="1" ht="54" customHeight="1">
      <c r="A34" s="26"/>
      <c r="B34" s="31"/>
      <c r="C34" s="41" t="s">
        <v>671</v>
      </c>
      <c r="D34" s="50" t="s">
        <v>721</v>
      </c>
      <c r="E34" s="50"/>
      <c r="F34" s="50"/>
      <c r="G34" s="50"/>
      <c r="H34" s="50"/>
      <c r="I34" s="50"/>
      <c r="J34" s="50"/>
      <c r="K34" s="50"/>
      <c r="L34" s="63" t="s">
        <v>665</v>
      </c>
      <c r="M34" s="63"/>
      <c r="N34" s="63"/>
      <c r="O34" s="71"/>
      <c r="P34" s="71"/>
      <c r="Q34" s="71"/>
      <c r="R34" s="76"/>
      <c r="S34" s="79" t="s">
        <v>536</v>
      </c>
      <c r="T34" s="85"/>
      <c r="U34" s="65"/>
      <c r="V34" s="27" t="s">
        <v>645</v>
      </c>
      <c r="W34" s="27" t="s">
        <v>29</v>
      </c>
      <c r="X34" s="27" t="s">
        <v>645</v>
      </c>
      <c r="Y34" s="93"/>
      <c r="Z34" s="26"/>
    </row>
    <row r="35" spans="1:26" s="23" customFormat="1" ht="54" customHeight="1">
      <c r="A35" s="26"/>
      <c r="B35" s="31"/>
      <c r="C35" s="41" t="s">
        <v>674</v>
      </c>
      <c r="D35" s="50" t="s">
        <v>771</v>
      </c>
      <c r="E35" s="50"/>
      <c r="F35" s="50"/>
      <c r="G35" s="50"/>
      <c r="H35" s="50"/>
      <c r="I35" s="50"/>
      <c r="J35" s="50"/>
      <c r="K35" s="50"/>
      <c r="L35" s="68"/>
      <c r="M35" s="68"/>
      <c r="N35" s="68"/>
      <c r="O35" s="63" t="s">
        <v>669</v>
      </c>
      <c r="P35" s="63"/>
      <c r="Q35" s="63"/>
      <c r="R35" s="77"/>
      <c r="S35" s="79" t="s">
        <v>680</v>
      </c>
      <c r="T35" s="85"/>
      <c r="U35" s="65"/>
      <c r="V35" s="27" t="s">
        <v>645</v>
      </c>
      <c r="W35" s="27" t="s">
        <v>29</v>
      </c>
      <c r="X35" s="27" t="s">
        <v>645</v>
      </c>
      <c r="Y35" s="93"/>
      <c r="Z35" s="26"/>
    </row>
    <row r="36" spans="1:26" s="23" customFormat="1" ht="54" customHeight="1">
      <c r="A36" s="26"/>
      <c r="B36" s="31"/>
      <c r="C36" s="41" t="s">
        <v>774</v>
      </c>
      <c r="D36" s="50" t="s">
        <v>778</v>
      </c>
      <c r="E36" s="50"/>
      <c r="F36" s="50"/>
      <c r="G36" s="50"/>
      <c r="H36" s="50"/>
      <c r="I36" s="50"/>
      <c r="J36" s="50"/>
      <c r="K36" s="50"/>
      <c r="L36" s="63" t="s">
        <v>665</v>
      </c>
      <c r="M36" s="63"/>
      <c r="N36" s="63"/>
      <c r="O36" s="68"/>
      <c r="P36" s="68"/>
      <c r="Q36" s="68"/>
      <c r="R36" s="77"/>
      <c r="S36" s="79" t="s">
        <v>450</v>
      </c>
      <c r="T36" s="85"/>
      <c r="U36" s="65"/>
      <c r="V36" s="27" t="s">
        <v>645</v>
      </c>
      <c r="W36" s="27" t="s">
        <v>29</v>
      </c>
      <c r="X36" s="27" t="s">
        <v>645</v>
      </c>
      <c r="Y36" s="93"/>
      <c r="Z36" s="26"/>
    </row>
    <row r="37" spans="1:26" s="23" customFormat="1" ht="15" customHeight="1">
      <c r="A37" s="26"/>
      <c r="B37" s="31"/>
      <c r="C37" s="26"/>
      <c r="D37" s="26"/>
      <c r="E37" s="26"/>
      <c r="F37" s="26"/>
      <c r="G37" s="26"/>
      <c r="H37" s="26"/>
      <c r="I37" s="26"/>
      <c r="J37" s="26"/>
      <c r="K37" s="26"/>
      <c r="L37" s="26"/>
      <c r="M37" s="26"/>
      <c r="N37" s="26"/>
      <c r="O37" s="26"/>
      <c r="P37" s="26"/>
      <c r="Q37" s="26"/>
      <c r="R37" s="26"/>
      <c r="S37" s="26"/>
      <c r="T37" s="26"/>
      <c r="U37" s="65"/>
      <c r="V37" s="27"/>
      <c r="W37" s="27"/>
      <c r="X37" s="27"/>
      <c r="Y37" s="93"/>
      <c r="Z37" s="26"/>
    </row>
    <row r="38" spans="1:26" s="23" customFormat="1" ht="15" customHeight="1">
      <c r="A38" s="26"/>
      <c r="B38" s="31"/>
      <c r="C38" s="26" t="s">
        <v>685</v>
      </c>
      <c r="D38" s="26"/>
      <c r="E38" s="26"/>
      <c r="F38" s="26"/>
      <c r="G38" s="26"/>
      <c r="H38" s="26"/>
      <c r="I38" s="26"/>
      <c r="J38" s="26"/>
      <c r="K38" s="26"/>
      <c r="L38" s="26"/>
      <c r="M38" s="26"/>
      <c r="N38" s="26"/>
      <c r="O38" s="26"/>
      <c r="P38" s="26"/>
      <c r="Q38" s="26"/>
      <c r="R38" s="26"/>
      <c r="S38" s="26"/>
      <c r="T38" s="26"/>
      <c r="U38" s="87" t="s">
        <v>639</v>
      </c>
      <c r="V38" s="27"/>
      <c r="W38" s="27"/>
      <c r="X38" s="27"/>
      <c r="Y38" s="94"/>
      <c r="Z38" s="26"/>
    </row>
    <row r="39" spans="1:26" s="23" customFormat="1" ht="45.75" customHeight="1">
      <c r="A39" s="26"/>
      <c r="B39" s="31"/>
      <c r="C39" s="34" t="s">
        <v>781</v>
      </c>
      <c r="D39" s="45" t="s">
        <v>686</v>
      </c>
      <c r="E39" s="45"/>
      <c r="F39" s="45"/>
      <c r="G39" s="45"/>
      <c r="H39" s="45"/>
      <c r="I39" s="45"/>
      <c r="J39" s="45"/>
      <c r="K39" s="45"/>
      <c r="L39" s="45"/>
      <c r="M39" s="45"/>
      <c r="N39" s="45"/>
      <c r="O39" s="45"/>
      <c r="P39" s="45"/>
      <c r="Q39" s="45"/>
      <c r="R39" s="45"/>
      <c r="S39" s="45"/>
      <c r="T39" s="81"/>
      <c r="U39" s="65"/>
      <c r="V39" s="27" t="s">
        <v>645</v>
      </c>
      <c r="W39" s="27" t="s">
        <v>29</v>
      </c>
      <c r="X39" s="27" t="s">
        <v>645</v>
      </c>
      <c r="Y39" s="93"/>
      <c r="Z39" s="26"/>
    </row>
    <row r="40" spans="1:26" s="23" customFormat="1" ht="29.25" customHeight="1">
      <c r="A40" s="26"/>
      <c r="B40" s="31"/>
      <c r="C40" s="34" t="s">
        <v>339</v>
      </c>
      <c r="D40" s="45" t="s">
        <v>259</v>
      </c>
      <c r="E40" s="45"/>
      <c r="F40" s="45"/>
      <c r="G40" s="45"/>
      <c r="H40" s="45"/>
      <c r="I40" s="45"/>
      <c r="J40" s="45"/>
      <c r="K40" s="45"/>
      <c r="L40" s="45"/>
      <c r="M40" s="45"/>
      <c r="N40" s="45"/>
      <c r="O40" s="45"/>
      <c r="P40" s="45"/>
      <c r="Q40" s="45"/>
      <c r="R40" s="45"/>
      <c r="S40" s="45"/>
      <c r="T40" s="81"/>
      <c r="U40" s="65"/>
      <c r="V40" s="27" t="s">
        <v>645</v>
      </c>
      <c r="W40" s="27" t="s">
        <v>29</v>
      </c>
      <c r="X40" s="27" t="s">
        <v>645</v>
      </c>
      <c r="Y40" s="93"/>
      <c r="Z40" s="26"/>
    </row>
    <row r="41" spans="1:26" s="23" customFormat="1" ht="45" customHeight="1">
      <c r="A41" s="26"/>
      <c r="B41" s="31"/>
      <c r="C41" s="34" t="s">
        <v>687</v>
      </c>
      <c r="D41" s="45" t="s">
        <v>55</v>
      </c>
      <c r="E41" s="45"/>
      <c r="F41" s="45"/>
      <c r="G41" s="45"/>
      <c r="H41" s="45"/>
      <c r="I41" s="45"/>
      <c r="J41" s="45"/>
      <c r="K41" s="45"/>
      <c r="L41" s="45"/>
      <c r="M41" s="45"/>
      <c r="N41" s="45"/>
      <c r="O41" s="45"/>
      <c r="P41" s="45"/>
      <c r="Q41" s="45"/>
      <c r="R41" s="45"/>
      <c r="S41" s="45"/>
      <c r="T41" s="81"/>
      <c r="U41" s="65"/>
      <c r="V41" s="27" t="s">
        <v>645</v>
      </c>
      <c r="W41" s="27" t="s">
        <v>29</v>
      </c>
      <c r="X41" s="27" t="s">
        <v>645</v>
      </c>
      <c r="Y41" s="93"/>
      <c r="Z41" s="26"/>
    </row>
    <row r="42" spans="1:26" s="23" customFormat="1" ht="26.25" customHeight="1">
      <c r="A42" s="26"/>
      <c r="B42" s="31"/>
      <c r="C42" s="28" t="s">
        <v>667</v>
      </c>
      <c r="D42" s="36"/>
      <c r="E42" s="36"/>
      <c r="F42" s="36"/>
      <c r="G42" s="36"/>
      <c r="H42" s="55"/>
      <c r="I42" s="60" t="s">
        <v>669</v>
      </c>
      <c r="J42" s="62"/>
      <c r="K42" s="65"/>
      <c r="L42" s="28" t="s">
        <v>783</v>
      </c>
      <c r="M42" s="36"/>
      <c r="N42" s="36"/>
      <c r="O42" s="36"/>
      <c r="P42" s="36"/>
      <c r="Q42" s="55"/>
      <c r="R42" s="60" t="s">
        <v>665</v>
      </c>
      <c r="S42" s="80"/>
      <c r="T42" s="26"/>
      <c r="U42" s="65"/>
      <c r="V42" s="27"/>
      <c r="W42" s="27"/>
      <c r="X42" s="27"/>
      <c r="Y42" s="93"/>
      <c r="Z42" s="26"/>
    </row>
    <row r="43" spans="1:26" s="23" customFormat="1" ht="22.5" customHeight="1">
      <c r="A43" s="26"/>
      <c r="B43" s="31"/>
      <c r="C43" s="26"/>
      <c r="D43" s="26"/>
      <c r="E43" s="26"/>
      <c r="F43" s="26"/>
      <c r="G43" s="26"/>
      <c r="H43" s="26"/>
      <c r="I43" s="26"/>
      <c r="J43" s="26"/>
      <c r="K43" s="26"/>
      <c r="L43" s="26"/>
      <c r="M43" s="26"/>
      <c r="N43" s="26"/>
      <c r="O43" s="26"/>
      <c r="P43" s="26"/>
      <c r="Q43" s="26"/>
      <c r="R43" s="26"/>
      <c r="S43" s="26"/>
      <c r="T43" s="26"/>
      <c r="U43" s="65"/>
      <c r="V43" s="27"/>
      <c r="W43" s="27"/>
      <c r="X43" s="27"/>
      <c r="Y43" s="93"/>
      <c r="Z43" s="26"/>
    </row>
    <row r="44" spans="1:26" s="23" customFormat="1" ht="22.5" customHeight="1">
      <c r="A44" s="26"/>
      <c r="B44" s="31"/>
      <c r="C44" s="42"/>
      <c r="D44" s="51"/>
      <c r="E44" s="51"/>
      <c r="F44" s="51"/>
      <c r="G44" s="51"/>
      <c r="H44" s="51"/>
      <c r="I44" s="61"/>
      <c r="J44" s="29" t="s">
        <v>214</v>
      </c>
      <c r="K44" s="29"/>
      <c r="L44" s="29"/>
      <c r="M44" s="29"/>
      <c r="N44" s="29"/>
      <c r="O44" s="29" t="s">
        <v>595</v>
      </c>
      <c r="P44" s="29"/>
      <c r="Q44" s="29"/>
      <c r="R44" s="29"/>
      <c r="S44" s="29"/>
      <c r="T44" s="26"/>
      <c r="U44" s="65"/>
      <c r="V44" s="27"/>
      <c r="W44" s="27"/>
      <c r="X44" s="27"/>
      <c r="Y44" s="93"/>
      <c r="Z44" s="26"/>
    </row>
    <row r="45" spans="1:26" s="23" customFormat="1" ht="22.5" customHeight="1">
      <c r="A45" s="26"/>
      <c r="B45" s="31"/>
      <c r="C45" s="43" t="s">
        <v>92</v>
      </c>
      <c r="D45" s="52"/>
      <c r="E45" s="52"/>
      <c r="F45" s="52"/>
      <c r="G45" s="52"/>
      <c r="H45" s="58"/>
      <c r="I45" s="29" t="s">
        <v>689</v>
      </c>
      <c r="J45" s="63" t="s">
        <v>665</v>
      </c>
      <c r="K45" s="63"/>
      <c r="L45" s="63"/>
      <c r="M45" s="63"/>
      <c r="N45" s="63"/>
      <c r="O45" s="68"/>
      <c r="P45" s="68"/>
      <c r="Q45" s="68"/>
      <c r="R45" s="68"/>
      <c r="S45" s="68"/>
      <c r="T45" s="26"/>
      <c r="U45" s="65"/>
      <c r="V45" s="27"/>
      <c r="W45" s="27"/>
      <c r="X45" s="27"/>
      <c r="Y45" s="93"/>
      <c r="Z45" s="26"/>
    </row>
    <row r="46" spans="1:26" s="23" customFormat="1" ht="22.5" customHeight="1">
      <c r="A46" s="26"/>
      <c r="B46" s="31"/>
      <c r="C46" s="44"/>
      <c r="D46" s="53"/>
      <c r="E46" s="53"/>
      <c r="F46" s="53"/>
      <c r="G46" s="53"/>
      <c r="H46" s="59"/>
      <c r="I46" s="29" t="s">
        <v>168</v>
      </c>
      <c r="J46" s="63" t="s">
        <v>665</v>
      </c>
      <c r="K46" s="63"/>
      <c r="L46" s="63"/>
      <c r="M46" s="63"/>
      <c r="N46" s="63"/>
      <c r="O46" s="63" t="s">
        <v>665</v>
      </c>
      <c r="P46" s="63"/>
      <c r="Q46" s="63"/>
      <c r="R46" s="63"/>
      <c r="S46" s="63"/>
      <c r="T46" s="26"/>
      <c r="U46" s="65"/>
      <c r="V46" s="27"/>
      <c r="W46" s="27"/>
      <c r="X46" s="27"/>
      <c r="Y46" s="93"/>
      <c r="Z46" s="26"/>
    </row>
    <row r="47" spans="1:26" s="23" customFormat="1" ht="15" customHeight="1">
      <c r="A47" s="26"/>
      <c r="B47" s="31"/>
      <c r="C47" s="26"/>
      <c r="D47" s="26"/>
      <c r="E47" s="26"/>
      <c r="F47" s="26"/>
      <c r="G47" s="26"/>
      <c r="H47" s="26"/>
      <c r="I47" s="26"/>
      <c r="J47" s="26"/>
      <c r="K47" s="26"/>
      <c r="L47" s="26"/>
      <c r="M47" s="26"/>
      <c r="N47" s="26"/>
      <c r="O47" s="26"/>
      <c r="P47" s="26"/>
      <c r="Q47" s="26"/>
      <c r="R47" s="26"/>
      <c r="S47" s="26"/>
      <c r="T47" s="26"/>
      <c r="U47" s="65"/>
      <c r="V47" s="27"/>
      <c r="W47" s="27"/>
      <c r="X47" s="27"/>
      <c r="Y47" s="93"/>
      <c r="Z47" s="26"/>
    </row>
    <row r="48" spans="1:26" s="23" customFormat="1" ht="15" customHeight="1">
      <c r="A48" s="26"/>
      <c r="B48" s="31" t="s">
        <v>750</v>
      </c>
      <c r="C48" s="26"/>
      <c r="D48" s="26"/>
      <c r="E48" s="26"/>
      <c r="F48" s="26"/>
      <c r="G48" s="26"/>
      <c r="H48" s="26"/>
      <c r="I48" s="26"/>
      <c r="J48" s="26"/>
      <c r="K48" s="26"/>
      <c r="L48" s="26"/>
      <c r="M48" s="26"/>
      <c r="N48" s="26"/>
      <c r="O48" s="26"/>
      <c r="P48" s="26"/>
      <c r="Q48" s="26"/>
      <c r="R48" s="26"/>
      <c r="S48" s="26"/>
      <c r="T48" s="26"/>
      <c r="U48" s="87" t="s">
        <v>639</v>
      </c>
      <c r="V48" s="27"/>
      <c r="W48" s="27"/>
      <c r="X48" s="27"/>
      <c r="Y48" s="94"/>
      <c r="Z48" s="26"/>
    </row>
    <row r="49" spans="1:31" s="23" customFormat="1" ht="15" customHeight="1">
      <c r="A49" s="26"/>
      <c r="B49" s="31"/>
      <c r="C49" s="26"/>
      <c r="D49" s="26"/>
      <c r="E49" s="26"/>
      <c r="F49" s="26"/>
      <c r="G49" s="26"/>
      <c r="H49" s="26"/>
      <c r="I49" s="26"/>
      <c r="J49" s="26"/>
      <c r="K49" s="26"/>
      <c r="L49" s="26"/>
      <c r="M49" s="26"/>
      <c r="N49" s="26"/>
      <c r="O49" s="26"/>
      <c r="P49" s="26"/>
      <c r="Q49" s="26"/>
      <c r="R49" s="26"/>
      <c r="S49" s="26"/>
      <c r="T49" s="26"/>
      <c r="U49" s="65"/>
      <c r="V49" s="27"/>
      <c r="W49" s="27"/>
      <c r="X49" s="27"/>
      <c r="Y49" s="93"/>
      <c r="Z49" s="26"/>
    </row>
    <row r="50" spans="1:31" s="23" customFormat="1" ht="15" customHeight="1">
      <c r="A50" s="26"/>
      <c r="B50" s="31"/>
      <c r="C50" s="34" t="s">
        <v>694</v>
      </c>
      <c r="D50" s="45" t="s">
        <v>784</v>
      </c>
      <c r="E50" s="45"/>
      <c r="F50" s="45"/>
      <c r="G50" s="45"/>
      <c r="H50" s="45"/>
      <c r="I50" s="45"/>
      <c r="J50" s="45"/>
      <c r="K50" s="45"/>
      <c r="L50" s="45"/>
      <c r="M50" s="45"/>
      <c r="N50" s="45"/>
      <c r="O50" s="45"/>
      <c r="P50" s="45"/>
      <c r="Q50" s="45"/>
      <c r="R50" s="45"/>
      <c r="S50" s="45"/>
      <c r="T50" s="81"/>
      <c r="U50" s="65"/>
      <c r="V50" s="27" t="s">
        <v>645</v>
      </c>
      <c r="W50" s="27" t="s">
        <v>29</v>
      </c>
      <c r="X50" s="27" t="s">
        <v>645</v>
      </c>
      <c r="Y50" s="93"/>
      <c r="Z50" s="26"/>
    </row>
    <row r="51" spans="1:31" s="23" customFormat="1" ht="15" customHeight="1">
      <c r="A51" s="26"/>
      <c r="B51" s="31"/>
      <c r="C51" s="34"/>
      <c r="D51" s="45"/>
      <c r="E51" s="45"/>
      <c r="F51" s="45"/>
      <c r="G51" s="45"/>
      <c r="H51" s="45"/>
      <c r="I51" s="45"/>
      <c r="J51" s="45"/>
      <c r="K51" s="45"/>
      <c r="L51" s="45"/>
      <c r="M51" s="45"/>
      <c r="N51" s="45"/>
      <c r="O51" s="45"/>
      <c r="P51" s="45"/>
      <c r="Q51" s="45"/>
      <c r="R51" s="45"/>
      <c r="S51" s="45"/>
      <c r="T51" s="81"/>
      <c r="U51" s="65"/>
      <c r="V51" s="27"/>
      <c r="W51" s="27"/>
      <c r="X51" s="27"/>
      <c r="Y51" s="93"/>
      <c r="Z51" s="26"/>
    </row>
    <row r="52" spans="1:31" s="23" customFormat="1" ht="8.25" customHeight="1">
      <c r="A52" s="26"/>
      <c r="B52" s="31"/>
      <c r="C52" s="34"/>
      <c r="D52" s="46"/>
      <c r="E52" s="46"/>
      <c r="F52" s="46"/>
      <c r="G52" s="46"/>
      <c r="H52" s="46"/>
      <c r="I52" s="46"/>
      <c r="J52" s="46"/>
      <c r="K52" s="46"/>
      <c r="L52" s="46"/>
      <c r="M52" s="46"/>
      <c r="N52" s="46"/>
      <c r="O52" s="46"/>
      <c r="P52" s="46"/>
      <c r="Q52" s="46"/>
      <c r="R52" s="46"/>
      <c r="S52" s="46"/>
      <c r="T52" s="194"/>
      <c r="U52" s="65"/>
      <c r="V52" s="27"/>
      <c r="W52" s="27"/>
      <c r="X52" s="27"/>
      <c r="Y52" s="93"/>
      <c r="Z52" s="26"/>
    </row>
    <row r="53" spans="1:31" s="23" customFormat="1" ht="15" customHeight="1">
      <c r="A53" s="26"/>
      <c r="B53" s="31"/>
      <c r="C53" s="34" t="s">
        <v>477</v>
      </c>
      <c r="D53" s="45" t="s">
        <v>63</v>
      </c>
      <c r="E53" s="45"/>
      <c r="F53" s="45"/>
      <c r="G53" s="45"/>
      <c r="H53" s="45"/>
      <c r="I53" s="45"/>
      <c r="J53" s="45"/>
      <c r="K53" s="45"/>
      <c r="L53" s="45"/>
      <c r="M53" s="45"/>
      <c r="N53" s="45"/>
      <c r="O53" s="45"/>
      <c r="P53" s="45"/>
      <c r="Q53" s="45"/>
      <c r="R53" s="45"/>
      <c r="S53" s="45"/>
      <c r="T53" s="81"/>
      <c r="U53" s="65"/>
      <c r="V53" s="27" t="s">
        <v>645</v>
      </c>
      <c r="W53" s="27" t="s">
        <v>29</v>
      </c>
      <c r="X53" s="27" t="s">
        <v>645</v>
      </c>
      <c r="Y53" s="93"/>
      <c r="Z53" s="26"/>
    </row>
    <row r="54" spans="1:31" s="23" customFormat="1" ht="15" customHeight="1">
      <c r="A54" s="26"/>
      <c r="B54" s="32"/>
      <c r="C54" s="190"/>
      <c r="D54" s="103"/>
      <c r="E54" s="103"/>
      <c r="F54" s="103"/>
      <c r="G54" s="103"/>
      <c r="H54" s="103"/>
      <c r="I54" s="103"/>
      <c r="J54" s="103"/>
      <c r="K54" s="103"/>
      <c r="L54" s="103"/>
      <c r="M54" s="103"/>
      <c r="N54" s="103"/>
      <c r="O54" s="103"/>
      <c r="P54" s="103"/>
      <c r="Q54" s="103"/>
      <c r="R54" s="103"/>
      <c r="S54" s="103"/>
      <c r="T54" s="115"/>
      <c r="U54" s="117"/>
      <c r="V54" s="120"/>
      <c r="W54" s="120"/>
      <c r="X54" s="120"/>
      <c r="Y54" s="122"/>
      <c r="Z54" s="26"/>
    </row>
    <row r="55" spans="1:31" s="23" customFormat="1" ht="15" customHeight="1">
      <c r="A55" s="26"/>
      <c r="B55" s="37"/>
      <c r="C55" s="37"/>
      <c r="D55" s="37"/>
      <c r="E55" s="37"/>
      <c r="F55" s="37"/>
      <c r="G55" s="37"/>
      <c r="H55" s="37"/>
      <c r="I55" s="37"/>
      <c r="J55" s="37"/>
      <c r="K55" s="37"/>
      <c r="L55" s="37"/>
      <c r="M55" s="37"/>
      <c r="N55" s="37"/>
      <c r="O55" s="37"/>
      <c r="P55" s="37"/>
      <c r="Q55" s="37"/>
      <c r="R55" s="37"/>
      <c r="S55" s="37"/>
      <c r="T55" s="37"/>
      <c r="U55" s="37"/>
      <c r="V55" s="37"/>
      <c r="W55" s="37"/>
      <c r="X55" s="37"/>
      <c r="Y55" s="37"/>
      <c r="Z55" s="26"/>
    </row>
    <row r="56" spans="1:31" s="23" customFormat="1" ht="15" customHeight="1">
      <c r="A56" s="26"/>
      <c r="B56" s="26" t="s">
        <v>523</v>
      </c>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31" s="23" customFormat="1" ht="15" customHeight="1">
      <c r="A57" s="26"/>
      <c r="B57" s="189">
        <v>1</v>
      </c>
      <c r="C57" s="38" t="s">
        <v>641</v>
      </c>
      <c r="D57" s="38"/>
      <c r="E57" s="38"/>
      <c r="F57" s="38"/>
      <c r="G57" s="38"/>
      <c r="H57" s="38"/>
      <c r="I57" s="38"/>
      <c r="J57" s="38"/>
      <c r="K57" s="38"/>
      <c r="L57" s="38"/>
      <c r="M57" s="38"/>
      <c r="N57" s="38"/>
      <c r="O57" s="38"/>
      <c r="P57" s="38"/>
      <c r="Q57" s="38"/>
      <c r="R57" s="38"/>
      <c r="S57" s="38"/>
      <c r="T57" s="38"/>
      <c r="U57" s="38"/>
      <c r="V57" s="38"/>
      <c r="W57" s="38"/>
      <c r="X57" s="38"/>
      <c r="Y57" s="38"/>
      <c r="Z57" s="26"/>
      <c r="AE57" s="123"/>
    </row>
    <row r="58" spans="1:31" s="23" customFormat="1" ht="30" customHeight="1">
      <c r="A58" s="26"/>
      <c r="B58" s="45" t="s">
        <v>785</v>
      </c>
      <c r="C58" s="45" t="s">
        <v>787</v>
      </c>
      <c r="D58" s="45"/>
      <c r="E58" s="45"/>
      <c r="F58" s="45"/>
      <c r="G58" s="45"/>
      <c r="H58" s="45"/>
      <c r="I58" s="45"/>
      <c r="J58" s="45"/>
      <c r="K58" s="45"/>
      <c r="L58" s="45"/>
      <c r="M58" s="45"/>
      <c r="N58" s="45"/>
      <c r="O58" s="45"/>
      <c r="P58" s="45"/>
      <c r="Q58" s="45"/>
      <c r="R58" s="45"/>
      <c r="S58" s="45"/>
      <c r="T58" s="45"/>
      <c r="U58" s="45"/>
      <c r="V58" s="45"/>
      <c r="W58" s="45"/>
      <c r="X58" s="45"/>
      <c r="Y58" s="45"/>
      <c r="Z58" s="26"/>
    </row>
    <row r="59" spans="1:31" s="23" customFormat="1" ht="14.25" customHeight="1">
      <c r="A59" s="26"/>
      <c r="B59" s="189">
        <v>3</v>
      </c>
      <c r="C59" s="38" t="s">
        <v>695</v>
      </c>
      <c r="D59" s="38"/>
      <c r="E59" s="38"/>
      <c r="F59" s="38"/>
      <c r="G59" s="38"/>
      <c r="H59" s="38"/>
      <c r="I59" s="38"/>
      <c r="J59" s="38"/>
      <c r="K59" s="38"/>
      <c r="L59" s="38"/>
      <c r="M59" s="38"/>
      <c r="N59" s="38"/>
      <c r="O59" s="38"/>
      <c r="P59" s="38"/>
      <c r="Q59" s="38"/>
      <c r="R59" s="38"/>
      <c r="S59" s="38"/>
      <c r="T59" s="38"/>
      <c r="U59" s="38"/>
      <c r="V59" s="38"/>
      <c r="W59" s="38"/>
      <c r="X59" s="38"/>
      <c r="Y59" s="38"/>
      <c r="Z59" s="27"/>
    </row>
    <row r="60" spans="1:31" s="23" customFormat="1" ht="45" customHeight="1">
      <c r="A60" s="26"/>
      <c r="B60" s="189">
        <v>4</v>
      </c>
      <c r="C60" s="45" t="s">
        <v>790</v>
      </c>
      <c r="D60" s="38"/>
      <c r="E60" s="38"/>
      <c r="F60" s="38"/>
      <c r="G60" s="38"/>
      <c r="H60" s="38"/>
      <c r="I60" s="38"/>
      <c r="J60" s="38"/>
      <c r="K60" s="38"/>
      <c r="L60" s="38"/>
      <c r="M60" s="38"/>
      <c r="N60" s="38"/>
      <c r="O60" s="38"/>
      <c r="P60" s="38"/>
      <c r="Q60" s="38"/>
      <c r="R60" s="38"/>
      <c r="S60" s="38"/>
      <c r="T60" s="38"/>
      <c r="U60" s="38"/>
      <c r="V60" s="38"/>
      <c r="W60" s="38"/>
      <c r="X60" s="38"/>
      <c r="Y60" s="38"/>
      <c r="Z60" s="27"/>
    </row>
  </sheetData>
  <customSheetViews>
    <customSheetView guid="{0E755BD3-6999-CD45-9159-A46609466F2A}" scale="96" fitToPage="1" printArea="1" view="pageBreakPreview">
      <selection activeCell="V30" sqref="V30"/>
      <pageMargins left="0.70866141732283472" right="0.70866141732283472" top="0.74803149606299213" bottom="0.74803149606299213" header="0.31496062992125984" footer="0.31496062992125984"/>
      <printOptions horizontalCentered="1" verticalCentered="1"/>
      <pageSetup paperSize="9" r:id="rId1"/>
    </customSheetView>
  </customSheetViews>
  <mergeCells count="63">
    <mergeCell ref="C3:D3"/>
    <mergeCell ref="Q3:Y3"/>
    <mergeCell ref="B5:Y5"/>
    <mergeCell ref="B7:F7"/>
    <mergeCell ref="G7:L7"/>
    <mergeCell ref="M7:O7"/>
    <mergeCell ref="P7:Y7"/>
    <mergeCell ref="B8:F8"/>
    <mergeCell ref="G8:Y8"/>
    <mergeCell ref="U11:Y11"/>
    <mergeCell ref="D17:T17"/>
    <mergeCell ref="D18:T18"/>
    <mergeCell ref="D31:K31"/>
    <mergeCell ref="L31:N31"/>
    <mergeCell ref="O31:Q31"/>
    <mergeCell ref="D32:K32"/>
    <mergeCell ref="L32:N32"/>
    <mergeCell ref="O32:Q32"/>
    <mergeCell ref="U32:Y32"/>
    <mergeCell ref="D33:K33"/>
    <mergeCell ref="L33:N33"/>
    <mergeCell ref="O33:Q33"/>
    <mergeCell ref="S33:T33"/>
    <mergeCell ref="D34:K34"/>
    <mergeCell ref="L34:N34"/>
    <mergeCell ref="O34:Q34"/>
    <mergeCell ref="S34:T34"/>
    <mergeCell ref="D35:K35"/>
    <mergeCell ref="L35:N35"/>
    <mergeCell ref="O35:Q35"/>
    <mergeCell ref="S35:T35"/>
    <mergeCell ref="D36:K36"/>
    <mergeCell ref="L36:N36"/>
    <mergeCell ref="O36:Q36"/>
    <mergeCell ref="S36:T36"/>
    <mergeCell ref="U38:Y38"/>
    <mergeCell ref="D39:T39"/>
    <mergeCell ref="D40:T40"/>
    <mergeCell ref="D41:T41"/>
    <mergeCell ref="C42:H42"/>
    <mergeCell ref="I42:J42"/>
    <mergeCell ref="L42:Q42"/>
    <mergeCell ref="R42:S42"/>
    <mergeCell ref="C44:I44"/>
    <mergeCell ref="J44:N44"/>
    <mergeCell ref="O44:S44"/>
    <mergeCell ref="J45:N45"/>
    <mergeCell ref="O45:S45"/>
    <mergeCell ref="J46:N46"/>
    <mergeCell ref="O46:S46"/>
    <mergeCell ref="U48:Y48"/>
    <mergeCell ref="C57:Y57"/>
    <mergeCell ref="C58:Y58"/>
    <mergeCell ref="C59:Y59"/>
    <mergeCell ref="C60:Y60"/>
    <mergeCell ref="D13:T14"/>
    <mergeCell ref="D15:T16"/>
    <mergeCell ref="D19:T20"/>
    <mergeCell ref="D23:T24"/>
    <mergeCell ref="C29:T30"/>
    <mergeCell ref="C45:H46"/>
    <mergeCell ref="D50:T51"/>
    <mergeCell ref="D53:T54"/>
  </mergeCells>
  <phoneticPr fontId="19"/>
  <dataValidations count="1">
    <dataValidation type="list" allowBlank="1" showDropDown="0" showInputMessage="1" showErrorMessage="1" sqref="V13:V15 X13:X15 V17:V19 X17:X19 V21:V23 X21:X23 V33:V36 X33:X36 V39:V41 X39:X41 V50 X50 V53 X5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9" fitToWidth="1" fitToHeight="1" orientation="portrait" usePrinterDefaults="1"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dimension ref="A1:I21"/>
  <sheetViews>
    <sheetView view="pageBreakPreview" zoomScaleSheetLayoutView="100" workbookViewId="0">
      <selection activeCell="C7" sqref="C7:G7"/>
    </sheetView>
  </sheetViews>
  <sheetFormatPr defaultRowHeight="13.2"/>
  <cols>
    <col min="1" max="1" width="1.25" style="814" customWidth="1"/>
    <col min="2" max="2" width="24.25" style="814" customWidth="1"/>
    <col min="3" max="3" width="4" style="814" customWidth="1"/>
    <col min="4" max="6" width="20.125" style="814" customWidth="1"/>
    <col min="7" max="7" width="3.125" style="814" customWidth="1"/>
    <col min="8" max="8" width="1.75" style="814" customWidth="1"/>
    <col min="9" max="9" width="2.5" style="814" customWidth="1"/>
    <col min="10" max="256" width="9" style="814" customWidth="1"/>
    <col min="257" max="257" width="1.25" style="814" customWidth="1"/>
    <col min="258" max="258" width="24.25" style="814" customWidth="1"/>
    <col min="259" max="259" width="4" style="814" customWidth="1"/>
    <col min="260" max="262" width="20.125" style="814" customWidth="1"/>
    <col min="263" max="263" width="3.125" style="814" customWidth="1"/>
    <col min="264" max="264" width="3.75" style="814" customWidth="1"/>
    <col min="265" max="265" width="2.5" style="814" customWidth="1"/>
    <col min="266" max="512" width="9" style="814" customWidth="1"/>
    <col min="513" max="513" width="1.25" style="814" customWidth="1"/>
    <col min="514" max="514" width="24.25" style="814" customWidth="1"/>
    <col min="515" max="515" width="4" style="814" customWidth="1"/>
    <col min="516" max="518" width="20.125" style="814" customWidth="1"/>
    <col min="519" max="519" width="3.125" style="814" customWidth="1"/>
    <col min="520" max="520" width="3.75" style="814" customWidth="1"/>
    <col min="521" max="521" width="2.5" style="814" customWidth="1"/>
    <col min="522" max="768" width="9" style="814" customWidth="1"/>
    <col min="769" max="769" width="1.25" style="814" customWidth="1"/>
    <col min="770" max="770" width="24.25" style="814" customWidth="1"/>
    <col min="771" max="771" width="4" style="814" customWidth="1"/>
    <col min="772" max="774" width="20.125" style="814" customWidth="1"/>
    <col min="775" max="775" width="3.125" style="814" customWidth="1"/>
    <col min="776" max="776" width="3.75" style="814" customWidth="1"/>
    <col min="777" max="777" width="2.5" style="814" customWidth="1"/>
    <col min="778" max="1024" width="9" style="814" customWidth="1"/>
    <col min="1025" max="1025" width="1.25" style="814" customWidth="1"/>
    <col min="1026" max="1026" width="24.25" style="814" customWidth="1"/>
    <col min="1027" max="1027" width="4" style="814" customWidth="1"/>
    <col min="1028" max="1030" width="20.125" style="814" customWidth="1"/>
    <col min="1031" max="1031" width="3.125" style="814" customWidth="1"/>
    <col min="1032" max="1032" width="3.75" style="814" customWidth="1"/>
    <col min="1033" max="1033" width="2.5" style="814" customWidth="1"/>
    <col min="1034" max="1280" width="9" style="814" customWidth="1"/>
    <col min="1281" max="1281" width="1.25" style="814" customWidth="1"/>
    <col min="1282" max="1282" width="24.25" style="814" customWidth="1"/>
    <col min="1283" max="1283" width="4" style="814" customWidth="1"/>
    <col min="1284" max="1286" width="20.125" style="814" customWidth="1"/>
    <col min="1287" max="1287" width="3.125" style="814" customWidth="1"/>
    <col min="1288" max="1288" width="3.75" style="814" customWidth="1"/>
    <col min="1289" max="1289" width="2.5" style="814" customWidth="1"/>
    <col min="1290" max="1536" width="9" style="814" customWidth="1"/>
    <col min="1537" max="1537" width="1.25" style="814" customWidth="1"/>
    <col min="1538" max="1538" width="24.25" style="814" customWidth="1"/>
    <col min="1539" max="1539" width="4" style="814" customWidth="1"/>
    <col min="1540" max="1542" width="20.125" style="814" customWidth="1"/>
    <col min="1543" max="1543" width="3.125" style="814" customWidth="1"/>
    <col min="1544" max="1544" width="3.75" style="814" customWidth="1"/>
    <col min="1545" max="1545" width="2.5" style="814" customWidth="1"/>
    <col min="1546" max="1792" width="9" style="814" customWidth="1"/>
    <col min="1793" max="1793" width="1.25" style="814" customWidth="1"/>
    <col min="1794" max="1794" width="24.25" style="814" customWidth="1"/>
    <col min="1795" max="1795" width="4" style="814" customWidth="1"/>
    <col min="1796" max="1798" width="20.125" style="814" customWidth="1"/>
    <col min="1799" max="1799" width="3.125" style="814" customWidth="1"/>
    <col min="1800" max="1800" width="3.75" style="814" customWidth="1"/>
    <col min="1801" max="1801" width="2.5" style="814" customWidth="1"/>
    <col min="1802" max="2048" width="9" style="814" customWidth="1"/>
    <col min="2049" max="2049" width="1.25" style="814" customWidth="1"/>
    <col min="2050" max="2050" width="24.25" style="814" customWidth="1"/>
    <col min="2051" max="2051" width="4" style="814" customWidth="1"/>
    <col min="2052" max="2054" width="20.125" style="814" customWidth="1"/>
    <col min="2055" max="2055" width="3.125" style="814" customWidth="1"/>
    <col min="2056" max="2056" width="3.75" style="814" customWidth="1"/>
    <col min="2057" max="2057" width="2.5" style="814" customWidth="1"/>
    <col min="2058" max="2304" width="9" style="814" customWidth="1"/>
    <col min="2305" max="2305" width="1.25" style="814" customWidth="1"/>
    <col min="2306" max="2306" width="24.25" style="814" customWidth="1"/>
    <col min="2307" max="2307" width="4" style="814" customWidth="1"/>
    <col min="2308" max="2310" width="20.125" style="814" customWidth="1"/>
    <col min="2311" max="2311" width="3.125" style="814" customWidth="1"/>
    <col min="2312" max="2312" width="3.75" style="814" customWidth="1"/>
    <col min="2313" max="2313" width="2.5" style="814" customWidth="1"/>
    <col min="2314" max="2560" width="9" style="814" customWidth="1"/>
    <col min="2561" max="2561" width="1.25" style="814" customWidth="1"/>
    <col min="2562" max="2562" width="24.25" style="814" customWidth="1"/>
    <col min="2563" max="2563" width="4" style="814" customWidth="1"/>
    <col min="2564" max="2566" width="20.125" style="814" customWidth="1"/>
    <col min="2567" max="2567" width="3.125" style="814" customWidth="1"/>
    <col min="2568" max="2568" width="3.75" style="814" customWidth="1"/>
    <col min="2569" max="2569" width="2.5" style="814" customWidth="1"/>
    <col min="2570" max="2816" width="9" style="814" customWidth="1"/>
    <col min="2817" max="2817" width="1.25" style="814" customWidth="1"/>
    <col min="2818" max="2818" width="24.25" style="814" customWidth="1"/>
    <col min="2819" max="2819" width="4" style="814" customWidth="1"/>
    <col min="2820" max="2822" width="20.125" style="814" customWidth="1"/>
    <col min="2823" max="2823" width="3.125" style="814" customWidth="1"/>
    <col min="2824" max="2824" width="3.75" style="814" customWidth="1"/>
    <col min="2825" max="2825" width="2.5" style="814" customWidth="1"/>
    <col min="2826" max="3072" width="9" style="814" customWidth="1"/>
    <col min="3073" max="3073" width="1.25" style="814" customWidth="1"/>
    <col min="3074" max="3074" width="24.25" style="814" customWidth="1"/>
    <col min="3075" max="3075" width="4" style="814" customWidth="1"/>
    <col min="3076" max="3078" width="20.125" style="814" customWidth="1"/>
    <col min="3079" max="3079" width="3.125" style="814" customWidth="1"/>
    <col min="3080" max="3080" width="3.75" style="814" customWidth="1"/>
    <col min="3081" max="3081" width="2.5" style="814" customWidth="1"/>
    <col min="3082" max="3328" width="9" style="814" customWidth="1"/>
    <col min="3329" max="3329" width="1.25" style="814" customWidth="1"/>
    <col min="3330" max="3330" width="24.25" style="814" customWidth="1"/>
    <col min="3331" max="3331" width="4" style="814" customWidth="1"/>
    <col min="3332" max="3334" width="20.125" style="814" customWidth="1"/>
    <col min="3335" max="3335" width="3.125" style="814" customWidth="1"/>
    <col min="3336" max="3336" width="3.75" style="814" customWidth="1"/>
    <col min="3337" max="3337" width="2.5" style="814" customWidth="1"/>
    <col min="3338" max="3584" width="9" style="814" customWidth="1"/>
    <col min="3585" max="3585" width="1.25" style="814" customWidth="1"/>
    <col min="3586" max="3586" width="24.25" style="814" customWidth="1"/>
    <col min="3587" max="3587" width="4" style="814" customWidth="1"/>
    <col min="3588" max="3590" width="20.125" style="814" customWidth="1"/>
    <col min="3591" max="3591" width="3.125" style="814" customWidth="1"/>
    <col min="3592" max="3592" width="3.75" style="814" customWidth="1"/>
    <col min="3593" max="3593" width="2.5" style="814" customWidth="1"/>
    <col min="3594" max="3840" width="9" style="814" customWidth="1"/>
    <col min="3841" max="3841" width="1.25" style="814" customWidth="1"/>
    <col min="3842" max="3842" width="24.25" style="814" customWidth="1"/>
    <col min="3843" max="3843" width="4" style="814" customWidth="1"/>
    <col min="3844" max="3846" width="20.125" style="814" customWidth="1"/>
    <col min="3847" max="3847" width="3.125" style="814" customWidth="1"/>
    <col min="3848" max="3848" width="3.75" style="814" customWidth="1"/>
    <col min="3849" max="3849" width="2.5" style="814" customWidth="1"/>
    <col min="3850" max="4096" width="9" style="814" customWidth="1"/>
    <col min="4097" max="4097" width="1.25" style="814" customWidth="1"/>
    <col min="4098" max="4098" width="24.25" style="814" customWidth="1"/>
    <col min="4099" max="4099" width="4" style="814" customWidth="1"/>
    <col min="4100" max="4102" width="20.125" style="814" customWidth="1"/>
    <col min="4103" max="4103" width="3.125" style="814" customWidth="1"/>
    <col min="4104" max="4104" width="3.75" style="814" customWidth="1"/>
    <col min="4105" max="4105" width="2.5" style="814" customWidth="1"/>
    <col min="4106" max="4352" width="9" style="814" customWidth="1"/>
    <col min="4353" max="4353" width="1.25" style="814" customWidth="1"/>
    <col min="4354" max="4354" width="24.25" style="814" customWidth="1"/>
    <col min="4355" max="4355" width="4" style="814" customWidth="1"/>
    <col min="4356" max="4358" width="20.125" style="814" customWidth="1"/>
    <col min="4359" max="4359" width="3.125" style="814" customWidth="1"/>
    <col min="4360" max="4360" width="3.75" style="814" customWidth="1"/>
    <col min="4361" max="4361" width="2.5" style="814" customWidth="1"/>
    <col min="4362" max="4608" width="9" style="814" customWidth="1"/>
    <col min="4609" max="4609" width="1.25" style="814" customWidth="1"/>
    <col min="4610" max="4610" width="24.25" style="814" customWidth="1"/>
    <col min="4611" max="4611" width="4" style="814" customWidth="1"/>
    <col min="4612" max="4614" width="20.125" style="814" customWidth="1"/>
    <col min="4615" max="4615" width="3.125" style="814" customWidth="1"/>
    <col min="4616" max="4616" width="3.75" style="814" customWidth="1"/>
    <col min="4617" max="4617" width="2.5" style="814" customWidth="1"/>
    <col min="4618" max="4864" width="9" style="814" customWidth="1"/>
    <col min="4865" max="4865" width="1.25" style="814" customWidth="1"/>
    <col min="4866" max="4866" width="24.25" style="814" customWidth="1"/>
    <col min="4867" max="4867" width="4" style="814" customWidth="1"/>
    <col min="4868" max="4870" width="20.125" style="814" customWidth="1"/>
    <col min="4871" max="4871" width="3.125" style="814" customWidth="1"/>
    <col min="4872" max="4872" width="3.75" style="814" customWidth="1"/>
    <col min="4873" max="4873" width="2.5" style="814" customWidth="1"/>
    <col min="4874" max="5120" width="9" style="814" customWidth="1"/>
    <col min="5121" max="5121" width="1.25" style="814" customWidth="1"/>
    <col min="5122" max="5122" width="24.25" style="814" customWidth="1"/>
    <col min="5123" max="5123" width="4" style="814" customWidth="1"/>
    <col min="5124" max="5126" width="20.125" style="814" customWidth="1"/>
    <col min="5127" max="5127" width="3.125" style="814" customWidth="1"/>
    <col min="5128" max="5128" width="3.75" style="814" customWidth="1"/>
    <col min="5129" max="5129" width="2.5" style="814" customWidth="1"/>
    <col min="5130" max="5376" width="9" style="814" customWidth="1"/>
    <col min="5377" max="5377" width="1.25" style="814" customWidth="1"/>
    <col min="5378" max="5378" width="24.25" style="814" customWidth="1"/>
    <col min="5379" max="5379" width="4" style="814" customWidth="1"/>
    <col min="5380" max="5382" width="20.125" style="814" customWidth="1"/>
    <col min="5383" max="5383" width="3.125" style="814" customWidth="1"/>
    <col min="5384" max="5384" width="3.75" style="814" customWidth="1"/>
    <col min="5385" max="5385" width="2.5" style="814" customWidth="1"/>
    <col min="5386" max="5632" width="9" style="814" customWidth="1"/>
    <col min="5633" max="5633" width="1.25" style="814" customWidth="1"/>
    <col min="5634" max="5634" width="24.25" style="814" customWidth="1"/>
    <col min="5635" max="5635" width="4" style="814" customWidth="1"/>
    <col min="5636" max="5638" width="20.125" style="814" customWidth="1"/>
    <col min="5639" max="5639" width="3.125" style="814" customWidth="1"/>
    <col min="5640" max="5640" width="3.75" style="814" customWidth="1"/>
    <col min="5641" max="5641" width="2.5" style="814" customWidth="1"/>
    <col min="5642" max="5888" width="9" style="814" customWidth="1"/>
    <col min="5889" max="5889" width="1.25" style="814" customWidth="1"/>
    <col min="5890" max="5890" width="24.25" style="814" customWidth="1"/>
    <col min="5891" max="5891" width="4" style="814" customWidth="1"/>
    <col min="5892" max="5894" width="20.125" style="814" customWidth="1"/>
    <col min="5895" max="5895" width="3.125" style="814" customWidth="1"/>
    <col min="5896" max="5896" width="3.75" style="814" customWidth="1"/>
    <col min="5897" max="5897" width="2.5" style="814" customWidth="1"/>
    <col min="5898" max="6144" width="9" style="814" customWidth="1"/>
    <col min="6145" max="6145" width="1.25" style="814" customWidth="1"/>
    <col min="6146" max="6146" width="24.25" style="814" customWidth="1"/>
    <col min="6147" max="6147" width="4" style="814" customWidth="1"/>
    <col min="6148" max="6150" width="20.125" style="814" customWidth="1"/>
    <col min="6151" max="6151" width="3.125" style="814" customWidth="1"/>
    <col min="6152" max="6152" width="3.75" style="814" customWidth="1"/>
    <col min="6153" max="6153" width="2.5" style="814" customWidth="1"/>
    <col min="6154" max="6400" width="9" style="814" customWidth="1"/>
    <col min="6401" max="6401" width="1.25" style="814" customWidth="1"/>
    <col min="6402" max="6402" width="24.25" style="814" customWidth="1"/>
    <col min="6403" max="6403" width="4" style="814" customWidth="1"/>
    <col min="6404" max="6406" width="20.125" style="814" customWidth="1"/>
    <col min="6407" max="6407" width="3.125" style="814" customWidth="1"/>
    <col min="6408" max="6408" width="3.75" style="814" customWidth="1"/>
    <col min="6409" max="6409" width="2.5" style="814" customWidth="1"/>
    <col min="6410" max="6656" width="9" style="814" customWidth="1"/>
    <col min="6657" max="6657" width="1.25" style="814" customWidth="1"/>
    <col min="6658" max="6658" width="24.25" style="814" customWidth="1"/>
    <col min="6659" max="6659" width="4" style="814" customWidth="1"/>
    <col min="6660" max="6662" width="20.125" style="814" customWidth="1"/>
    <col min="6663" max="6663" width="3.125" style="814" customWidth="1"/>
    <col min="6664" max="6664" width="3.75" style="814" customWidth="1"/>
    <col min="6665" max="6665" width="2.5" style="814" customWidth="1"/>
    <col min="6666" max="6912" width="9" style="814" customWidth="1"/>
    <col min="6913" max="6913" width="1.25" style="814" customWidth="1"/>
    <col min="6914" max="6914" width="24.25" style="814" customWidth="1"/>
    <col min="6915" max="6915" width="4" style="814" customWidth="1"/>
    <col min="6916" max="6918" width="20.125" style="814" customWidth="1"/>
    <col min="6919" max="6919" width="3.125" style="814" customWidth="1"/>
    <col min="6920" max="6920" width="3.75" style="814" customWidth="1"/>
    <col min="6921" max="6921" width="2.5" style="814" customWidth="1"/>
    <col min="6922" max="7168" width="9" style="814" customWidth="1"/>
    <col min="7169" max="7169" width="1.25" style="814" customWidth="1"/>
    <col min="7170" max="7170" width="24.25" style="814" customWidth="1"/>
    <col min="7171" max="7171" width="4" style="814" customWidth="1"/>
    <col min="7172" max="7174" width="20.125" style="814" customWidth="1"/>
    <col min="7175" max="7175" width="3.125" style="814" customWidth="1"/>
    <col min="7176" max="7176" width="3.75" style="814" customWidth="1"/>
    <col min="7177" max="7177" width="2.5" style="814" customWidth="1"/>
    <col min="7178" max="7424" width="9" style="814" customWidth="1"/>
    <col min="7425" max="7425" width="1.25" style="814" customWidth="1"/>
    <col min="7426" max="7426" width="24.25" style="814" customWidth="1"/>
    <col min="7427" max="7427" width="4" style="814" customWidth="1"/>
    <col min="7428" max="7430" width="20.125" style="814" customWidth="1"/>
    <col min="7431" max="7431" width="3.125" style="814" customWidth="1"/>
    <col min="7432" max="7432" width="3.75" style="814" customWidth="1"/>
    <col min="7433" max="7433" width="2.5" style="814" customWidth="1"/>
    <col min="7434" max="7680" width="9" style="814" customWidth="1"/>
    <col min="7681" max="7681" width="1.25" style="814" customWidth="1"/>
    <col min="7682" max="7682" width="24.25" style="814" customWidth="1"/>
    <col min="7683" max="7683" width="4" style="814" customWidth="1"/>
    <col min="7684" max="7686" width="20.125" style="814" customWidth="1"/>
    <col min="7687" max="7687" width="3.125" style="814" customWidth="1"/>
    <col min="7688" max="7688" width="3.75" style="814" customWidth="1"/>
    <col min="7689" max="7689" width="2.5" style="814" customWidth="1"/>
    <col min="7690" max="7936" width="9" style="814" customWidth="1"/>
    <col min="7937" max="7937" width="1.25" style="814" customWidth="1"/>
    <col min="7938" max="7938" width="24.25" style="814" customWidth="1"/>
    <col min="7939" max="7939" width="4" style="814" customWidth="1"/>
    <col min="7940" max="7942" width="20.125" style="814" customWidth="1"/>
    <col min="7943" max="7943" width="3.125" style="814" customWidth="1"/>
    <col min="7944" max="7944" width="3.75" style="814" customWidth="1"/>
    <col min="7945" max="7945" width="2.5" style="814" customWidth="1"/>
    <col min="7946" max="8192" width="9" style="814" customWidth="1"/>
    <col min="8193" max="8193" width="1.25" style="814" customWidth="1"/>
    <col min="8194" max="8194" width="24.25" style="814" customWidth="1"/>
    <col min="8195" max="8195" width="4" style="814" customWidth="1"/>
    <col min="8196" max="8198" width="20.125" style="814" customWidth="1"/>
    <col min="8199" max="8199" width="3.125" style="814" customWidth="1"/>
    <col min="8200" max="8200" width="3.75" style="814" customWidth="1"/>
    <col min="8201" max="8201" width="2.5" style="814" customWidth="1"/>
    <col min="8202" max="8448" width="9" style="814" customWidth="1"/>
    <col min="8449" max="8449" width="1.25" style="814" customWidth="1"/>
    <col min="8450" max="8450" width="24.25" style="814" customWidth="1"/>
    <col min="8451" max="8451" width="4" style="814" customWidth="1"/>
    <col min="8452" max="8454" width="20.125" style="814" customWidth="1"/>
    <col min="8455" max="8455" width="3.125" style="814" customWidth="1"/>
    <col min="8456" max="8456" width="3.75" style="814" customWidth="1"/>
    <col min="8457" max="8457" width="2.5" style="814" customWidth="1"/>
    <col min="8458" max="8704" width="9" style="814" customWidth="1"/>
    <col min="8705" max="8705" width="1.25" style="814" customWidth="1"/>
    <col min="8706" max="8706" width="24.25" style="814" customWidth="1"/>
    <col min="8707" max="8707" width="4" style="814" customWidth="1"/>
    <col min="8708" max="8710" width="20.125" style="814" customWidth="1"/>
    <col min="8711" max="8711" width="3.125" style="814" customWidth="1"/>
    <col min="8712" max="8712" width="3.75" style="814" customWidth="1"/>
    <col min="8713" max="8713" width="2.5" style="814" customWidth="1"/>
    <col min="8714" max="8960" width="9" style="814" customWidth="1"/>
    <col min="8961" max="8961" width="1.25" style="814" customWidth="1"/>
    <col min="8962" max="8962" width="24.25" style="814" customWidth="1"/>
    <col min="8963" max="8963" width="4" style="814" customWidth="1"/>
    <col min="8964" max="8966" width="20.125" style="814" customWidth="1"/>
    <col min="8967" max="8967" width="3.125" style="814" customWidth="1"/>
    <col min="8968" max="8968" width="3.75" style="814" customWidth="1"/>
    <col min="8969" max="8969" width="2.5" style="814" customWidth="1"/>
    <col min="8970" max="9216" width="9" style="814" customWidth="1"/>
    <col min="9217" max="9217" width="1.25" style="814" customWidth="1"/>
    <col min="9218" max="9218" width="24.25" style="814" customWidth="1"/>
    <col min="9219" max="9219" width="4" style="814" customWidth="1"/>
    <col min="9220" max="9222" width="20.125" style="814" customWidth="1"/>
    <col min="9223" max="9223" width="3.125" style="814" customWidth="1"/>
    <col min="9224" max="9224" width="3.75" style="814" customWidth="1"/>
    <col min="9225" max="9225" width="2.5" style="814" customWidth="1"/>
    <col min="9226" max="9472" width="9" style="814" customWidth="1"/>
    <col min="9473" max="9473" width="1.25" style="814" customWidth="1"/>
    <col min="9474" max="9474" width="24.25" style="814" customWidth="1"/>
    <col min="9475" max="9475" width="4" style="814" customWidth="1"/>
    <col min="9476" max="9478" width="20.125" style="814" customWidth="1"/>
    <col min="9479" max="9479" width="3.125" style="814" customWidth="1"/>
    <col min="9480" max="9480" width="3.75" style="814" customWidth="1"/>
    <col min="9481" max="9481" width="2.5" style="814" customWidth="1"/>
    <col min="9482" max="9728" width="9" style="814" customWidth="1"/>
    <col min="9729" max="9729" width="1.25" style="814" customWidth="1"/>
    <col min="9730" max="9730" width="24.25" style="814" customWidth="1"/>
    <col min="9731" max="9731" width="4" style="814" customWidth="1"/>
    <col min="9732" max="9734" width="20.125" style="814" customWidth="1"/>
    <col min="9735" max="9735" width="3.125" style="814" customWidth="1"/>
    <col min="9736" max="9736" width="3.75" style="814" customWidth="1"/>
    <col min="9737" max="9737" width="2.5" style="814" customWidth="1"/>
    <col min="9738" max="9984" width="9" style="814" customWidth="1"/>
    <col min="9985" max="9985" width="1.25" style="814" customWidth="1"/>
    <col min="9986" max="9986" width="24.25" style="814" customWidth="1"/>
    <col min="9987" max="9987" width="4" style="814" customWidth="1"/>
    <col min="9988" max="9990" width="20.125" style="814" customWidth="1"/>
    <col min="9991" max="9991" width="3.125" style="814" customWidth="1"/>
    <col min="9992" max="9992" width="3.75" style="814" customWidth="1"/>
    <col min="9993" max="9993" width="2.5" style="814" customWidth="1"/>
    <col min="9994" max="10240" width="9" style="814" customWidth="1"/>
    <col min="10241" max="10241" width="1.25" style="814" customWidth="1"/>
    <col min="10242" max="10242" width="24.25" style="814" customWidth="1"/>
    <col min="10243" max="10243" width="4" style="814" customWidth="1"/>
    <col min="10244" max="10246" width="20.125" style="814" customWidth="1"/>
    <col min="10247" max="10247" width="3.125" style="814" customWidth="1"/>
    <col min="10248" max="10248" width="3.75" style="814" customWidth="1"/>
    <col min="10249" max="10249" width="2.5" style="814" customWidth="1"/>
    <col min="10250" max="10496" width="9" style="814" customWidth="1"/>
    <col min="10497" max="10497" width="1.25" style="814" customWidth="1"/>
    <col min="10498" max="10498" width="24.25" style="814" customWidth="1"/>
    <col min="10499" max="10499" width="4" style="814" customWidth="1"/>
    <col min="10500" max="10502" width="20.125" style="814" customWidth="1"/>
    <col min="10503" max="10503" width="3.125" style="814" customWidth="1"/>
    <col min="10504" max="10504" width="3.75" style="814" customWidth="1"/>
    <col min="10505" max="10505" width="2.5" style="814" customWidth="1"/>
    <col min="10506" max="10752" width="9" style="814" customWidth="1"/>
    <col min="10753" max="10753" width="1.25" style="814" customWidth="1"/>
    <col min="10754" max="10754" width="24.25" style="814" customWidth="1"/>
    <col min="10755" max="10755" width="4" style="814" customWidth="1"/>
    <col min="10756" max="10758" width="20.125" style="814" customWidth="1"/>
    <col min="10759" max="10759" width="3.125" style="814" customWidth="1"/>
    <col min="10760" max="10760" width="3.75" style="814" customWidth="1"/>
    <col min="10761" max="10761" width="2.5" style="814" customWidth="1"/>
    <col min="10762" max="11008" width="9" style="814" customWidth="1"/>
    <col min="11009" max="11009" width="1.25" style="814" customWidth="1"/>
    <col min="11010" max="11010" width="24.25" style="814" customWidth="1"/>
    <col min="11011" max="11011" width="4" style="814" customWidth="1"/>
    <col min="11012" max="11014" width="20.125" style="814" customWidth="1"/>
    <col min="11015" max="11015" width="3.125" style="814" customWidth="1"/>
    <col min="11016" max="11016" width="3.75" style="814" customWidth="1"/>
    <col min="11017" max="11017" width="2.5" style="814" customWidth="1"/>
    <col min="11018" max="11264" width="9" style="814" customWidth="1"/>
    <col min="11265" max="11265" width="1.25" style="814" customWidth="1"/>
    <col min="11266" max="11266" width="24.25" style="814" customWidth="1"/>
    <col min="11267" max="11267" width="4" style="814" customWidth="1"/>
    <col min="11268" max="11270" width="20.125" style="814" customWidth="1"/>
    <col min="11271" max="11271" width="3.125" style="814" customWidth="1"/>
    <col min="11272" max="11272" width="3.75" style="814" customWidth="1"/>
    <col min="11273" max="11273" width="2.5" style="814" customWidth="1"/>
    <col min="11274" max="11520" width="9" style="814" customWidth="1"/>
    <col min="11521" max="11521" width="1.25" style="814" customWidth="1"/>
    <col min="11522" max="11522" width="24.25" style="814" customWidth="1"/>
    <col min="11523" max="11523" width="4" style="814" customWidth="1"/>
    <col min="11524" max="11526" width="20.125" style="814" customWidth="1"/>
    <col min="11527" max="11527" width="3.125" style="814" customWidth="1"/>
    <col min="11528" max="11528" width="3.75" style="814" customWidth="1"/>
    <col min="11529" max="11529" width="2.5" style="814" customWidth="1"/>
    <col min="11530" max="11776" width="9" style="814" customWidth="1"/>
    <col min="11777" max="11777" width="1.25" style="814" customWidth="1"/>
    <col min="11778" max="11778" width="24.25" style="814" customWidth="1"/>
    <col min="11779" max="11779" width="4" style="814" customWidth="1"/>
    <col min="11780" max="11782" width="20.125" style="814" customWidth="1"/>
    <col min="11783" max="11783" width="3.125" style="814" customWidth="1"/>
    <col min="11784" max="11784" width="3.75" style="814" customWidth="1"/>
    <col min="11785" max="11785" width="2.5" style="814" customWidth="1"/>
    <col min="11786" max="12032" width="9" style="814" customWidth="1"/>
    <col min="12033" max="12033" width="1.25" style="814" customWidth="1"/>
    <col min="12034" max="12034" width="24.25" style="814" customWidth="1"/>
    <col min="12035" max="12035" width="4" style="814" customWidth="1"/>
    <col min="12036" max="12038" width="20.125" style="814" customWidth="1"/>
    <col min="12039" max="12039" width="3.125" style="814" customWidth="1"/>
    <col min="12040" max="12040" width="3.75" style="814" customWidth="1"/>
    <col min="12041" max="12041" width="2.5" style="814" customWidth="1"/>
    <col min="12042" max="12288" width="9" style="814" customWidth="1"/>
    <col min="12289" max="12289" width="1.25" style="814" customWidth="1"/>
    <col min="12290" max="12290" width="24.25" style="814" customWidth="1"/>
    <col min="12291" max="12291" width="4" style="814" customWidth="1"/>
    <col min="12292" max="12294" width="20.125" style="814" customWidth="1"/>
    <col min="12295" max="12295" width="3.125" style="814" customWidth="1"/>
    <col min="12296" max="12296" width="3.75" style="814" customWidth="1"/>
    <col min="12297" max="12297" width="2.5" style="814" customWidth="1"/>
    <col min="12298" max="12544" width="9" style="814" customWidth="1"/>
    <col min="12545" max="12545" width="1.25" style="814" customWidth="1"/>
    <col min="12546" max="12546" width="24.25" style="814" customWidth="1"/>
    <col min="12547" max="12547" width="4" style="814" customWidth="1"/>
    <col min="12548" max="12550" width="20.125" style="814" customWidth="1"/>
    <col min="12551" max="12551" width="3.125" style="814" customWidth="1"/>
    <col min="12552" max="12552" width="3.75" style="814" customWidth="1"/>
    <col min="12553" max="12553" width="2.5" style="814" customWidth="1"/>
    <col min="12554" max="12800" width="9" style="814" customWidth="1"/>
    <col min="12801" max="12801" width="1.25" style="814" customWidth="1"/>
    <col min="12802" max="12802" width="24.25" style="814" customWidth="1"/>
    <col min="12803" max="12803" width="4" style="814" customWidth="1"/>
    <col min="12804" max="12806" width="20.125" style="814" customWidth="1"/>
    <col min="12807" max="12807" width="3.125" style="814" customWidth="1"/>
    <col min="12808" max="12808" width="3.75" style="814" customWidth="1"/>
    <col min="12809" max="12809" width="2.5" style="814" customWidth="1"/>
    <col min="12810" max="13056" width="9" style="814" customWidth="1"/>
    <col min="13057" max="13057" width="1.25" style="814" customWidth="1"/>
    <col min="13058" max="13058" width="24.25" style="814" customWidth="1"/>
    <col min="13059" max="13059" width="4" style="814" customWidth="1"/>
    <col min="13060" max="13062" width="20.125" style="814" customWidth="1"/>
    <col min="13063" max="13063" width="3.125" style="814" customWidth="1"/>
    <col min="13064" max="13064" width="3.75" style="814" customWidth="1"/>
    <col min="13065" max="13065" width="2.5" style="814" customWidth="1"/>
    <col min="13066" max="13312" width="9" style="814" customWidth="1"/>
    <col min="13313" max="13313" width="1.25" style="814" customWidth="1"/>
    <col min="13314" max="13314" width="24.25" style="814" customWidth="1"/>
    <col min="13315" max="13315" width="4" style="814" customWidth="1"/>
    <col min="13316" max="13318" width="20.125" style="814" customWidth="1"/>
    <col min="13319" max="13319" width="3.125" style="814" customWidth="1"/>
    <col min="13320" max="13320" width="3.75" style="814" customWidth="1"/>
    <col min="13321" max="13321" width="2.5" style="814" customWidth="1"/>
    <col min="13322" max="13568" width="9" style="814" customWidth="1"/>
    <col min="13569" max="13569" width="1.25" style="814" customWidth="1"/>
    <col min="13570" max="13570" width="24.25" style="814" customWidth="1"/>
    <col min="13571" max="13571" width="4" style="814" customWidth="1"/>
    <col min="13572" max="13574" width="20.125" style="814" customWidth="1"/>
    <col min="13575" max="13575" width="3.125" style="814" customWidth="1"/>
    <col min="13576" max="13576" width="3.75" style="814" customWidth="1"/>
    <col min="13577" max="13577" width="2.5" style="814" customWidth="1"/>
    <col min="13578" max="13824" width="9" style="814" customWidth="1"/>
    <col min="13825" max="13825" width="1.25" style="814" customWidth="1"/>
    <col min="13826" max="13826" width="24.25" style="814" customWidth="1"/>
    <col min="13827" max="13827" width="4" style="814" customWidth="1"/>
    <col min="13828" max="13830" width="20.125" style="814" customWidth="1"/>
    <col min="13831" max="13831" width="3.125" style="814" customWidth="1"/>
    <col min="13832" max="13832" width="3.75" style="814" customWidth="1"/>
    <col min="13833" max="13833" width="2.5" style="814" customWidth="1"/>
    <col min="13834" max="14080" width="9" style="814" customWidth="1"/>
    <col min="14081" max="14081" width="1.25" style="814" customWidth="1"/>
    <col min="14082" max="14082" width="24.25" style="814" customWidth="1"/>
    <col min="14083" max="14083" width="4" style="814" customWidth="1"/>
    <col min="14084" max="14086" width="20.125" style="814" customWidth="1"/>
    <col min="14087" max="14087" width="3.125" style="814" customWidth="1"/>
    <col min="14088" max="14088" width="3.75" style="814" customWidth="1"/>
    <col min="14089" max="14089" width="2.5" style="814" customWidth="1"/>
    <col min="14090" max="14336" width="9" style="814" customWidth="1"/>
    <col min="14337" max="14337" width="1.25" style="814" customWidth="1"/>
    <col min="14338" max="14338" width="24.25" style="814" customWidth="1"/>
    <col min="14339" max="14339" width="4" style="814" customWidth="1"/>
    <col min="14340" max="14342" width="20.125" style="814" customWidth="1"/>
    <col min="14343" max="14343" width="3.125" style="814" customWidth="1"/>
    <col min="14344" max="14344" width="3.75" style="814" customWidth="1"/>
    <col min="14345" max="14345" width="2.5" style="814" customWidth="1"/>
    <col min="14346" max="14592" width="9" style="814" customWidth="1"/>
    <col min="14593" max="14593" width="1.25" style="814" customWidth="1"/>
    <col min="14594" max="14594" width="24.25" style="814" customWidth="1"/>
    <col min="14595" max="14595" width="4" style="814" customWidth="1"/>
    <col min="14596" max="14598" width="20.125" style="814" customWidth="1"/>
    <col min="14599" max="14599" width="3.125" style="814" customWidth="1"/>
    <col min="14600" max="14600" width="3.75" style="814" customWidth="1"/>
    <col min="14601" max="14601" width="2.5" style="814" customWidth="1"/>
    <col min="14602" max="14848" width="9" style="814" customWidth="1"/>
    <col min="14849" max="14849" width="1.25" style="814" customWidth="1"/>
    <col min="14850" max="14850" width="24.25" style="814" customWidth="1"/>
    <col min="14851" max="14851" width="4" style="814" customWidth="1"/>
    <col min="14852" max="14854" width="20.125" style="814" customWidth="1"/>
    <col min="14855" max="14855" width="3.125" style="814" customWidth="1"/>
    <col min="14856" max="14856" width="3.75" style="814" customWidth="1"/>
    <col min="14857" max="14857" width="2.5" style="814" customWidth="1"/>
    <col min="14858" max="15104" width="9" style="814" customWidth="1"/>
    <col min="15105" max="15105" width="1.25" style="814" customWidth="1"/>
    <col min="15106" max="15106" width="24.25" style="814" customWidth="1"/>
    <col min="15107" max="15107" width="4" style="814" customWidth="1"/>
    <col min="15108" max="15110" width="20.125" style="814" customWidth="1"/>
    <col min="15111" max="15111" width="3.125" style="814" customWidth="1"/>
    <col min="15112" max="15112" width="3.75" style="814" customWidth="1"/>
    <col min="15113" max="15113" width="2.5" style="814" customWidth="1"/>
    <col min="15114" max="15360" width="9" style="814" customWidth="1"/>
    <col min="15361" max="15361" width="1.25" style="814" customWidth="1"/>
    <col min="15362" max="15362" width="24.25" style="814" customWidth="1"/>
    <col min="15363" max="15363" width="4" style="814" customWidth="1"/>
    <col min="15364" max="15366" width="20.125" style="814" customWidth="1"/>
    <col min="15367" max="15367" width="3.125" style="814" customWidth="1"/>
    <col min="15368" max="15368" width="3.75" style="814" customWidth="1"/>
    <col min="15369" max="15369" width="2.5" style="814" customWidth="1"/>
    <col min="15370" max="15616" width="9" style="814" customWidth="1"/>
    <col min="15617" max="15617" width="1.25" style="814" customWidth="1"/>
    <col min="15618" max="15618" width="24.25" style="814" customWidth="1"/>
    <col min="15619" max="15619" width="4" style="814" customWidth="1"/>
    <col min="15620" max="15622" width="20.125" style="814" customWidth="1"/>
    <col min="15623" max="15623" width="3.125" style="814" customWidth="1"/>
    <col min="15624" max="15624" width="3.75" style="814" customWidth="1"/>
    <col min="15625" max="15625" width="2.5" style="814" customWidth="1"/>
    <col min="15626" max="15872" width="9" style="814" customWidth="1"/>
    <col min="15873" max="15873" width="1.25" style="814" customWidth="1"/>
    <col min="15874" max="15874" width="24.25" style="814" customWidth="1"/>
    <col min="15875" max="15875" width="4" style="814" customWidth="1"/>
    <col min="15876" max="15878" width="20.125" style="814" customWidth="1"/>
    <col min="15879" max="15879" width="3.125" style="814" customWidth="1"/>
    <col min="15880" max="15880" width="3.75" style="814" customWidth="1"/>
    <col min="15881" max="15881" width="2.5" style="814" customWidth="1"/>
    <col min="15882" max="16128" width="9" style="814" customWidth="1"/>
    <col min="16129" max="16129" width="1.25" style="814" customWidth="1"/>
    <col min="16130" max="16130" width="24.25" style="814" customWidth="1"/>
    <col min="16131" max="16131" width="4" style="814" customWidth="1"/>
    <col min="16132" max="16134" width="20.125" style="814" customWidth="1"/>
    <col min="16135" max="16135" width="3.125" style="814" customWidth="1"/>
    <col min="16136" max="16136" width="3.75" style="814" customWidth="1"/>
    <col min="16137" max="16137" width="2.5" style="814" customWidth="1"/>
    <col min="16138" max="16384" width="9" style="814" customWidth="1"/>
  </cols>
  <sheetData>
    <row r="1" spans="1:8" s="883" customFormat="1" ht="19.5" customHeight="1">
      <c r="B1" s="35" t="str">
        <f>HYPERLINK("#加算届出書一覧表!A1","目次へ戻る")</f>
        <v>目次へ戻る</v>
      </c>
    </row>
    <row r="2" spans="1:8" ht="20.100000000000001" customHeight="1">
      <c r="A2" s="1997" t="s">
        <v>1381</v>
      </c>
      <c r="B2" s="1997"/>
    </row>
    <row r="3" spans="1:8" ht="20.100000000000001" customHeight="1">
      <c r="A3" s="696"/>
      <c r="F3" s="1239" t="s">
        <v>797</v>
      </c>
      <c r="G3" s="1239"/>
    </row>
    <row r="4" spans="1:8" ht="20.100000000000001" customHeight="1">
      <c r="A4" s="696"/>
      <c r="F4" s="1243"/>
      <c r="G4" s="1243"/>
    </row>
    <row r="5" spans="1:8" ht="20.100000000000001" customHeight="1">
      <c r="A5" s="707" t="s">
        <v>1383</v>
      </c>
      <c r="B5" s="707"/>
      <c r="C5" s="707"/>
      <c r="D5" s="707"/>
      <c r="E5" s="707"/>
      <c r="F5" s="707"/>
      <c r="G5" s="707"/>
      <c r="H5" s="707"/>
    </row>
    <row r="6" spans="1:8" ht="20.100000000000001" customHeight="1">
      <c r="A6" s="384"/>
      <c r="B6" s="384"/>
      <c r="C6" s="384"/>
      <c r="D6" s="384"/>
      <c r="E6" s="384"/>
      <c r="F6" s="384"/>
      <c r="G6" s="384"/>
    </row>
    <row r="7" spans="1:8" ht="30" customHeight="1">
      <c r="A7" s="384"/>
      <c r="B7" s="760" t="s">
        <v>588</v>
      </c>
      <c r="C7" s="808"/>
      <c r="D7" s="809"/>
      <c r="E7" s="809"/>
      <c r="F7" s="809"/>
      <c r="G7" s="810"/>
    </row>
    <row r="8" spans="1:8" ht="30" customHeight="1">
      <c r="B8" s="1998" t="s">
        <v>800</v>
      </c>
      <c r="C8" s="1258" t="s">
        <v>914</v>
      </c>
      <c r="D8" s="1258"/>
      <c r="E8" s="1258"/>
      <c r="F8" s="1258"/>
      <c r="G8" s="2008"/>
    </row>
    <row r="9" spans="1:8" ht="15" customHeight="1">
      <c r="B9" s="1999" t="s">
        <v>1266</v>
      </c>
      <c r="C9" s="2004"/>
      <c r="D9" s="725"/>
      <c r="E9" s="725"/>
      <c r="F9" s="725"/>
      <c r="G9" s="185"/>
    </row>
    <row r="10" spans="1:8" ht="30" customHeight="1">
      <c r="B10" s="2000"/>
      <c r="C10" s="2000"/>
      <c r="D10" s="29" t="s">
        <v>183</v>
      </c>
      <c r="E10" s="157" t="s">
        <v>1384</v>
      </c>
      <c r="F10" s="157" t="s">
        <v>1385</v>
      </c>
      <c r="G10" s="2009"/>
    </row>
    <row r="11" spans="1:8" ht="30" customHeight="1">
      <c r="B11" s="2000"/>
      <c r="C11" s="2000"/>
      <c r="D11" s="1385"/>
      <c r="E11" s="1385"/>
      <c r="F11" s="157" t="s">
        <v>1042</v>
      </c>
      <c r="G11" s="2009"/>
    </row>
    <row r="12" spans="1:8" ht="30" customHeight="1">
      <c r="B12" s="2000"/>
      <c r="C12" s="2000"/>
      <c r="D12" s="1385"/>
      <c r="E12" s="1385"/>
      <c r="F12" s="157" t="s">
        <v>1042</v>
      </c>
      <c r="G12" s="2009"/>
    </row>
    <row r="13" spans="1:8" ht="30" customHeight="1">
      <c r="B13" s="2000"/>
      <c r="C13" s="2000"/>
      <c r="D13" s="1385"/>
      <c r="E13" s="1385"/>
      <c r="F13" s="157" t="s">
        <v>1042</v>
      </c>
      <c r="G13" s="2009"/>
    </row>
    <row r="14" spans="1:8" ht="30" customHeight="1">
      <c r="B14" s="2000"/>
      <c r="C14" s="2000"/>
      <c r="D14" s="1385"/>
      <c r="E14" s="1385"/>
      <c r="F14" s="157" t="s">
        <v>1042</v>
      </c>
      <c r="G14" s="2009"/>
    </row>
    <row r="15" spans="1:8" ht="30" customHeight="1">
      <c r="B15" s="2000"/>
      <c r="C15" s="2000"/>
      <c r="D15" s="1385"/>
      <c r="E15" s="1385"/>
      <c r="F15" s="157" t="s">
        <v>1042</v>
      </c>
      <c r="G15" s="2009"/>
    </row>
    <row r="16" spans="1:8" ht="15" customHeight="1">
      <c r="B16" s="2001"/>
      <c r="C16" s="2005"/>
      <c r="D16" s="725"/>
      <c r="E16" s="725"/>
      <c r="F16" s="725"/>
      <c r="G16" s="1363"/>
    </row>
    <row r="17" spans="2:9" ht="20.100000000000001" customHeight="1">
      <c r="B17" s="2002"/>
      <c r="C17" s="2002"/>
      <c r="D17" s="2007"/>
      <c r="E17" s="2007"/>
      <c r="F17" s="2007"/>
      <c r="G17" s="2007"/>
    </row>
    <row r="18" spans="2:9" ht="20.100000000000001" customHeight="1">
      <c r="B18" s="2003" t="s">
        <v>952</v>
      </c>
      <c r="C18" s="2003"/>
      <c r="D18" s="2003"/>
      <c r="E18" s="2003"/>
      <c r="F18" s="2003"/>
      <c r="G18" s="2003"/>
      <c r="H18" s="502"/>
      <c r="I18" s="502"/>
    </row>
    <row r="19" spans="2:9" ht="99.6" customHeight="1">
      <c r="B19" s="76" t="s">
        <v>1387</v>
      </c>
      <c r="C19" s="33"/>
      <c r="D19" s="33"/>
      <c r="E19" s="33"/>
      <c r="F19" s="33"/>
      <c r="G19" s="33"/>
      <c r="H19" s="502"/>
      <c r="I19" s="502"/>
    </row>
    <row r="20" spans="2:9" ht="20.100000000000001" customHeight="1">
      <c r="B20" s="885"/>
      <c r="C20" s="2006"/>
      <c r="D20" s="2006"/>
      <c r="E20" s="2006"/>
      <c r="F20" s="2006"/>
      <c r="G20" s="2006"/>
    </row>
    <row r="21" spans="2:9">
      <c r="B21" s="502"/>
    </row>
  </sheetData>
  <customSheetViews>
    <customSheetView guid="{0E755BD3-6999-CD45-9159-A46609466F2A}" scale="150" printArea="1" view="pageBreakPreview">
      <selection activeCell="S12" sqref="S12"/>
      <pageMargins left="0.7" right="0.7" top="0.75" bottom="0.75" header="0.3" footer="0.3"/>
      <pageSetup paperSize="9" scale="83" r:id="rId1"/>
    </customSheetView>
  </customSheetViews>
  <mergeCells count="8">
    <mergeCell ref="A2:B2"/>
    <mergeCell ref="F3:G3"/>
    <mergeCell ref="A5:H5"/>
    <mergeCell ref="C7:G7"/>
    <mergeCell ref="C8:G8"/>
    <mergeCell ref="B19:G19"/>
    <mergeCell ref="B20:G20"/>
    <mergeCell ref="B9:B16"/>
  </mergeCells>
  <phoneticPr fontId="19"/>
  <pageMargins left="0.7" right="0.7" top="0.75" bottom="0.75" header="0.3" footer="0.3"/>
  <pageSetup paperSize="9" scale="83" fitToWidth="1" fitToHeight="1" orientation="portrait" usePrinterDefaults="1"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sheetPr>
    <pageSetUpPr fitToPage="1"/>
  </sheetPr>
  <dimension ref="A1:M21"/>
  <sheetViews>
    <sheetView view="pageBreakPreview" zoomScale="85" zoomScaleSheetLayoutView="85" workbookViewId="0">
      <selection activeCell="B8" sqref="B8:J8"/>
    </sheetView>
  </sheetViews>
  <sheetFormatPr defaultColWidth="8.125" defaultRowHeight="13.2"/>
  <cols>
    <col min="1" max="1" width="21.75" style="814" customWidth="1"/>
    <col min="2" max="2" width="3.625" style="814" customWidth="1"/>
    <col min="3" max="3" width="13.75" style="814" customWidth="1"/>
    <col min="4" max="4" width="7.5" style="814" customWidth="1"/>
    <col min="5" max="5" width="4" style="814" customWidth="1"/>
    <col min="6" max="6" width="7.5" style="814" customWidth="1"/>
    <col min="7" max="7" width="4" style="814" customWidth="1"/>
    <col min="8" max="8" width="9.75" style="814" customWidth="1"/>
    <col min="9" max="9" width="4" style="814" customWidth="1"/>
    <col min="10" max="10" width="2.75" style="814" customWidth="1"/>
    <col min="11" max="11" width="5.125" style="814" customWidth="1"/>
    <col min="12" max="12" width="2.25" style="814" customWidth="1"/>
    <col min="13" max="256" width="8.125" style="814"/>
    <col min="257" max="257" width="21.75" style="814" customWidth="1"/>
    <col min="258" max="258" width="3.625" style="814" customWidth="1"/>
    <col min="259" max="259" width="13.75" style="814" customWidth="1"/>
    <col min="260" max="260" width="7.5" style="814" customWidth="1"/>
    <col min="261" max="261" width="4" style="814" customWidth="1"/>
    <col min="262" max="262" width="7.5" style="814" customWidth="1"/>
    <col min="263" max="263" width="4" style="814" customWidth="1"/>
    <col min="264" max="264" width="9.75" style="814" customWidth="1"/>
    <col min="265" max="265" width="4" style="814" customWidth="1"/>
    <col min="266" max="266" width="2.75" style="814" customWidth="1"/>
    <col min="267" max="267" width="3.375" style="814" customWidth="1"/>
    <col min="268" max="268" width="2.25" style="814" customWidth="1"/>
    <col min="269" max="512" width="8.125" style="814"/>
    <col min="513" max="513" width="21.75" style="814" customWidth="1"/>
    <col min="514" max="514" width="3.625" style="814" customWidth="1"/>
    <col min="515" max="515" width="13.75" style="814" customWidth="1"/>
    <col min="516" max="516" width="7.5" style="814" customWidth="1"/>
    <col min="517" max="517" width="4" style="814" customWidth="1"/>
    <col min="518" max="518" width="7.5" style="814" customWidth="1"/>
    <col min="519" max="519" width="4" style="814" customWidth="1"/>
    <col min="520" max="520" width="9.75" style="814" customWidth="1"/>
    <col min="521" max="521" width="4" style="814" customWidth="1"/>
    <col min="522" max="522" width="2.75" style="814" customWidth="1"/>
    <col min="523" max="523" width="3.375" style="814" customWidth="1"/>
    <col min="524" max="524" width="2.25" style="814" customWidth="1"/>
    <col min="525" max="768" width="8.125" style="814"/>
    <col min="769" max="769" width="21.75" style="814" customWidth="1"/>
    <col min="770" max="770" width="3.625" style="814" customWidth="1"/>
    <col min="771" max="771" width="13.75" style="814" customWidth="1"/>
    <col min="772" max="772" width="7.5" style="814" customWidth="1"/>
    <col min="773" max="773" width="4" style="814" customWidth="1"/>
    <col min="774" max="774" width="7.5" style="814" customWidth="1"/>
    <col min="775" max="775" width="4" style="814" customWidth="1"/>
    <col min="776" max="776" width="9.75" style="814" customWidth="1"/>
    <col min="777" max="777" width="4" style="814" customWidth="1"/>
    <col min="778" max="778" width="2.75" style="814" customWidth="1"/>
    <col min="779" max="779" width="3.375" style="814" customWidth="1"/>
    <col min="780" max="780" width="2.25" style="814" customWidth="1"/>
    <col min="781" max="1024" width="8.125" style="814"/>
    <col min="1025" max="1025" width="21.75" style="814" customWidth="1"/>
    <col min="1026" max="1026" width="3.625" style="814" customWidth="1"/>
    <col min="1027" max="1027" width="13.75" style="814" customWidth="1"/>
    <col min="1028" max="1028" width="7.5" style="814" customWidth="1"/>
    <col min="1029" max="1029" width="4" style="814" customWidth="1"/>
    <col min="1030" max="1030" width="7.5" style="814" customWidth="1"/>
    <col min="1031" max="1031" width="4" style="814" customWidth="1"/>
    <col min="1032" max="1032" width="9.75" style="814" customWidth="1"/>
    <col min="1033" max="1033" width="4" style="814" customWidth="1"/>
    <col min="1034" max="1034" width="2.75" style="814" customWidth="1"/>
    <col min="1035" max="1035" width="3.375" style="814" customWidth="1"/>
    <col min="1036" max="1036" width="2.25" style="814" customWidth="1"/>
    <col min="1037" max="1280" width="8.125" style="814"/>
    <col min="1281" max="1281" width="21.75" style="814" customWidth="1"/>
    <col min="1282" max="1282" width="3.625" style="814" customWidth="1"/>
    <col min="1283" max="1283" width="13.75" style="814" customWidth="1"/>
    <col min="1284" max="1284" width="7.5" style="814" customWidth="1"/>
    <col min="1285" max="1285" width="4" style="814" customWidth="1"/>
    <col min="1286" max="1286" width="7.5" style="814" customWidth="1"/>
    <col min="1287" max="1287" width="4" style="814" customWidth="1"/>
    <col min="1288" max="1288" width="9.75" style="814" customWidth="1"/>
    <col min="1289" max="1289" width="4" style="814" customWidth="1"/>
    <col min="1290" max="1290" width="2.75" style="814" customWidth="1"/>
    <col min="1291" max="1291" width="3.375" style="814" customWidth="1"/>
    <col min="1292" max="1292" width="2.25" style="814" customWidth="1"/>
    <col min="1293" max="1536" width="8.125" style="814"/>
    <col min="1537" max="1537" width="21.75" style="814" customWidth="1"/>
    <col min="1538" max="1538" width="3.625" style="814" customWidth="1"/>
    <col min="1539" max="1539" width="13.75" style="814" customWidth="1"/>
    <col min="1540" max="1540" width="7.5" style="814" customWidth="1"/>
    <col min="1541" max="1541" width="4" style="814" customWidth="1"/>
    <col min="1542" max="1542" width="7.5" style="814" customWidth="1"/>
    <col min="1543" max="1543" width="4" style="814" customWidth="1"/>
    <col min="1544" max="1544" width="9.75" style="814" customWidth="1"/>
    <col min="1545" max="1545" width="4" style="814" customWidth="1"/>
    <col min="1546" max="1546" width="2.75" style="814" customWidth="1"/>
    <col min="1547" max="1547" width="3.375" style="814" customWidth="1"/>
    <col min="1548" max="1548" width="2.25" style="814" customWidth="1"/>
    <col min="1549" max="1792" width="8.125" style="814"/>
    <col min="1793" max="1793" width="21.75" style="814" customWidth="1"/>
    <col min="1794" max="1794" width="3.625" style="814" customWidth="1"/>
    <col min="1795" max="1795" width="13.75" style="814" customWidth="1"/>
    <col min="1796" max="1796" width="7.5" style="814" customWidth="1"/>
    <col min="1797" max="1797" width="4" style="814" customWidth="1"/>
    <col min="1798" max="1798" width="7.5" style="814" customWidth="1"/>
    <col min="1799" max="1799" width="4" style="814" customWidth="1"/>
    <col min="1800" max="1800" width="9.75" style="814" customWidth="1"/>
    <col min="1801" max="1801" width="4" style="814" customWidth="1"/>
    <col min="1802" max="1802" width="2.75" style="814" customWidth="1"/>
    <col min="1803" max="1803" width="3.375" style="814" customWidth="1"/>
    <col min="1804" max="1804" width="2.25" style="814" customWidth="1"/>
    <col min="1805" max="2048" width="8.125" style="814"/>
    <col min="2049" max="2049" width="21.75" style="814" customWidth="1"/>
    <col min="2050" max="2050" width="3.625" style="814" customWidth="1"/>
    <col min="2051" max="2051" width="13.75" style="814" customWidth="1"/>
    <col min="2052" max="2052" width="7.5" style="814" customWidth="1"/>
    <col min="2053" max="2053" width="4" style="814" customWidth="1"/>
    <col min="2054" max="2054" width="7.5" style="814" customWidth="1"/>
    <col min="2055" max="2055" width="4" style="814" customWidth="1"/>
    <col min="2056" max="2056" width="9.75" style="814" customWidth="1"/>
    <col min="2057" max="2057" width="4" style="814" customWidth="1"/>
    <col min="2058" max="2058" width="2.75" style="814" customWidth="1"/>
    <col min="2059" max="2059" width="3.375" style="814" customWidth="1"/>
    <col min="2060" max="2060" width="2.25" style="814" customWidth="1"/>
    <col min="2061" max="2304" width="8.125" style="814"/>
    <col min="2305" max="2305" width="21.75" style="814" customWidth="1"/>
    <col min="2306" max="2306" width="3.625" style="814" customWidth="1"/>
    <col min="2307" max="2307" width="13.75" style="814" customWidth="1"/>
    <col min="2308" max="2308" width="7.5" style="814" customWidth="1"/>
    <col min="2309" max="2309" width="4" style="814" customWidth="1"/>
    <col min="2310" max="2310" width="7.5" style="814" customWidth="1"/>
    <col min="2311" max="2311" width="4" style="814" customWidth="1"/>
    <col min="2312" max="2312" width="9.75" style="814" customWidth="1"/>
    <col min="2313" max="2313" width="4" style="814" customWidth="1"/>
    <col min="2314" max="2314" width="2.75" style="814" customWidth="1"/>
    <col min="2315" max="2315" width="3.375" style="814" customWidth="1"/>
    <col min="2316" max="2316" width="2.25" style="814" customWidth="1"/>
    <col min="2317" max="2560" width="8.125" style="814"/>
    <col min="2561" max="2561" width="21.75" style="814" customWidth="1"/>
    <col min="2562" max="2562" width="3.625" style="814" customWidth="1"/>
    <col min="2563" max="2563" width="13.75" style="814" customWidth="1"/>
    <col min="2564" max="2564" width="7.5" style="814" customWidth="1"/>
    <col min="2565" max="2565" width="4" style="814" customWidth="1"/>
    <col min="2566" max="2566" width="7.5" style="814" customWidth="1"/>
    <col min="2567" max="2567" width="4" style="814" customWidth="1"/>
    <col min="2568" max="2568" width="9.75" style="814" customWidth="1"/>
    <col min="2569" max="2569" width="4" style="814" customWidth="1"/>
    <col min="2570" max="2570" width="2.75" style="814" customWidth="1"/>
    <col min="2571" max="2571" width="3.375" style="814" customWidth="1"/>
    <col min="2572" max="2572" width="2.25" style="814" customWidth="1"/>
    <col min="2573" max="2816" width="8.125" style="814"/>
    <col min="2817" max="2817" width="21.75" style="814" customWidth="1"/>
    <col min="2818" max="2818" width="3.625" style="814" customWidth="1"/>
    <col min="2819" max="2819" width="13.75" style="814" customWidth="1"/>
    <col min="2820" max="2820" width="7.5" style="814" customWidth="1"/>
    <col min="2821" max="2821" width="4" style="814" customWidth="1"/>
    <col min="2822" max="2822" width="7.5" style="814" customWidth="1"/>
    <col min="2823" max="2823" width="4" style="814" customWidth="1"/>
    <col min="2824" max="2824" width="9.75" style="814" customWidth="1"/>
    <col min="2825" max="2825" width="4" style="814" customWidth="1"/>
    <col min="2826" max="2826" width="2.75" style="814" customWidth="1"/>
    <col min="2827" max="2827" width="3.375" style="814" customWidth="1"/>
    <col min="2828" max="2828" width="2.25" style="814" customWidth="1"/>
    <col min="2829" max="3072" width="8.125" style="814"/>
    <col min="3073" max="3073" width="21.75" style="814" customWidth="1"/>
    <col min="3074" max="3074" width="3.625" style="814" customWidth="1"/>
    <col min="3075" max="3075" width="13.75" style="814" customWidth="1"/>
    <col min="3076" max="3076" width="7.5" style="814" customWidth="1"/>
    <col min="3077" max="3077" width="4" style="814" customWidth="1"/>
    <col min="3078" max="3078" width="7.5" style="814" customWidth="1"/>
    <col min="3079" max="3079" width="4" style="814" customWidth="1"/>
    <col min="3080" max="3080" width="9.75" style="814" customWidth="1"/>
    <col min="3081" max="3081" width="4" style="814" customWidth="1"/>
    <col min="3082" max="3082" width="2.75" style="814" customWidth="1"/>
    <col min="3083" max="3083" width="3.375" style="814" customWidth="1"/>
    <col min="3084" max="3084" width="2.25" style="814" customWidth="1"/>
    <col min="3085" max="3328" width="8.125" style="814"/>
    <col min="3329" max="3329" width="21.75" style="814" customWidth="1"/>
    <col min="3330" max="3330" width="3.625" style="814" customWidth="1"/>
    <col min="3331" max="3331" width="13.75" style="814" customWidth="1"/>
    <col min="3332" max="3332" width="7.5" style="814" customWidth="1"/>
    <col min="3333" max="3333" width="4" style="814" customWidth="1"/>
    <col min="3334" max="3334" width="7.5" style="814" customWidth="1"/>
    <col min="3335" max="3335" width="4" style="814" customWidth="1"/>
    <col min="3336" max="3336" width="9.75" style="814" customWidth="1"/>
    <col min="3337" max="3337" width="4" style="814" customWidth="1"/>
    <col min="3338" max="3338" width="2.75" style="814" customWidth="1"/>
    <col min="3339" max="3339" width="3.375" style="814" customWidth="1"/>
    <col min="3340" max="3340" width="2.25" style="814" customWidth="1"/>
    <col min="3341" max="3584" width="8.125" style="814"/>
    <col min="3585" max="3585" width="21.75" style="814" customWidth="1"/>
    <col min="3586" max="3586" width="3.625" style="814" customWidth="1"/>
    <col min="3587" max="3587" width="13.75" style="814" customWidth="1"/>
    <col min="3588" max="3588" width="7.5" style="814" customWidth="1"/>
    <col min="3589" max="3589" width="4" style="814" customWidth="1"/>
    <col min="3590" max="3590" width="7.5" style="814" customWidth="1"/>
    <col min="3591" max="3591" width="4" style="814" customWidth="1"/>
    <col min="3592" max="3592" width="9.75" style="814" customWidth="1"/>
    <col min="3593" max="3593" width="4" style="814" customWidth="1"/>
    <col min="3594" max="3594" width="2.75" style="814" customWidth="1"/>
    <col min="3595" max="3595" width="3.375" style="814" customWidth="1"/>
    <col min="3596" max="3596" width="2.25" style="814" customWidth="1"/>
    <col min="3597" max="3840" width="8.125" style="814"/>
    <col min="3841" max="3841" width="21.75" style="814" customWidth="1"/>
    <col min="3842" max="3842" width="3.625" style="814" customWidth="1"/>
    <col min="3843" max="3843" width="13.75" style="814" customWidth="1"/>
    <col min="3844" max="3844" width="7.5" style="814" customWidth="1"/>
    <col min="3845" max="3845" width="4" style="814" customWidth="1"/>
    <col min="3846" max="3846" width="7.5" style="814" customWidth="1"/>
    <col min="3847" max="3847" width="4" style="814" customWidth="1"/>
    <col min="3848" max="3848" width="9.75" style="814" customWidth="1"/>
    <col min="3849" max="3849" width="4" style="814" customWidth="1"/>
    <col min="3850" max="3850" width="2.75" style="814" customWidth="1"/>
    <col min="3851" max="3851" width="3.375" style="814" customWidth="1"/>
    <col min="3852" max="3852" width="2.25" style="814" customWidth="1"/>
    <col min="3853" max="4096" width="8.125" style="814"/>
    <col min="4097" max="4097" width="21.75" style="814" customWidth="1"/>
    <col min="4098" max="4098" width="3.625" style="814" customWidth="1"/>
    <col min="4099" max="4099" width="13.75" style="814" customWidth="1"/>
    <col min="4100" max="4100" width="7.5" style="814" customWidth="1"/>
    <col min="4101" max="4101" width="4" style="814" customWidth="1"/>
    <col min="4102" max="4102" width="7.5" style="814" customWidth="1"/>
    <col min="4103" max="4103" width="4" style="814" customWidth="1"/>
    <col min="4104" max="4104" width="9.75" style="814" customWidth="1"/>
    <col min="4105" max="4105" width="4" style="814" customWidth="1"/>
    <col min="4106" max="4106" width="2.75" style="814" customWidth="1"/>
    <col min="4107" max="4107" width="3.375" style="814" customWidth="1"/>
    <col min="4108" max="4108" width="2.25" style="814" customWidth="1"/>
    <col min="4109" max="4352" width="8.125" style="814"/>
    <col min="4353" max="4353" width="21.75" style="814" customWidth="1"/>
    <col min="4354" max="4354" width="3.625" style="814" customWidth="1"/>
    <col min="4355" max="4355" width="13.75" style="814" customWidth="1"/>
    <col min="4356" max="4356" width="7.5" style="814" customWidth="1"/>
    <col min="4357" max="4357" width="4" style="814" customWidth="1"/>
    <col min="4358" max="4358" width="7.5" style="814" customWidth="1"/>
    <col min="4359" max="4359" width="4" style="814" customWidth="1"/>
    <col min="4360" max="4360" width="9.75" style="814" customWidth="1"/>
    <col min="4361" max="4361" width="4" style="814" customWidth="1"/>
    <col min="4362" max="4362" width="2.75" style="814" customWidth="1"/>
    <col min="4363" max="4363" width="3.375" style="814" customWidth="1"/>
    <col min="4364" max="4364" width="2.25" style="814" customWidth="1"/>
    <col min="4365" max="4608" width="8.125" style="814"/>
    <col min="4609" max="4609" width="21.75" style="814" customWidth="1"/>
    <col min="4610" max="4610" width="3.625" style="814" customWidth="1"/>
    <col min="4611" max="4611" width="13.75" style="814" customWidth="1"/>
    <col min="4612" max="4612" width="7.5" style="814" customWidth="1"/>
    <col min="4613" max="4613" width="4" style="814" customWidth="1"/>
    <col min="4614" max="4614" width="7.5" style="814" customWidth="1"/>
    <col min="4615" max="4615" width="4" style="814" customWidth="1"/>
    <col min="4616" max="4616" width="9.75" style="814" customWidth="1"/>
    <col min="4617" max="4617" width="4" style="814" customWidth="1"/>
    <col min="4618" max="4618" width="2.75" style="814" customWidth="1"/>
    <col min="4619" max="4619" width="3.375" style="814" customWidth="1"/>
    <col min="4620" max="4620" width="2.25" style="814" customWidth="1"/>
    <col min="4621" max="4864" width="8.125" style="814"/>
    <col min="4865" max="4865" width="21.75" style="814" customWidth="1"/>
    <col min="4866" max="4866" width="3.625" style="814" customWidth="1"/>
    <col min="4867" max="4867" width="13.75" style="814" customWidth="1"/>
    <col min="4868" max="4868" width="7.5" style="814" customWidth="1"/>
    <col min="4869" max="4869" width="4" style="814" customWidth="1"/>
    <col min="4870" max="4870" width="7.5" style="814" customWidth="1"/>
    <col min="4871" max="4871" width="4" style="814" customWidth="1"/>
    <col min="4872" max="4872" width="9.75" style="814" customWidth="1"/>
    <col min="4873" max="4873" width="4" style="814" customWidth="1"/>
    <col min="4874" max="4874" width="2.75" style="814" customWidth="1"/>
    <col min="4875" max="4875" width="3.375" style="814" customWidth="1"/>
    <col min="4876" max="4876" width="2.25" style="814" customWidth="1"/>
    <col min="4877" max="5120" width="8.125" style="814"/>
    <col min="5121" max="5121" width="21.75" style="814" customWidth="1"/>
    <col min="5122" max="5122" width="3.625" style="814" customWidth="1"/>
    <col min="5123" max="5123" width="13.75" style="814" customWidth="1"/>
    <col min="5124" max="5124" width="7.5" style="814" customWidth="1"/>
    <col min="5125" max="5125" width="4" style="814" customWidth="1"/>
    <col min="5126" max="5126" width="7.5" style="814" customWidth="1"/>
    <col min="5127" max="5127" width="4" style="814" customWidth="1"/>
    <col min="5128" max="5128" width="9.75" style="814" customWidth="1"/>
    <col min="5129" max="5129" width="4" style="814" customWidth="1"/>
    <col min="5130" max="5130" width="2.75" style="814" customWidth="1"/>
    <col min="5131" max="5131" width="3.375" style="814" customWidth="1"/>
    <col min="5132" max="5132" width="2.25" style="814" customWidth="1"/>
    <col min="5133" max="5376" width="8.125" style="814"/>
    <col min="5377" max="5377" width="21.75" style="814" customWidth="1"/>
    <col min="5378" max="5378" width="3.625" style="814" customWidth="1"/>
    <col min="5379" max="5379" width="13.75" style="814" customWidth="1"/>
    <col min="5380" max="5380" width="7.5" style="814" customWidth="1"/>
    <col min="5381" max="5381" width="4" style="814" customWidth="1"/>
    <col min="5382" max="5382" width="7.5" style="814" customWidth="1"/>
    <col min="5383" max="5383" width="4" style="814" customWidth="1"/>
    <col min="5384" max="5384" width="9.75" style="814" customWidth="1"/>
    <col min="5385" max="5385" width="4" style="814" customWidth="1"/>
    <col min="5386" max="5386" width="2.75" style="814" customWidth="1"/>
    <col min="5387" max="5387" width="3.375" style="814" customWidth="1"/>
    <col min="5388" max="5388" width="2.25" style="814" customWidth="1"/>
    <col min="5389" max="5632" width="8.125" style="814"/>
    <col min="5633" max="5633" width="21.75" style="814" customWidth="1"/>
    <col min="5634" max="5634" width="3.625" style="814" customWidth="1"/>
    <col min="5635" max="5635" width="13.75" style="814" customWidth="1"/>
    <col min="5636" max="5636" width="7.5" style="814" customWidth="1"/>
    <col min="5637" max="5637" width="4" style="814" customWidth="1"/>
    <col min="5638" max="5638" width="7.5" style="814" customWidth="1"/>
    <col min="5639" max="5639" width="4" style="814" customWidth="1"/>
    <col min="5640" max="5640" width="9.75" style="814" customWidth="1"/>
    <col min="5641" max="5641" width="4" style="814" customWidth="1"/>
    <col min="5642" max="5642" width="2.75" style="814" customWidth="1"/>
    <col min="5643" max="5643" width="3.375" style="814" customWidth="1"/>
    <col min="5644" max="5644" width="2.25" style="814" customWidth="1"/>
    <col min="5645" max="5888" width="8.125" style="814"/>
    <col min="5889" max="5889" width="21.75" style="814" customWidth="1"/>
    <col min="5890" max="5890" width="3.625" style="814" customWidth="1"/>
    <col min="5891" max="5891" width="13.75" style="814" customWidth="1"/>
    <col min="5892" max="5892" width="7.5" style="814" customWidth="1"/>
    <col min="5893" max="5893" width="4" style="814" customWidth="1"/>
    <col min="5894" max="5894" width="7.5" style="814" customWidth="1"/>
    <col min="5895" max="5895" width="4" style="814" customWidth="1"/>
    <col min="5896" max="5896" width="9.75" style="814" customWidth="1"/>
    <col min="5897" max="5897" width="4" style="814" customWidth="1"/>
    <col min="5898" max="5898" width="2.75" style="814" customWidth="1"/>
    <col min="5899" max="5899" width="3.375" style="814" customWidth="1"/>
    <col min="5900" max="5900" width="2.25" style="814" customWidth="1"/>
    <col min="5901" max="6144" width="8.125" style="814"/>
    <col min="6145" max="6145" width="21.75" style="814" customWidth="1"/>
    <col min="6146" max="6146" width="3.625" style="814" customWidth="1"/>
    <col min="6147" max="6147" width="13.75" style="814" customWidth="1"/>
    <col min="6148" max="6148" width="7.5" style="814" customWidth="1"/>
    <col min="6149" max="6149" width="4" style="814" customWidth="1"/>
    <col min="6150" max="6150" width="7.5" style="814" customWidth="1"/>
    <col min="6151" max="6151" width="4" style="814" customWidth="1"/>
    <col min="6152" max="6152" width="9.75" style="814" customWidth="1"/>
    <col min="6153" max="6153" width="4" style="814" customWidth="1"/>
    <col min="6154" max="6154" width="2.75" style="814" customWidth="1"/>
    <col min="6155" max="6155" width="3.375" style="814" customWidth="1"/>
    <col min="6156" max="6156" width="2.25" style="814" customWidth="1"/>
    <col min="6157" max="6400" width="8.125" style="814"/>
    <col min="6401" max="6401" width="21.75" style="814" customWidth="1"/>
    <col min="6402" max="6402" width="3.625" style="814" customWidth="1"/>
    <col min="6403" max="6403" width="13.75" style="814" customWidth="1"/>
    <col min="6404" max="6404" width="7.5" style="814" customWidth="1"/>
    <col min="6405" max="6405" width="4" style="814" customWidth="1"/>
    <col min="6406" max="6406" width="7.5" style="814" customWidth="1"/>
    <col min="6407" max="6407" width="4" style="814" customWidth="1"/>
    <col min="6408" max="6408" width="9.75" style="814" customWidth="1"/>
    <col min="6409" max="6409" width="4" style="814" customWidth="1"/>
    <col min="6410" max="6410" width="2.75" style="814" customWidth="1"/>
    <col min="6411" max="6411" width="3.375" style="814" customWidth="1"/>
    <col min="6412" max="6412" width="2.25" style="814" customWidth="1"/>
    <col min="6413" max="6656" width="8.125" style="814"/>
    <col min="6657" max="6657" width="21.75" style="814" customWidth="1"/>
    <col min="6658" max="6658" width="3.625" style="814" customWidth="1"/>
    <col min="6659" max="6659" width="13.75" style="814" customWidth="1"/>
    <col min="6660" max="6660" width="7.5" style="814" customWidth="1"/>
    <col min="6661" max="6661" width="4" style="814" customWidth="1"/>
    <col min="6662" max="6662" width="7.5" style="814" customWidth="1"/>
    <col min="6663" max="6663" width="4" style="814" customWidth="1"/>
    <col min="6664" max="6664" width="9.75" style="814" customWidth="1"/>
    <col min="6665" max="6665" width="4" style="814" customWidth="1"/>
    <col min="6666" max="6666" width="2.75" style="814" customWidth="1"/>
    <col min="6667" max="6667" width="3.375" style="814" customWidth="1"/>
    <col min="6668" max="6668" width="2.25" style="814" customWidth="1"/>
    <col min="6669" max="6912" width="8.125" style="814"/>
    <col min="6913" max="6913" width="21.75" style="814" customWidth="1"/>
    <col min="6914" max="6914" width="3.625" style="814" customWidth="1"/>
    <col min="6915" max="6915" width="13.75" style="814" customWidth="1"/>
    <col min="6916" max="6916" width="7.5" style="814" customWidth="1"/>
    <col min="6917" max="6917" width="4" style="814" customWidth="1"/>
    <col min="6918" max="6918" width="7.5" style="814" customWidth="1"/>
    <col min="6919" max="6919" width="4" style="814" customWidth="1"/>
    <col min="6920" max="6920" width="9.75" style="814" customWidth="1"/>
    <col min="6921" max="6921" width="4" style="814" customWidth="1"/>
    <col min="6922" max="6922" width="2.75" style="814" customWidth="1"/>
    <col min="6923" max="6923" width="3.375" style="814" customWidth="1"/>
    <col min="6924" max="6924" width="2.25" style="814" customWidth="1"/>
    <col min="6925" max="7168" width="8.125" style="814"/>
    <col min="7169" max="7169" width="21.75" style="814" customWidth="1"/>
    <col min="7170" max="7170" width="3.625" style="814" customWidth="1"/>
    <col min="7171" max="7171" width="13.75" style="814" customWidth="1"/>
    <col min="7172" max="7172" width="7.5" style="814" customWidth="1"/>
    <col min="7173" max="7173" width="4" style="814" customWidth="1"/>
    <col min="7174" max="7174" width="7.5" style="814" customWidth="1"/>
    <col min="7175" max="7175" width="4" style="814" customWidth="1"/>
    <col min="7176" max="7176" width="9.75" style="814" customWidth="1"/>
    <col min="7177" max="7177" width="4" style="814" customWidth="1"/>
    <col min="7178" max="7178" width="2.75" style="814" customWidth="1"/>
    <col min="7179" max="7179" width="3.375" style="814" customWidth="1"/>
    <col min="7180" max="7180" width="2.25" style="814" customWidth="1"/>
    <col min="7181" max="7424" width="8.125" style="814"/>
    <col min="7425" max="7425" width="21.75" style="814" customWidth="1"/>
    <col min="7426" max="7426" width="3.625" style="814" customWidth="1"/>
    <col min="7427" max="7427" width="13.75" style="814" customWidth="1"/>
    <col min="7428" max="7428" width="7.5" style="814" customWidth="1"/>
    <col min="7429" max="7429" width="4" style="814" customWidth="1"/>
    <col min="7430" max="7430" width="7.5" style="814" customWidth="1"/>
    <col min="7431" max="7431" width="4" style="814" customWidth="1"/>
    <col min="7432" max="7432" width="9.75" style="814" customWidth="1"/>
    <col min="7433" max="7433" width="4" style="814" customWidth="1"/>
    <col min="7434" max="7434" width="2.75" style="814" customWidth="1"/>
    <col min="7435" max="7435" width="3.375" style="814" customWidth="1"/>
    <col min="7436" max="7436" width="2.25" style="814" customWidth="1"/>
    <col min="7437" max="7680" width="8.125" style="814"/>
    <col min="7681" max="7681" width="21.75" style="814" customWidth="1"/>
    <col min="7682" max="7682" width="3.625" style="814" customWidth="1"/>
    <col min="7683" max="7683" width="13.75" style="814" customWidth="1"/>
    <col min="7684" max="7684" width="7.5" style="814" customWidth="1"/>
    <col min="7685" max="7685" width="4" style="814" customWidth="1"/>
    <col min="7686" max="7686" width="7.5" style="814" customWidth="1"/>
    <col min="7687" max="7687" width="4" style="814" customWidth="1"/>
    <col min="7688" max="7688" width="9.75" style="814" customWidth="1"/>
    <col min="7689" max="7689" width="4" style="814" customWidth="1"/>
    <col min="7690" max="7690" width="2.75" style="814" customWidth="1"/>
    <col min="7691" max="7691" width="3.375" style="814" customWidth="1"/>
    <col min="7692" max="7692" width="2.25" style="814" customWidth="1"/>
    <col min="7693" max="7936" width="8.125" style="814"/>
    <col min="7937" max="7937" width="21.75" style="814" customWidth="1"/>
    <col min="7938" max="7938" width="3.625" style="814" customWidth="1"/>
    <col min="7939" max="7939" width="13.75" style="814" customWidth="1"/>
    <col min="7940" max="7940" width="7.5" style="814" customWidth="1"/>
    <col min="7941" max="7941" width="4" style="814" customWidth="1"/>
    <col min="7942" max="7942" width="7.5" style="814" customWidth="1"/>
    <col min="7943" max="7943" width="4" style="814" customWidth="1"/>
    <col min="7944" max="7944" width="9.75" style="814" customWidth="1"/>
    <col min="7945" max="7945" width="4" style="814" customWidth="1"/>
    <col min="7946" max="7946" width="2.75" style="814" customWidth="1"/>
    <col min="7947" max="7947" width="3.375" style="814" customWidth="1"/>
    <col min="7948" max="7948" width="2.25" style="814" customWidth="1"/>
    <col min="7949" max="8192" width="8.125" style="814"/>
    <col min="8193" max="8193" width="21.75" style="814" customWidth="1"/>
    <col min="8194" max="8194" width="3.625" style="814" customWidth="1"/>
    <col min="8195" max="8195" width="13.75" style="814" customWidth="1"/>
    <col min="8196" max="8196" width="7.5" style="814" customWidth="1"/>
    <col min="8197" max="8197" width="4" style="814" customWidth="1"/>
    <col min="8198" max="8198" width="7.5" style="814" customWidth="1"/>
    <col min="8199" max="8199" width="4" style="814" customWidth="1"/>
    <col min="8200" max="8200" width="9.75" style="814" customWidth="1"/>
    <col min="8201" max="8201" width="4" style="814" customWidth="1"/>
    <col min="8202" max="8202" width="2.75" style="814" customWidth="1"/>
    <col min="8203" max="8203" width="3.375" style="814" customWidth="1"/>
    <col min="8204" max="8204" width="2.25" style="814" customWidth="1"/>
    <col min="8205" max="8448" width="8.125" style="814"/>
    <col min="8449" max="8449" width="21.75" style="814" customWidth="1"/>
    <col min="8450" max="8450" width="3.625" style="814" customWidth="1"/>
    <col min="8451" max="8451" width="13.75" style="814" customWidth="1"/>
    <col min="8452" max="8452" width="7.5" style="814" customWidth="1"/>
    <col min="8453" max="8453" width="4" style="814" customWidth="1"/>
    <col min="8454" max="8454" width="7.5" style="814" customWidth="1"/>
    <col min="8455" max="8455" width="4" style="814" customWidth="1"/>
    <col min="8456" max="8456" width="9.75" style="814" customWidth="1"/>
    <col min="8457" max="8457" width="4" style="814" customWidth="1"/>
    <col min="8458" max="8458" width="2.75" style="814" customWidth="1"/>
    <col min="8459" max="8459" width="3.375" style="814" customWidth="1"/>
    <col min="8460" max="8460" width="2.25" style="814" customWidth="1"/>
    <col min="8461" max="8704" width="8.125" style="814"/>
    <col min="8705" max="8705" width="21.75" style="814" customWidth="1"/>
    <col min="8706" max="8706" width="3.625" style="814" customWidth="1"/>
    <col min="8707" max="8707" width="13.75" style="814" customWidth="1"/>
    <col min="8708" max="8708" width="7.5" style="814" customWidth="1"/>
    <col min="8709" max="8709" width="4" style="814" customWidth="1"/>
    <col min="8710" max="8710" width="7.5" style="814" customWidth="1"/>
    <col min="8711" max="8711" width="4" style="814" customWidth="1"/>
    <col min="8712" max="8712" width="9.75" style="814" customWidth="1"/>
    <col min="8713" max="8713" width="4" style="814" customWidth="1"/>
    <col min="8714" max="8714" width="2.75" style="814" customWidth="1"/>
    <col min="8715" max="8715" width="3.375" style="814" customWidth="1"/>
    <col min="8716" max="8716" width="2.25" style="814" customWidth="1"/>
    <col min="8717" max="8960" width="8.125" style="814"/>
    <col min="8961" max="8961" width="21.75" style="814" customWidth="1"/>
    <col min="8962" max="8962" width="3.625" style="814" customWidth="1"/>
    <col min="8963" max="8963" width="13.75" style="814" customWidth="1"/>
    <col min="8964" max="8964" width="7.5" style="814" customWidth="1"/>
    <col min="8965" max="8965" width="4" style="814" customWidth="1"/>
    <col min="8966" max="8966" width="7.5" style="814" customWidth="1"/>
    <col min="8967" max="8967" width="4" style="814" customWidth="1"/>
    <col min="8968" max="8968" width="9.75" style="814" customWidth="1"/>
    <col min="8969" max="8969" width="4" style="814" customWidth="1"/>
    <col min="8970" max="8970" width="2.75" style="814" customWidth="1"/>
    <col min="8971" max="8971" width="3.375" style="814" customWidth="1"/>
    <col min="8972" max="8972" width="2.25" style="814" customWidth="1"/>
    <col min="8973" max="9216" width="8.125" style="814"/>
    <col min="9217" max="9217" width="21.75" style="814" customWidth="1"/>
    <col min="9218" max="9218" width="3.625" style="814" customWidth="1"/>
    <col min="9219" max="9219" width="13.75" style="814" customWidth="1"/>
    <col min="9220" max="9220" width="7.5" style="814" customWidth="1"/>
    <col min="9221" max="9221" width="4" style="814" customWidth="1"/>
    <col min="9222" max="9222" width="7.5" style="814" customWidth="1"/>
    <col min="9223" max="9223" width="4" style="814" customWidth="1"/>
    <col min="9224" max="9224" width="9.75" style="814" customWidth="1"/>
    <col min="9225" max="9225" width="4" style="814" customWidth="1"/>
    <col min="9226" max="9226" width="2.75" style="814" customWidth="1"/>
    <col min="9227" max="9227" width="3.375" style="814" customWidth="1"/>
    <col min="9228" max="9228" width="2.25" style="814" customWidth="1"/>
    <col min="9229" max="9472" width="8.125" style="814"/>
    <col min="9473" max="9473" width="21.75" style="814" customWidth="1"/>
    <col min="9474" max="9474" width="3.625" style="814" customWidth="1"/>
    <col min="9475" max="9475" width="13.75" style="814" customWidth="1"/>
    <col min="9476" max="9476" width="7.5" style="814" customWidth="1"/>
    <col min="9477" max="9477" width="4" style="814" customWidth="1"/>
    <col min="9478" max="9478" width="7.5" style="814" customWidth="1"/>
    <col min="9479" max="9479" width="4" style="814" customWidth="1"/>
    <col min="9480" max="9480" width="9.75" style="814" customWidth="1"/>
    <col min="9481" max="9481" width="4" style="814" customWidth="1"/>
    <col min="9482" max="9482" width="2.75" style="814" customWidth="1"/>
    <col min="9483" max="9483" width="3.375" style="814" customWidth="1"/>
    <col min="9484" max="9484" width="2.25" style="814" customWidth="1"/>
    <col min="9485" max="9728" width="8.125" style="814"/>
    <col min="9729" max="9729" width="21.75" style="814" customWidth="1"/>
    <col min="9730" max="9730" width="3.625" style="814" customWidth="1"/>
    <col min="9731" max="9731" width="13.75" style="814" customWidth="1"/>
    <col min="9732" max="9732" width="7.5" style="814" customWidth="1"/>
    <col min="9733" max="9733" width="4" style="814" customWidth="1"/>
    <col min="9734" max="9734" width="7.5" style="814" customWidth="1"/>
    <col min="9735" max="9735" width="4" style="814" customWidth="1"/>
    <col min="9736" max="9736" width="9.75" style="814" customWidth="1"/>
    <col min="9737" max="9737" width="4" style="814" customWidth="1"/>
    <col min="9738" max="9738" width="2.75" style="814" customWidth="1"/>
    <col min="9739" max="9739" width="3.375" style="814" customWidth="1"/>
    <col min="9740" max="9740" width="2.25" style="814" customWidth="1"/>
    <col min="9741" max="9984" width="8.125" style="814"/>
    <col min="9985" max="9985" width="21.75" style="814" customWidth="1"/>
    <col min="9986" max="9986" width="3.625" style="814" customWidth="1"/>
    <col min="9987" max="9987" width="13.75" style="814" customWidth="1"/>
    <col min="9988" max="9988" width="7.5" style="814" customWidth="1"/>
    <col min="9989" max="9989" width="4" style="814" customWidth="1"/>
    <col min="9990" max="9990" width="7.5" style="814" customWidth="1"/>
    <col min="9991" max="9991" width="4" style="814" customWidth="1"/>
    <col min="9992" max="9992" width="9.75" style="814" customWidth="1"/>
    <col min="9993" max="9993" width="4" style="814" customWidth="1"/>
    <col min="9994" max="9994" width="2.75" style="814" customWidth="1"/>
    <col min="9995" max="9995" width="3.375" style="814" customWidth="1"/>
    <col min="9996" max="9996" width="2.25" style="814" customWidth="1"/>
    <col min="9997" max="10240" width="8.125" style="814"/>
    <col min="10241" max="10241" width="21.75" style="814" customWidth="1"/>
    <col min="10242" max="10242" width="3.625" style="814" customWidth="1"/>
    <col min="10243" max="10243" width="13.75" style="814" customWidth="1"/>
    <col min="10244" max="10244" width="7.5" style="814" customWidth="1"/>
    <col min="10245" max="10245" width="4" style="814" customWidth="1"/>
    <col min="10246" max="10246" width="7.5" style="814" customWidth="1"/>
    <col min="10247" max="10247" width="4" style="814" customWidth="1"/>
    <col min="10248" max="10248" width="9.75" style="814" customWidth="1"/>
    <col min="10249" max="10249" width="4" style="814" customWidth="1"/>
    <col min="10250" max="10250" width="2.75" style="814" customWidth="1"/>
    <col min="10251" max="10251" width="3.375" style="814" customWidth="1"/>
    <col min="10252" max="10252" width="2.25" style="814" customWidth="1"/>
    <col min="10253" max="10496" width="8.125" style="814"/>
    <col min="10497" max="10497" width="21.75" style="814" customWidth="1"/>
    <col min="10498" max="10498" width="3.625" style="814" customWidth="1"/>
    <col min="10499" max="10499" width="13.75" style="814" customWidth="1"/>
    <col min="10500" max="10500" width="7.5" style="814" customWidth="1"/>
    <col min="10501" max="10501" width="4" style="814" customWidth="1"/>
    <col min="10502" max="10502" width="7.5" style="814" customWidth="1"/>
    <col min="10503" max="10503" width="4" style="814" customWidth="1"/>
    <col min="10504" max="10504" width="9.75" style="814" customWidth="1"/>
    <col min="10505" max="10505" width="4" style="814" customWidth="1"/>
    <col min="10506" max="10506" width="2.75" style="814" customWidth="1"/>
    <col min="10507" max="10507" width="3.375" style="814" customWidth="1"/>
    <col min="10508" max="10508" width="2.25" style="814" customWidth="1"/>
    <col min="10509" max="10752" width="8.125" style="814"/>
    <col min="10753" max="10753" width="21.75" style="814" customWidth="1"/>
    <col min="10754" max="10754" width="3.625" style="814" customWidth="1"/>
    <col min="10755" max="10755" width="13.75" style="814" customWidth="1"/>
    <col min="10756" max="10756" width="7.5" style="814" customWidth="1"/>
    <col min="10757" max="10757" width="4" style="814" customWidth="1"/>
    <col min="10758" max="10758" width="7.5" style="814" customWidth="1"/>
    <col min="10759" max="10759" width="4" style="814" customWidth="1"/>
    <col min="10760" max="10760" width="9.75" style="814" customWidth="1"/>
    <col min="10761" max="10761" width="4" style="814" customWidth="1"/>
    <col min="10762" max="10762" width="2.75" style="814" customWidth="1"/>
    <col min="10763" max="10763" width="3.375" style="814" customWidth="1"/>
    <col min="10764" max="10764" width="2.25" style="814" customWidth="1"/>
    <col min="10765" max="11008" width="8.125" style="814"/>
    <col min="11009" max="11009" width="21.75" style="814" customWidth="1"/>
    <col min="11010" max="11010" width="3.625" style="814" customWidth="1"/>
    <col min="11011" max="11011" width="13.75" style="814" customWidth="1"/>
    <col min="11012" max="11012" width="7.5" style="814" customWidth="1"/>
    <col min="11013" max="11013" width="4" style="814" customWidth="1"/>
    <col min="11014" max="11014" width="7.5" style="814" customWidth="1"/>
    <col min="11015" max="11015" width="4" style="814" customWidth="1"/>
    <col min="11016" max="11016" width="9.75" style="814" customWidth="1"/>
    <col min="11017" max="11017" width="4" style="814" customWidth="1"/>
    <col min="11018" max="11018" width="2.75" style="814" customWidth="1"/>
    <col min="11019" max="11019" width="3.375" style="814" customWidth="1"/>
    <col min="11020" max="11020" width="2.25" style="814" customWidth="1"/>
    <col min="11021" max="11264" width="8.125" style="814"/>
    <col min="11265" max="11265" width="21.75" style="814" customWidth="1"/>
    <col min="11266" max="11266" width="3.625" style="814" customWidth="1"/>
    <col min="11267" max="11267" width="13.75" style="814" customWidth="1"/>
    <col min="11268" max="11268" width="7.5" style="814" customWidth="1"/>
    <col min="11269" max="11269" width="4" style="814" customWidth="1"/>
    <col min="11270" max="11270" width="7.5" style="814" customWidth="1"/>
    <col min="11271" max="11271" width="4" style="814" customWidth="1"/>
    <col min="11272" max="11272" width="9.75" style="814" customWidth="1"/>
    <col min="11273" max="11273" width="4" style="814" customWidth="1"/>
    <col min="11274" max="11274" width="2.75" style="814" customWidth="1"/>
    <col min="11275" max="11275" width="3.375" style="814" customWidth="1"/>
    <col min="11276" max="11276" width="2.25" style="814" customWidth="1"/>
    <col min="11277" max="11520" width="8.125" style="814"/>
    <col min="11521" max="11521" width="21.75" style="814" customWidth="1"/>
    <col min="11522" max="11522" width="3.625" style="814" customWidth="1"/>
    <col min="11523" max="11523" width="13.75" style="814" customWidth="1"/>
    <col min="11524" max="11524" width="7.5" style="814" customWidth="1"/>
    <col min="11525" max="11525" width="4" style="814" customWidth="1"/>
    <col min="11526" max="11526" width="7.5" style="814" customWidth="1"/>
    <col min="11527" max="11527" width="4" style="814" customWidth="1"/>
    <col min="11528" max="11528" width="9.75" style="814" customWidth="1"/>
    <col min="11529" max="11529" width="4" style="814" customWidth="1"/>
    <col min="11530" max="11530" width="2.75" style="814" customWidth="1"/>
    <col min="11531" max="11531" width="3.375" style="814" customWidth="1"/>
    <col min="11532" max="11532" width="2.25" style="814" customWidth="1"/>
    <col min="11533" max="11776" width="8.125" style="814"/>
    <col min="11777" max="11777" width="21.75" style="814" customWidth="1"/>
    <col min="11778" max="11778" width="3.625" style="814" customWidth="1"/>
    <col min="11779" max="11779" width="13.75" style="814" customWidth="1"/>
    <col min="11780" max="11780" width="7.5" style="814" customWidth="1"/>
    <col min="11781" max="11781" width="4" style="814" customWidth="1"/>
    <col min="11782" max="11782" width="7.5" style="814" customWidth="1"/>
    <col min="11783" max="11783" width="4" style="814" customWidth="1"/>
    <col min="11784" max="11784" width="9.75" style="814" customWidth="1"/>
    <col min="11785" max="11785" width="4" style="814" customWidth="1"/>
    <col min="11786" max="11786" width="2.75" style="814" customWidth="1"/>
    <col min="11787" max="11787" width="3.375" style="814" customWidth="1"/>
    <col min="11788" max="11788" width="2.25" style="814" customWidth="1"/>
    <col min="11789" max="12032" width="8.125" style="814"/>
    <col min="12033" max="12033" width="21.75" style="814" customWidth="1"/>
    <col min="12034" max="12034" width="3.625" style="814" customWidth="1"/>
    <col min="12035" max="12035" width="13.75" style="814" customWidth="1"/>
    <col min="12036" max="12036" width="7.5" style="814" customWidth="1"/>
    <col min="12037" max="12037" width="4" style="814" customWidth="1"/>
    <col min="12038" max="12038" width="7.5" style="814" customWidth="1"/>
    <col min="12039" max="12039" width="4" style="814" customWidth="1"/>
    <col min="12040" max="12040" width="9.75" style="814" customWidth="1"/>
    <col min="12041" max="12041" width="4" style="814" customWidth="1"/>
    <col min="12042" max="12042" width="2.75" style="814" customWidth="1"/>
    <col min="12043" max="12043" width="3.375" style="814" customWidth="1"/>
    <col min="12044" max="12044" width="2.25" style="814" customWidth="1"/>
    <col min="12045" max="12288" width="8.125" style="814"/>
    <col min="12289" max="12289" width="21.75" style="814" customWidth="1"/>
    <col min="12290" max="12290" width="3.625" style="814" customWidth="1"/>
    <col min="12291" max="12291" width="13.75" style="814" customWidth="1"/>
    <col min="12292" max="12292" width="7.5" style="814" customWidth="1"/>
    <col min="12293" max="12293" width="4" style="814" customWidth="1"/>
    <col min="12294" max="12294" width="7.5" style="814" customWidth="1"/>
    <col min="12295" max="12295" width="4" style="814" customWidth="1"/>
    <col min="12296" max="12296" width="9.75" style="814" customWidth="1"/>
    <col min="12297" max="12297" width="4" style="814" customWidth="1"/>
    <col min="12298" max="12298" width="2.75" style="814" customWidth="1"/>
    <col min="12299" max="12299" width="3.375" style="814" customWidth="1"/>
    <col min="12300" max="12300" width="2.25" style="814" customWidth="1"/>
    <col min="12301" max="12544" width="8.125" style="814"/>
    <col min="12545" max="12545" width="21.75" style="814" customWidth="1"/>
    <col min="12546" max="12546" width="3.625" style="814" customWidth="1"/>
    <col min="12547" max="12547" width="13.75" style="814" customWidth="1"/>
    <col min="12548" max="12548" width="7.5" style="814" customWidth="1"/>
    <col min="12549" max="12549" width="4" style="814" customWidth="1"/>
    <col min="12550" max="12550" width="7.5" style="814" customWidth="1"/>
    <col min="12551" max="12551" width="4" style="814" customWidth="1"/>
    <col min="12552" max="12552" width="9.75" style="814" customWidth="1"/>
    <col min="12553" max="12553" width="4" style="814" customWidth="1"/>
    <col min="12554" max="12554" width="2.75" style="814" customWidth="1"/>
    <col min="12555" max="12555" width="3.375" style="814" customWidth="1"/>
    <col min="12556" max="12556" width="2.25" style="814" customWidth="1"/>
    <col min="12557" max="12800" width="8.125" style="814"/>
    <col min="12801" max="12801" width="21.75" style="814" customWidth="1"/>
    <col min="12802" max="12802" width="3.625" style="814" customWidth="1"/>
    <col min="12803" max="12803" width="13.75" style="814" customWidth="1"/>
    <col min="12804" max="12804" width="7.5" style="814" customWidth="1"/>
    <col min="12805" max="12805" width="4" style="814" customWidth="1"/>
    <col min="12806" max="12806" width="7.5" style="814" customWidth="1"/>
    <col min="12807" max="12807" width="4" style="814" customWidth="1"/>
    <col min="12808" max="12808" width="9.75" style="814" customWidth="1"/>
    <col min="12809" max="12809" width="4" style="814" customWidth="1"/>
    <col min="12810" max="12810" width="2.75" style="814" customWidth="1"/>
    <col min="12811" max="12811" width="3.375" style="814" customWidth="1"/>
    <col min="12812" max="12812" width="2.25" style="814" customWidth="1"/>
    <col min="12813" max="13056" width="8.125" style="814"/>
    <col min="13057" max="13057" width="21.75" style="814" customWidth="1"/>
    <col min="13058" max="13058" width="3.625" style="814" customWidth="1"/>
    <col min="13059" max="13059" width="13.75" style="814" customWidth="1"/>
    <col min="13060" max="13060" width="7.5" style="814" customWidth="1"/>
    <col min="13061" max="13061" width="4" style="814" customWidth="1"/>
    <col min="13062" max="13062" width="7.5" style="814" customWidth="1"/>
    <col min="13063" max="13063" width="4" style="814" customWidth="1"/>
    <col min="13064" max="13064" width="9.75" style="814" customWidth="1"/>
    <col min="13065" max="13065" width="4" style="814" customWidth="1"/>
    <col min="13066" max="13066" width="2.75" style="814" customWidth="1"/>
    <col min="13067" max="13067" width="3.375" style="814" customWidth="1"/>
    <col min="13068" max="13068" width="2.25" style="814" customWidth="1"/>
    <col min="13069" max="13312" width="8.125" style="814"/>
    <col min="13313" max="13313" width="21.75" style="814" customWidth="1"/>
    <col min="13314" max="13314" width="3.625" style="814" customWidth="1"/>
    <col min="13315" max="13315" width="13.75" style="814" customWidth="1"/>
    <col min="13316" max="13316" width="7.5" style="814" customWidth="1"/>
    <col min="13317" max="13317" width="4" style="814" customWidth="1"/>
    <col min="13318" max="13318" width="7.5" style="814" customWidth="1"/>
    <col min="13319" max="13319" width="4" style="814" customWidth="1"/>
    <col min="13320" max="13320" width="9.75" style="814" customWidth="1"/>
    <col min="13321" max="13321" width="4" style="814" customWidth="1"/>
    <col min="13322" max="13322" width="2.75" style="814" customWidth="1"/>
    <col min="13323" max="13323" width="3.375" style="814" customWidth="1"/>
    <col min="13324" max="13324" width="2.25" style="814" customWidth="1"/>
    <col min="13325" max="13568" width="8.125" style="814"/>
    <col min="13569" max="13569" width="21.75" style="814" customWidth="1"/>
    <col min="13570" max="13570" width="3.625" style="814" customWidth="1"/>
    <col min="13571" max="13571" width="13.75" style="814" customWidth="1"/>
    <col min="13572" max="13572" width="7.5" style="814" customWidth="1"/>
    <col min="13573" max="13573" width="4" style="814" customWidth="1"/>
    <col min="13574" max="13574" width="7.5" style="814" customWidth="1"/>
    <col min="13575" max="13575" width="4" style="814" customWidth="1"/>
    <col min="13576" max="13576" width="9.75" style="814" customWidth="1"/>
    <col min="13577" max="13577" width="4" style="814" customWidth="1"/>
    <col min="13578" max="13578" width="2.75" style="814" customWidth="1"/>
    <col min="13579" max="13579" width="3.375" style="814" customWidth="1"/>
    <col min="13580" max="13580" width="2.25" style="814" customWidth="1"/>
    <col min="13581" max="13824" width="8.125" style="814"/>
    <col min="13825" max="13825" width="21.75" style="814" customWidth="1"/>
    <col min="13826" max="13826" width="3.625" style="814" customWidth="1"/>
    <col min="13827" max="13827" width="13.75" style="814" customWidth="1"/>
    <col min="13828" max="13828" width="7.5" style="814" customWidth="1"/>
    <col min="13829" max="13829" width="4" style="814" customWidth="1"/>
    <col min="13830" max="13830" width="7.5" style="814" customWidth="1"/>
    <col min="13831" max="13831" width="4" style="814" customWidth="1"/>
    <col min="13832" max="13832" width="9.75" style="814" customWidth="1"/>
    <col min="13833" max="13833" width="4" style="814" customWidth="1"/>
    <col min="13834" max="13834" width="2.75" style="814" customWidth="1"/>
    <col min="13835" max="13835" width="3.375" style="814" customWidth="1"/>
    <col min="13836" max="13836" width="2.25" style="814" customWidth="1"/>
    <col min="13837" max="14080" width="8.125" style="814"/>
    <col min="14081" max="14081" width="21.75" style="814" customWidth="1"/>
    <col min="14082" max="14082" width="3.625" style="814" customWidth="1"/>
    <col min="14083" max="14083" width="13.75" style="814" customWidth="1"/>
    <col min="14084" max="14084" width="7.5" style="814" customWidth="1"/>
    <col min="14085" max="14085" width="4" style="814" customWidth="1"/>
    <col min="14086" max="14086" width="7.5" style="814" customWidth="1"/>
    <col min="14087" max="14087" width="4" style="814" customWidth="1"/>
    <col min="14088" max="14088" width="9.75" style="814" customWidth="1"/>
    <col min="14089" max="14089" width="4" style="814" customWidth="1"/>
    <col min="14090" max="14090" width="2.75" style="814" customWidth="1"/>
    <col min="14091" max="14091" width="3.375" style="814" customWidth="1"/>
    <col min="14092" max="14092" width="2.25" style="814" customWidth="1"/>
    <col min="14093" max="14336" width="8.125" style="814"/>
    <col min="14337" max="14337" width="21.75" style="814" customWidth="1"/>
    <col min="14338" max="14338" width="3.625" style="814" customWidth="1"/>
    <col min="14339" max="14339" width="13.75" style="814" customWidth="1"/>
    <col min="14340" max="14340" width="7.5" style="814" customWidth="1"/>
    <col min="14341" max="14341" width="4" style="814" customWidth="1"/>
    <col min="14342" max="14342" width="7.5" style="814" customWidth="1"/>
    <col min="14343" max="14343" width="4" style="814" customWidth="1"/>
    <col min="14344" max="14344" width="9.75" style="814" customWidth="1"/>
    <col min="14345" max="14345" width="4" style="814" customWidth="1"/>
    <col min="14346" max="14346" width="2.75" style="814" customWidth="1"/>
    <col min="14347" max="14347" width="3.375" style="814" customWidth="1"/>
    <col min="14348" max="14348" width="2.25" style="814" customWidth="1"/>
    <col min="14349" max="14592" width="8.125" style="814"/>
    <col min="14593" max="14593" width="21.75" style="814" customWidth="1"/>
    <col min="14594" max="14594" width="3.625" style="814" customWidth="1"/>
    <col min="14595" max="14595" width="13.75" style="814" customWidth="1"/>
    <col min="14596" max="14596" width="7.5" style="814" customWidth="1"/>
    <col min="14597" max="14597" width="4" style="814" customWidth="1"/>
    <col min="14598" max="14598" width="7.5" style="814" customWidth="1"/>
    <col min="14599" max="14599" width="4" style="814" customWidth="1"/>
    <col min="14600" max="14600" width="9.75" style="814" customWidth="1"/>
    <col min="14601" max="14601" width="4" style="814" customWidth="1"/>
    <col min="14602" max="14602" width="2.75" style="814" customWidth="1"/>
    <col min="14603" max="14603" width="3.375" style="814" customWidth="1"/>
    <col min="14604" max="14604" width="2.25" style="814" customWidth="1"/>
    <col min="14605" max="14848" width="8.125" style="814"/>
    <col min="14849" max="14849" width="21.75" style="814" customWidth="1"/>
    <col min="14850" max="14850" width="3.625" style="814" customWidth="1"/>
    <col min="14851" max="14851" width="13.75" style="814" customWidth="1"/>
    <col min="14852" max="14852" width="7.5" style="814" customWidth="1"/>
    <col min="14853" max="14853" width="4" style="814" customWidth="1"/>
    <col min="14854" max="14854" width="7.5" style="814" customWidth="1"/>
    <col min="14855" max="14855" width="4" style="814" customWidth="1"/>
    <col min="14856" max="14856" width="9.75" style="814" customWidth="1"/>
    <col min="14857" max="14857" width="4" style="814" customWidth="1"/>
    <col min="14858" max="14858" width="2.75" style="814" customWidth="1"/>
    <col min="14859" max="14859" width="3.375" style="814" customWidth="1"/>
    <col min="14860" max="14860" width="2.25" style="814" customWidth="1"/>
    <col min="14861" max="15104" width="8.125" style="814"/>
    <col min="15105" max="15105" width="21.75" style="814" customWidth="1"/>
    <col min="15106" max="15106" width="3.625" style="814" customWidth="1"/>
    <col min="15107" max="15107" width="13.75" style="814" customWidth="1"/>
    <col min="15108" max="15108" width="7.5" style="814" customWidth="1"/>
    <col min="15109" max="15109" width="4" style="814" customWidth="1"/>
    <col min="15110" max="15110" width="7.5" style="814" customWidth="1"/>
    <col min="15111" max="15111" width="4" style="814" customWidth="1"/>
    <col min="15112" max="15112" width="9.75" style="814" customWidth="1"/>
    <col min="15113" max="15113" width="4" style="814" customWidth="1"/>
    <col min="15114" max="15114" width="2.75" style="814" customWidth="1"/>
    <col min="15115" max="15115" width="3.375" style="814" customWidth="1"/>
    <col min="15116" max="15116" width="2.25" style="814" customWidth="1"/>
    <col min="15117" max="15360" width="8.125" style="814"/>
    <col min="15361" max="15361" width="21.75" style="814" customWidth="1"/>
    <col min="15362" max="15362" width="3.625" style="814" customWidth="1"/>
    <col min="15363" max="15363" width="13.75" style="814" customWidth="1"/>
    <col min="15364" max="15364" width="7.5" style="814" customWidth="1"/>
    <col min="15365" max="15365" width="4" style="814" customWidth="1"/>
    <col min="15366" max="15366" width="7.5" style="814" customWidth="1"/>
    <col min="15367" max="15367" width="4" style="814" customWidth="1"/>
    <col min="15368" max="15368" width="9.75" style="814" customWidth="1"/>
    <col min="15369" max="15369" width="4" style="814" customWidth="1"/>
    <col min="15370" max="15370" width="2.75" style="814" customWidth="1"/>
    <col min="15371" max="15371" width="3.375" style="814" customWidth="1"/>
    <col min="15372" max="15372" width="2.25" style="814" customWidth="1"/>
    <col min="15373" max="15616" width="8.125" style="814"/>
    <col min="15617" max="15617" width="21.75" style="814" customWidth="1"/>
    <col min="15618" max="15618" width="3.625" style="814" customWidth="1"/>
    <col min="15619" max="15619" width="13.75" style="814" customWidth="1"/>
    <col min="15620" max="15620" width="7.5" style="814" customWidth="1"/>
    <col min="15621" max="15621" width="4" style="814" customWidth="1"/>
    <col min="15622" max="15622" width="7.5" style="814" customWidth="1"/>
    <col min="15623" max="15623" width="4" style="814" customWidth="1"/>
    <col min="15624" max="15624" width="9.75" style="814" customWidth="1"/>
    <col min="15625" max="15625" width="4" style="814" customWidth="1"/>
    <col min="15626" max="15626" width="2.75" style="814" customWidth="1"/>
    <col min="15627" max="15627" width="3.375" style="814" customWidth="1"/>
    <col min="15628" max="15628" width="2.25" style="814" customWidth="1"/>
    <col min="15629" max="15872" width="8.125" style="814"/>
    <col min="15873" max="15873" width="21.75" style="814" customWidth="1"/>
    <col min="15874" max="15874" width="3.625" style="814" customWidth="1"/>
    <col min="15875" max="15875" width="13.75" style="814" customWidth="1"/>
    <col min="15876" max="15876" width="7.5" style="814" customWidth="1"/>
    <col min="15877" max="15877" width="4" style="814" customWidth="1"/>
    <col min="15878" max="15878" width="7.5" style="814" customWidth="1"/>
    <col min="15879" max="15879" width="4" style="814" customWidth="1"/>
    <col min="15880" max="15880" width="9.75" style="814" customWidth="1"/>
    <col min="15881" max="15881" width="4" style="814" customWidth="1"/>
    <col min="15882" max="15882" width="2.75" style="814" customWidth="1"/>
    <col min="15883" max="15883" width="3.375" style="814" customWidth="1"/>
    <col min="15884" max="15884" width="2.25" style="814" customWidth="1"/>
    <col min="15885" max="16128" width="8.125" style="814"/>
    <col min="16129" max="16129" width="21.75" style="814" customWidth="1"/>
    <col min="16130" max="16130" width="3.625" style="814" customWidth="1"/>
    <col min="16131" max="16131" width="13.75" style="814" customWidth="1"/>
    <col min="16132" max="16132" width="7.5" style="814" customWidth="1"/>
    <col min="16133" max="16133" width="4" style="814" customWidth="1"/>
    <col min="16134" max="16134" width="7.5" style="814" customWidth="1"/>
    <col min="16135" max="16135" width="4" style="814" customWidth="1"/>
    <col min="16136" max="16136" width="9.75" style="814" customWidth="1"/>
    <col min="16137" max="16137" width="4" style="814" customWidth="1"/>
    <col min="16138" max="16138" width="2.75" style="814" customWidth="1"/>
    <col min="16139" max="16139" width="3.375" style="814" customWidth="1"/>
    <col min="16140" max="16140" width="2.25" style="814" customWidth="1"/>
    <col min="16141" max="16384" width="8.125" style="814"/>
  </cols>
  <sheetData>
    <row r="1" spans="1:13" s="883" customFormat="1" ht="19.5" customHeight="1">
      <c r="C1" s="35" t="str">
        <f>HYPERLINK("#加算届出書一覧表!A1","目次へ戻る")</f>
        <v>目次へ戻る</v>
      </c>
    </row>
    <row r="3" spans="1:13" ht="20.100000000000001" customHeight="1">
      <c r="A3" s="2010" t="s">
        <v>550</v>
      </c>
      <c r="B3" s="2010"/>
      <c r="C3" s="2010"/>
      <c r="D3" s="2010"/>
      <c r="E3" s="2010"/>
      <c r="F3" s="2010"/>
      <c r="G3" s="2010"/>
      <c r="H3" s="2039"/>
      <c r="I3" s="2043"/>
      <c r="J3" s="2043"/>
      <c r="K3" s="2010"/>
    </row>
    <row r="4" spans="1:13" ht="20.100000000000001" customHeight="1">
      <c r="A4" s="2010"/>
      <c r="B4" s="2010"/>
      <c r="C4" s="2010"/>
      <c r="D4" s="2010"/>
      <c r="E4" s="2010"/>
      <c r="F4" s="2010"/>
      <c r="G4" s="2010"/>
      <c r="H4" s="2039" t="s">
        <v>797</v>
      </c>
      <c r="I4" s="2039"/>
      <c r="J4" s="2039"/>
      <c r="K4" s="2010"/>
    </row>
    <row r="5" spans="1:13" ht="20.100000000000001" customHeight="1">
      <c r="A5" s="2010"/>
      <c r="B5" s="2010"/>
      <c r="C5" s="2010"/>
      <c r="D5" s="2010"/>
      <c r="E5" s="2010"/>
      <c r="F5" s="2010"/>
      <c r="G5" s="2010"/>
      <c r="H5" s="2039"/>
      <c r="I5" s="2039"/>
      <c r="J5" s="2039"/>
      <c r="K5" s="2010"/>
    </row>
    <row r="6" spans="1:13" ht="20.100000000000001" customHeight="1">
      <c r="A6" s="2011" t="s">
        <v>569</v>
      </c>
      <c r="B6" s="2011"/>
      <c r="C6" s="2011"/>
      <c r="D6" s="2011"/>
      <c r="E6" s="2011"/>
      <c r="F6" s="2011"/>
      <c r="G6" s="2011"/>
      <c r="H6" s="2011"/>
      <c r="I6" s="2011"/>
      <c r="J6" s="2011"/>
      <c r="K6" s="2010"/>
    </row>
    <row r="7" spans="1:13" ht="20.100000000000001" customHeight="1">
      <c r="A7" s="2012"/>
      <c r="B7" s="2012"/>
      <c r="C7" s="2012"/>
      <c r="D7" s="2012"/>
      <c r="E7" s="2012"/>
      <c r="F7" s="2012"/>
      <c r="G7" s="2012"/>
      <c r="H7" s="2012"/>
      <c r="I7" s="2012"/>
      <c r="J7" s="2012"/>
      <c r="K7" s="2010"/>
    </row>
    <row r="8" spans="1:13" ht="39.950000000000003" customHeight="1">
      <c r="A8" s="2013" t="s">
        <v>588</v>
      </c>
      <c r="B8" s="2020"/>
      <c r="C8" s="2027"/>
      <c r="D8" s="2027"/>
      <c r="E8" s="2027"/>
      <c r="F8" s="2027"/>
      <c r="G8" s="2027"/>
      <c r="H8" s="2027"/>
      <c r="I8" s="2027"/>
      <c r="J8" s="2046"/>
      <c r="K8" s="2010"/>
    </row>
    <row r="9" spans="1:13" ht="39.950000000000003" customHeight="1">
      <c r="A9" s="2014" t="s">
        <v>800</v>
      </c>
      <c r="B9" s="2021" t="s">
        <v>1116</v>
      </c>
      <c r="C9" s="2028"/>
      <c r="D9" s="2028"/>
      <c r="E9" s="2028"/>
      <c r="F9" s="2028"/>
      <c r="G9" s="2028"/>
      <c r="H9" s="2028"/>
      <c r="I9" s="2028"/>
      <c r="J9" s="2035"/>
      <c r="K9" s="2010"/>
    </row>
    <row r="10" spans="1:13" ht="19.5" customHeight="1">
      <c r="A10" s="2015" t="s">
        <v>1388</v>
      </c>
      <c r="B10" s="2022"/>
      <c r="C10" s="2029"/>
      <c r="D10" s="2029"/>
      <c r="E10" s="2029"/>
      <c r="F10" s="2029"/>
      <c r="G10" s="2029"/>
      <c r="H10" s="2029"/>
      <c r="I10" s="2029"/>
      <c r="J10" s="2047"/>
      <c r="K10" s="2010"/>
    </row>
    <row r="11" spans="1:13" ht="33" customHeight="1">
      <c r="A11" s="2016"/>
      <c r="B11" s="2016"/>
      <c r="C11" s="2030"/>
      <c r="D11" s="2021" t="s">
        <v>689</v>
      </c>
      <c r="E11" s="2035"/>
      <c r="F11" s="2021" t="s">
        <v>168</v>
      </c>
      <c r="G11" s="2035"/>
      <c r="H11" s="2021" t="s">
        <v>866</v>
      </c>
      <c r="I11" s="2035"/>
      <c r="J11" s="2048"/>
      <c r="K11" s="2010"/>
    </row>
    <row r="12" spans="1:13" ht="33" customHeight="1">
      <c r="A12" s="2016"/>
      <c r="B12" s="2016"/>
      <c r="C12" s="2030" t="s">
        <v>1198</v>
      </c>
      <c r="D12" s="2021"/>
      <c r="E12" s="2036" t="s">
        <v>1390</v>
      </c>
      <c r="F12" s="2037"/>
      <c r="G12" s="2036" t="s">
        <v>1390</v>
      </c>
      <c r="H12" s="2040">
        <f>D12+F12</f>
        <v>0</v>
      </c>
      <c r="I12" s="2044" t="s">
        <v>1390</v>
      </c>
      <c r="J12" s="2048"/>
      <c r="K12" s="2010"/>
      <c r="M12" s="2055"/>
    </row>
    <row r="13" spans="1:13" ht="33" customHeight="1">
      <c r="A13" s="2016"/>
      <c r="B13" s="2023"/>
      <c r="C13" s="2031" t="s">
        <v>1391</v>
      </c>
      <c r="D13" s="2034"/>
      <c r="E13" s="2036" t="s">
        <v>1390</v>
      </c>
      <c r="F13" s="2037"/>
      <c r="G13" s="2038" t="s">
        <v>1390</v>
      </c>
      <c r="H13" s="2041">
        <f>D13+F13</f>
        <v>0</v>
      </c>
      <c r="I13" s="2045" t="s">
        <v>1390</v>
      </c>
      <c r="J13" s="2049"/>
      <c r="K13" s="2010"/>
    </row>
    <row r="14" spans="1:13" ht="19.5" customHeight="1">
      <c r="A14" s="2017"/>
      <c r="B14" s="2024"/>
      <c r="C14" s="2029"/>
      <c r="D14" s="2029"/>
      <c r="E14" s="2029"/>
      <c r="F14" s="2029"/>
      <c r="G14" s="2029"/>
      <c r="H14" s="2042"/>
      <c r="I14" s="2042"/>
      <c r="J14" s="2050"/>
      <c r="K14" s="2010"/>
    </row>
    <row r="15" spans="1:13" ht="17.25" customHeight="1">
      <c r="A15" s="2015" t="s">
        <v>1392</v>
      </c>
      <c r="B15" s="2022"/>
      <c r="C15" s="2032"/>
      <c r="D15" s="2032"/>
      <c r="E15" s="2032"/>
      <c r="F15" s="2032"/>
      <c r="G15" s="2032"/>
      <c r="H15" s="2032"/>
      <c r="I15" s="2032"/>
      <c r="J15" s="2051"/>
      <c r="K15" s="2010"/>
    </row>
    <row r="16" spans="1:13" ht="42" customHeight="1">
      <c r="A16" s="2016"/>
      <c r="B16" s="2025" t="s">
        <v>1394</v>
      </c>
      <c r="C16" s="2010" t="s">
        <v>1382</v>
      </c>
      <c r="D16" s="2010"/>
      <c r="E16" s="2010"/>
      <c r="F16" s="2010"/>
      <c r="G16" s="2021"/>
      <c r="H16" s="2035"/>
      <c r="I16" s="2010" t="s">
        <v>665</v>
      </c>
      <c r="J16" s="2052"/>
      <c r="K16" s="2010"/>
    </row>
    <row r="17" spans="1:12" ht="17.25" customHeight="1">
      <c r="A17" s="2017"/>
      <c r="B17" s="2026"/>
      <c r="C17" s="2033"/>
      <c r="D17" s="2033"/>
      <c r="E17" s="2033"/>
      <c r="F17" s="2033"/>
      <c r="G17" s="2033"/>
      <c r="H17" s="2033"/>
      <c r="I17" s="2033"/>
      <c r="J17" s="2053"/>
      <c r="K17" s="2010"/>
    </row>
    <row r="18" spans="1:12">
      <c r="A18" s="2018"/>
      <c r="B18" s="2018"/>
      <c r="C18" s="2018"/>
      <c r="D18" s="2018"/>
      <c r="E18" s="2018"/>
      <c r="F18" s="2018"/>
      <c r="G18" s="2018"/>
      <c r="H18" s="2018"/>
      <c r="I18" s="2018"/>
      <c r="J18" s="2018"/>
      <c r="K18" s="2010"/>
    </row>
    <row r="19" spans="1:12" ht="69" customHeight="1">
      <c r="A19" s="2019" t="s">
        <v>1209</v>
      </c>
      <c r="B19" s="2019"/>
      <c r="C19" s="2019"/>
      <c r="D19" s="2019"/>
      <c r="E19" s="2019"/>
      <c r="F19" s="2019"/>
      <c r="G19" s="2019"/>
      <c r="H19" s="2019"/>
      <c r="I19" s="2019"/>
      <c r="J19" s="2019"/>
      <c r="K19" s="2054"/>
      <c r="L19" s="502"/>
    </row>
    <row r="20" spans="1:12" ht="7.5" customHeight="1">
      <c r="A20" s="2019"/>
      <c r="B20" s="2019"/>
      <c r="C20" s="2019"/>
      <c r="D20" s="2019"/>
      <c r="E20" s="2019"/>
      <c r="F20" s="2019"/>
      <c r="G20" s="2019"/>
      <c r="H20" s="2019"/>
      <c r="I20" s="2019"/>
      <c r="J20" s="2019"/>
      <c r="K20" s="2010"/>
    </row>
    <row r="21" spans="1:12">
      <c r="A21" s="502"/>
    </row>
  </sheetData>
  <customSheetViews>
    <customSheetView guid="{0E755BD3-6999-CD45-9159-A46609466F2A}" fitToPage="1" printArea="1" view="pageBreakPreview">
      <selection activeCell="S12" sqref="S12"/>
      <rowBreaks count="1" manualBreakCount="1">
        <brk id="44" max="16383" man="1"/>
      </rowBreaks>
      <colBreaks count="1" manualBreakCount="1">
        <brk id="17" max="1048575" man="1"/>
      </colBreaks>
      <pageMargins left="0.78740157480314965" right="0" top="0" bottom="0" header="0" footer="0"/>
      <printOptions horizontalCentered="1"/>
      <pageSetup paperSize="9" horizontalDpi="300" verticalDpi="300" r:id="rId1"/>
      <headerFooter alignWithMargins="0"/>
    </customSheetView>
  </customSheetViews>
  <mergeCells count="12">
    <mergeCell ref="H4:J4"/>
    <mergeCell ref="A6:J6"/>
    <mergeCell ref="B8:J8"/>
    <mergeCell ref="B9:J9"/>
    <mergeCell ref="D11:E11"/>
    <mergeCell ref="F11:G11"/>
    <mergeCell ref="H11:I11"/>
    <mergeCell ref="G16:H16"/>
    <mergeCell ref="A19:J19"/>
    <mergeCell ref="A20:J20"/>
    <mergeCell ref="A10:A14"/>
    <mergeCell ref="A15:A17"/>
  </mergeCells>
  <phoneticPr fontId="19"/>
  <printOptions horizontalCentered="1"/>
  <pageMargins left="0.78740157480314965" right="0" top="0" bottom="0" header="0" footer="0"/>
  <pageSetup paperSize="9" fitToWidth="1" fitToHeight="1" orientation="portrait" usePrinterDefaults="1" horizontalDpi="300" verticalDpi="300" r:id="rId2"/>
  <headerFooter alignWithMargins="0"/>
  <rowBreaks count="1" manualBreakCount="1">
    <brk id="44" max="16383" man="1"/>
  </rowBreaks>
  <colBreaks count="1" manualBreakCount="1">
    <brk id="17" max="1048575" man="1"/>
  </colBreaks>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A1:Y44"/>
  <sheetViews>
    <sheetView view="pageBreakPreview" topLeftCell="A25" zoomScale="70" zoomScaleNormal="86" zoomScaleSheetLayoutView="70" workbookViewId="0">
      <selection activeCell="D36" sqref="D36:H36"/>
    </sheetView>
  </sheetViews>
  <sheetFormatPr defaultRowHeight="13.5"/>
  <cols>
    <col min="1" max="1" width="2.5" style="39" customWidth="1"/>
    <col min="2" max="2" width="18.25" style="39" customWidth="1"/>
    <col min="3" max="3" width="17.25" style="39" customWidth="1"/>
    <col min="4" max="4" width="18" style="39" customWidth="1"/>
    <col min="5" max="5" width="29.5" style="39" customWidth="1"/>
    <col min="6" max="6" width="5.125" style="39" customWidth="1"/>
    <col min="7" max="7" width="8.75" style="39" customWidth="1"/>
    <col min="8" max="8" width="16.375" style="39" customWidth="1"/>
    <col min="9" max="10" width="16.125" style="39" customWidth="1"/>
    <col min="11" max="11" width="2.125" style="39" customWidth="1"/>
    <col min="12" max="260" width="9" style="39" customWidth="1"/>
    <col min="261" max="261" width="20.125" style="39" customWidth="1"/>
    <col min="262" max="262" width="18.875" style="39" customWidth="1"/>
    <col min="263" max="263" width="8.875" style="39" customWidth="1"/>
    <col min="264" max="264" width="18.875" style="39" customWidth="1"/>
    <col min="265" max="265" width="12.625" style="39" customWidth="1"/>
    <col min="266" max="266" width="22.875" style="39" customWidth="1"/>
    <col min="267" max="516" width="9" style="39" customWidth="1"/>
    <col min="517" max="517" width="20.125" style="39" customWidth="1"/>
    <col min="518" max="518" width="18.875" style="39" customWidth="1"/>
    <col min="519" max="519" width="8.875" style="39" customWidth="1"/>
    <col min="520" max="520" width="18.875" style="39" customWidth="1"/>
    <col min="521" max="521" width="12.625" style="39" customWidth="1"/>
    <col min="522" max="522" width="22.875" style="39" customWidth="1"/>
    <col min="523" max="772" width="9" style="39" customWidth="1"/>
    <col min="773" max="773" width="20.125" style="39" customWidth="1"/>
    <col min="774" max="774" width="18.875" style="39" customWidth="1"/>
    <col min="775" max="775" width="8.875" style="39" customWidth="1"/>
    <col min="776" max="776" width="18.875" style="39" customWidth="1"/>
    <col min="777" max="777" width="12.625" style="39" customWidth="1"/>
    <col min="778" max="778" width="22.875" style="39" customWidth="1"/>
    <col min="779" max="1028" width="9" style="39" customWidth="1"/>
    <col min="1029" max="1029" width="20.125" style="39" customWidth="1"/>
    <col min="1030" max="1030" width="18.875" style="39" customWidth="1"/>
    <col min="1031" max="1031" width="8.875" style="39" customWidth="1"/>
    <col min="1032" max="1032" width="18.875" style="39" customWidth="1"/>
    <col min="1033" max="1033" width="12.625" style="39" customWidth="1"/>
    <col min="1034" max="1034" width="22.875" style="39" customWidth="1"/>
    <col min="1035" max="1284" width="9" style="39" customWidth="1"/>
    <col min="1285" max="1285" width="20.125" style="39" customWidth="1"/>
    <col min="1286" max="1286" width="18.875" style="39" customWidth="1"/>
    <col min="1287" max="1287" width="8.875" style="39" customWidth="1"/>
    <col min="1288" max="1288" width="18.875" style="39" customWidth="1"/>
    <col min="1289" max="1289" width="12.625" style="39" customWidth="1"/>
    <col min="1290" max="1290" width="22.875" style="39" customWidth="1"/>
    <col min="1291" max="1540" width="9" style="39" customWidth="1"/>
    <col min="1541" max="1541" width="20.125" style="39" customWidth="1"/>
    <col min="1542" max="1542" width="18.875" style="39" customWidth="1"/>
    <col min="1543" max="1543" width="8.875" style="39" customWidth="1"/>
    <col min="1544" max="1544" width="18.875" style="39" customWidth="1"/>
    <col min="1545" max="1545" width="12.625" style="39" customWidth="1"/>
    <col min="1546" max="1546" width="22.875" style="39" customWidth="1"/>
    <col min="1547" max="1796" width="9" style="39" customWidth="1"/>
    <col min="1797" max="1797" width="20.125" style="39" customWidth="1"/>
    <col min="1798" max="1798" width="18.875" style="39" customWidth="1"/>
    <col min="1799" max="1799" width="8.875" style="39" customWidth="1"/>
    <col min="1800" max="1800" width="18.875" style="39" customWidth="1"/>
    <col min="1801" max="1801" width="12.625" style="39" customWidth="1"/>
    <col min="1802" max="1802" width="22.875" style="39" customWidth="1"/>
    <col min="1803" max="2052" width="9" style="39" customWidth="1"/>
    <col min="2053" max="2053" width="20.125" style="39" customWidth="1"/>
    <col min="2054" max="2054" width="18.875" style="39" customWidth="1"/>
    <col min="2055" max="2055" width="8.875" style="39" customWidth="1"/>
    <col min="2056" max="2056" width="18.875" style="39" customWidth="1"/>
    <col min="2057" max="2057" width="12.625" style="39" customWidth="1"/>
    <col min="2058" max="2058" width="22.875" style="39" customWidth="1"/>
    <col min="2059" max="2308" width="9" style="39" customWidth="1"/>
    <col min="2309" max="2309" width="20.125" style="39" customWidth="1"/>
    <col min="2310" max="2310" width="18.875" style="39" customWidth="1"/>
    <col min="2311" max="2311" width="8.875" style="39" customWidth="1"/>
    <col min="2312" max="2312" width="18.875" style="39" customWidth="1"/>
    <col min="2313" max="2313" width="12.625" style="39" customWidth="1"/>
    <col min="2314" max="2314" width="22.875" style="39" customWidth="1"/>
    <col min="2315" max="2564" width="9" style="39" customWidth="1"/>
    <col min="2565" max="2565" width="20.125" style="39" customWidth="1"/>
    <col min="2566" max="2566" width="18.875" style="39" customWidth="1"/>
    <col min="2567" max="2567" width="8.875" style="39" customWidth="1"/>
    <col min="2568" max="2568" width="18.875" style="39" customWidth="1"/>
    <col min="2569" max="2569" width="12.625" style="39" customWidth="1"/>
    <col min="2570" max="2570" width="22.875" style="39" customWidth="1"/>
    <col min="2571" max="2820" width="9" style="39" customWidth="1"/>
    <col min="2821" max="2821" width="20.125" style="39" customWidth="1"/>
    <col min="2822" max="2822" width="18.875" style="39" customWidth="1"/>
    <col min="2823" max="2823" width="8.875" style="39" customWidth="1"/>
    <col min="2824" max="2824" width="18.875" style="39" customWidth="1"/>
    <col min="2825" max="2825" width="12.625" style="39" customWidth="1"/>
    <col min="2826" max="2826" width="22.875" style="39" customWidth="1"/>
    <col min="2827" max="3076" width="9" style="39" customWidth="1"/>
    <col min="3077" max="3077" width="20.125" style="39" customWidth="1"/>
    <col min="3078" max="3078" width="18.875" style="39" customWidth="1"/>
    <col min="3079" max="3079" width="8.875" style="39" customWidth="1"/>
    <col min="3080" max="3080" width="18.875" style="39" customWidth="1"/>
    <col min="3081" max="3081" width="12.625" style="39" customWidth="1"/>
    <col min="3082" max="3082" width="22.875" style="39" customWidth="1"/>
    <col min="3083" max="3332" width="9" style="39" customWidth="1"/>
    <col min="3333" max="3333" width="20.125" style="39" customWidth="1"/>
    <col min="3334" max="3334" width="18.875" style="39" customWidth="1"/>
    <col min="3335" max="3335" width="8.875" style="39" customWidth="1"/>
    <col min="3336" max="3336" width="18.875" style="39" customWidth="1"/>
    <col min="3337" max="3337" width="12.625" style="39" customWidth="1"/>
    <col min="3338" max="3338" width="22.875" style="39" customWidth="1"/>
    <col min="3339" max="3588" width="9" style="39" customWidth="1"/>
    <col min="3589" max="3589" width="20.125" style="39" customWidth="1"/>
    <col min="3590" max="3590" width="18.875" style="39" customWidth="1"/>
    <col min="3591" max="3591" width="8.875" style="39" customWidth="1"/>
    <col min="3592" max="3592" width="18.875" style="39" customWidth="1"/>
    <col min="3593" max="3593" width="12.625" style="39" customWidth="1"/>
    <col min="3594" max="3594" width="22.875" style="39" customWidth="1"/>
    <col min="3595" max="3844" width="9" style="39" customWidth="1"/>
    <col min="3845" max="3845" width="20.125" style="39" customWidth="1"/>
    <col min="3846" max="3846" width="18.875" style="39" customWidth="1"/>
    <col min="3847" max="3847" width="8.875" style="39" customWidth="1"/>
    <col min="3848" max="3848" width="18.875" style="39" customWidth="1"/>
    <col min="3849" max="3849" width="12.625" style="39" customWidth="1"/>
    <col min="3850" max="3850" width="22.875" style="39" customWidth="1"/>
    <col min="3851" max="4100" width="9" style="39" customWidth="1"/>
    <col min="4101" max="4101" width="20.125" style="39" customWidth="1"/>
    <col min="4102" max="4102" width="18.875" style="39" customWidth="1"/>
    <col min="4103" max="4103" width="8.875" style="39" customWidth="1"/>
    <col min="4104" max="4104" width="18.875" style="39" customWidth="1"/>
    <col min="4105" max="4105" width="12.625" style="39" customWidth="1"/>
    <col min="4106" max="4106" width="22.875" style="39" customWidth="1"/>
    <col min="4107" max="4356" width="9" style="39" customWidth="1"/>
    <col min="4357" max="4357" width="20.125" style="39" customWidth="1"/>
    <col min="4358" max="4358" width="18.875" style="39" customWidth="1"/>
    <col min="4359" max="4359" width="8.875" style="39" customWidth="1"/>
    <col min="4360" max="4360" width="18.875" style="39" customWidth="1"/>
    <col min="4361" max="4361" width="12.625" style="39" customWidth="1"/>
    <col min="4362" max="4362" width="22.875" style="39" customWidth="1"/>
    <col min="4363" max="4612" width="9" style="39" customWidth="1"/>
    <col min="4613" max="4613" width="20.125" style="39" customWidth="1"/>
    <col min="4614" max="4614" width="18.875" style="39" customWidth="1"/>
    <col min="4615" max="4615" width="8.875" style="39" customWidth="1"/>
    <col min="4616" max="4616" width="18.875" style="39" customWidth="1"/>
    <col min="4617" max="4617" width="12.625" style="39" customWidth="1"/>
    <col min="4618" max="4618" width="22.875" style="39" customWidth="1"/>
    <col min="4619" max="4868" width="9" style="39" customWidth="1"/>
    <col min="4869" max="4869" width="20.125" style="39" customWidth="1"/>
    <col min="4870" max="4870" width="18.875" style="39" customWidth="1"/>
    <col min="4871" max="4871" width="8.875" style="39" customWidth="1"/>
    <col min="4872" max="4872" width="18.875" style="39" customWidth="1"/>
    <col min="4873" max="4873" width="12.625" style="39" customWidth="1"/>
    <col min="4874" max="4874" width="22.875" style="39" customWidth="1"/>
    <col min="4875" max="5124" width="9" style="39" customWidth="1"/>
    <col min="5125" max="5125" width="20.125" style="39" customWidth="1"/>
    <col min="5126" max="5126" width="18.875" style="39" customWidth="1"/>
    <col min="5127" max="5127" width="8.875" style="39" customWidth="1"/>
    <col min="5128" max="5128" width="18.875" style="39" customWidth="1"/>
    <col min="5129" max="5129" width="12.625" style="39" customWidth="1"/>
    <col min="5130" max="5130" width="22.875" style="39" customWidth="1"/>
    <col min="5131" max="5380" width="9" style="39" customWidth="1"/>
    <col min="5381" max="5381" width="20.125" style="39" customWidth="1"/>
    <col min="5382" max="5382" width="18.875" style="39" customWidth="1"/>
    <col min="5383" max="5383" width="8.875" style="39" customWidth="1"/>
    <col min="5384" max="5384" width="18.875" style="39" customWidth="1"/>
    <col min="5385" max="5385" width="12.625" style="39" customWidth="1"/>
    <col min="5386" max="5386" width="22.875" style="39" customWidth="1"/>
    <col min="5387" max="5636" width="9" style="39" customWidth="1"/>
    <col min="5637" max="5637" width="20.125" style="39" customWidth="1"/>
    <col min="5638" max="5638" width="18.875" style="39" customWidth="1"/>
    <col min="5639" max="5639" width="8.875" style="39" customWidth="1"/>
    <col min="5640" max="5640" width="18.875" style="39" customWidth="1"/>
    <col min="5641" max="5641" width="12.625" style="39" customWidth="1"/>
    <col min="5642" max="5642" width="22.875" style="39" customWidth="1"/>
    <col min="5643" max="5892" width="9" style="39" customWidth="1"/>
    <col min="5893" max="5893" width="20.125" style="39" customWidth="1"/>
    <col min="5894" max="5894" width="18.875" style="39" customWidth="1"/>
    <col min="5895" max="5895" width="8.875" style="39" customWidth="1"/>
    <col min="5896" max="5896" width="18.875" style="39" customWidth="1"/>
    <col min="5897" max="5897" width="12.625" style="39" customWidth="1"/>
    <col min="5898" max="5898" width="22.875" style="39" customWidth="1"/>
    <col min="5899" max="6148" width="9" style="39" customWidth="1"/>
    <col min="6149" max="6149" width="20.125" style="39" customWidth="1"/>
    <col min="6150" max="6150" width="18.875" style="39" customWidth="1"/>
    <col min="6151" max="6151" width="8.875" style="39" customWidth="1"/>
    <col min="6152" max="6152" width="18.875" style="39" customWidth="1"/>
    <col min="6153" max="6153" width="12.625" style="39" customWidth="1"/>
    <col min="6154" max="6154" width="22.875" style="39" customWidth="1"/>
    <col min="6155" max="6404" width="9" style="39" customWidth="1"/>
    <col min="6405" max="6405" width="20.125" style="39" customWidth="1"/>
    <col min="6406" max="6406" width="18.875" style="39" customWidth="1"/>
    <col min="6407" max="6407" width="8.875" style="39" customWidth="1"/>
    <col min="6408" max="6408" width="18.875" style="39" customWidth="1"/>
    <col min="6409" max="6409" width="12.625" style="39" customWidth="1"/>
    <col min="6410" max="6410" width="22.875" style="39" customWidth="1"/>
    <col min="6411" max="6660" width="9" style="39" customWidth="1"/>
    <col min="6661" max="6661" width="20.125" style="39" customWidth="1"/>
    <col min="6662" max="6662" width="18.875" style="39" customWidth="1"/>
    <col min="6663" max="6663" width="8.875" style="39" customWidth="1"/>
    <col min="6664" max="6664" width="18.875" style="39" customWidth="1"/>
    <col min="6665" max="6665" width="12.625" style="39" customWidth="1"/>
    <col min="6666" max="6666" width="22.875" style="39" customWidth="1"/>
    <col min="6667" max="6916" width="9" style="39" customWidth="1"/>
    <col min="6917" max="6917" width="20.125" style="39" customWidth="1"/>
    <col min="6918" max="6918" width="18.875" style="39" customWidth="1"/>
    <col min="6919" max="6919" width="8.875" style="39" customWidth="1"/>
    <col min="6920" max="6920" width="18.875" style="39" customWidth="1"/>
    <col min="6921" max="6921" width="12.625" style="39" customWidth="1"/>
    <col min="6922" max="6922" width="22.875" style="39" customWidth="1"/>
    <col min="6923" max="7172" width="9" style="39" customWidth="1"/>
    <col min="7173" max="7173" width="20.125" style="39" customWidth="1"/>
    <col min="7174" max="7174" width="18.875" style="39" customWidth="1"/>
    <col min="7175" max="7175" width="8.875" style="39" customWidth="1"/>
    <col min="7176" max="7176" width="18.875" style="39" customWidth="1"/>
    <col min="7177" max="7177" width="12.625" style="39" customWidth="1"/>
    <col min="7178" max="7178" width="22.875" style="39" customWidth="1"/>
    <col min="7179" max="7428" width="9" style="39" customWidth="1"/>
    <col min="7429" max="7429" width="20.125" style="39" customWidth="1"/>
    <col min="7430" max="7430" width="18.875" style="39" customWidth="1"/>
    <col min="7431" max="7431" width="8.875" style="39" customWidth="1"/>
    <col min="7432" max="7432" width="18.875" style="39" customWidth="1"/>
    <col min="7433" max="7433" width="12.625" style="39" customWidth="1"/>
    <col min="7434" max="7434" width="22.875" style="39" customWidth="1"/>
    <col min="7435" max="7684" width="9" style="39" customWidth="1"/>
    <col min="7685" max="7685" width="20.125" style="39" customWidth="1"/>
    <col min="7686" max="7686" width="18.875" style="39" customWidth="1"/>
    <col min="7687" max="7687" width="8.875" style="39" customWidth="1"/>
    <col min="7688" max="7688" width="18.875" style="39" customWidth="1"/>
    <col min="7689" max="7689" width="12.625" style="39" customWidth="1"/>
    <col min="7690" max="7690" width="22.875" style="39" customWidth="1"/>
    <col min="7691" max="7940" width="9" style="39" customWidth="1"/>
    <col min="7941" max="7941" width="20.125" style="39" customWidth="1"/>
    <col min="7942" max="7942" width="18.875" style="39" customWidth="1"/>
    <col min="7943" max="7943" width="8.875" style="39" customWidth="1"/>
    <col min="7944" max="7944" width="18.875" style="39" customWidth="1"/>
    <col min="7945" max="7945" width="12.625" style="39" customWidth="1"/>
    <col min="7946" max="7946" width="22.875" style="39" customWidth="1"/>
    <col min="7947" max="8196" width="9" style="39" customWidth="1"/>
    <col min="8197" max="8197" width="20.125" style="39" customWidth="1"/>
    <col min="8198" max="8198" width="18.875" style="39" customWidth="1"/>
    <col min="8199" max="8199" width="8.875" style="39" customWidth="1"/>
    <col min="8200" max="8200" width="18.875" style="39" customWidth="1"/>
    <col min="8201" max="8201" width="12.625" style="39" customWidth="1"/>
    <col min="8202" max="8202" width="22.875" style="39" customWidth="1"/>
    <col min="8203" max="8452" width="9" style="39" customWidth="1"/>
    <col min="8453" max="8453" width="20.125" style="39" customWidth="1"/>
    <col min="8454" max="8454" width="18.875" style="39" customWidth="1"/>
    <col min="8455" max="8455" width="8.875" style="39" customWidth="1"/>
    <col min="8456" max="8456" width="18.875" style="39" customWidth="1"/>
    <col min="8457" max="8457" width="12.625" style="39" customWidth="1"/>
    <col min="8458" max="8458" width="22.875" style="39" customWidth="1"/>
    <col min="8459" max="8708" width="9" style="39" customWidth="1"/>
    <col min="8709" max="8709" width="20.125" style="39" customWidth="1"/>
    <col min="8710" max="8710" width="18.875" style="39" customWidth="1"/>
    <col min="8711" max="8711" width="8.875" style="39" customWidth="1"/>
    <col min="8712" max="8712" width="18.875" style="39" customWidth="1"/>
    <col min="8713" max="8713" width="12.625" style="39" customWidth="1"/>
    <col min="8714" max="8714" width="22.875" style="39" customWidth="1"/>
    <col min="8715" max="8964" width="9" style="39" customWidth="1"/>
    <col min="8965" max="8965" width="20.125" style="39" customWidth="1"/>
    <col min="8966" max="8966" width="18.875" style="39" customWidth="1"/>
    <col min="8967" max="8967" width="8.875" style="39" customWidth="1"/>
    <col min="8968" max="8968" width="18.875" style="39" customWidth="1"/>
    <col min="8969" max="8969" width="12.625" style="39" customWidth="1"/>
    <col min="8970" max="8970" width="22.875" style="39" customWidth="1"/>
    <col min="8971" max="9220" width="9" style="39" customWidth="1"/>
    <col min="9221" max="9221" width="20.125" style="39" customWidth="1"/>
    <col min="9222" max="9222" width="18.875" style="39" customWidth="1"/>
    <col min="9223" max="9223" width="8.875" style="39" customWidth="1"/>
    <col min="9224" max="9224" width="18.875" style="39" customWidth="1"/>
    <col min="9225" max="9225" width="12.625" style="39" customWidth="1"/>
    <col min="9226" max="9226" width="22.875" style="39" customWidth="1"/>
    <col min="9227" max="9476" width="9" style="39" customWidth="1"/>
    <col min="9477" max="9477" width="20.125" style="39" customWidth="1"/>
    <col min="9478" max="9478" width="18.875" style="39" customWidth="1"/>
    <col min="9479" max="9479" width="8.875" style="39" customWidth="1"/>
    <col min="9480" max="9480" width="18.875" style="39" customWidth="1"/>
    <col min="9481" max="9481" width="12.625" style="39" customWidth="1"/>
    <col min="9482" max="9482" width="22.875" style="39" customWidth="1"/>
    <col min="9483" max="9732" width="9" style="39" customWidth="1"/>
    <col min="9733" max="9733" width="20.125" style="39" customWidth="1"/>
    <col min="9734" max="9734" width="18.875" style="39" customWidth="1"/>
    <col min="9735" max="9735" width="8.875" style="39" customWidth="1"/>
    <col min="9736" max="9736" width="18.875" style="39" customWidth="1"/>
    <col min="9737" max="9737" width="12.625" style="39" customWidth="1"/>
    <col min="9738" max="9738" width="22.875" style="39" customWidth="1"/>
    <col min="9739" max="9988" width="9" style="39" customWidth="1"/>
    <col min="9989" max="9989" width="20.125" style="39" customWidth="1"/>
    <col min="9990" max="9990" width="18.875" style="39" customWidth="1"/>
    <col min="9991" max="9991" width="8.875" style="39" customWidth="1"/>
    <col min="9992" max="9992" width="18.875" style="39" customWidth="1"/>
    <col min="9993" max="9993" width="12.625" style="39" customWidth="1"/>
    <col min="9994" max="9994" width="22.875" style="39" customWidth="1"/>
    <col min="9995" max="10244" width="9" style="39" customWidth="1"/>
    <col min="10245" max="10245" width="20.125" style="39" customWidth="1"/>
    <col min="10246" max="10246" width="18.875" style="39" customWidth="1"/>
    <col min="10247" max="10247" width="8.875" style="39" customWidth="1"/>
    <col min="10248" max="10248" width="18.875" style="39" customWidth="1"/>
    <col min="10249" max="10249" width="12.625" style="39" customWidth="1"/>
    <col min="10250" max="10250" width="22.875" style="39" customWidth="1"/>
    <col min="10251" max="10500" width="9" style="39" customWidth="1"/>
    <col min="10501" max="10501" width="20.125" style="39" customWidth="1"/>
    <col min="10502" max="10502" width="18.875" style="39" customWidth="1"/>
    <col min="10503" max="10503" width="8.875" style="39" customWidth="1"/>
    <col min="10504" max="10504" width="18.875" style="39" customWidth="1"/>
    <col min="10505" max="10505" width="12.625" style="39" customWidth="1"/>
    <col min="10506" max="10506" width="22.875" style="39" customWidth="1"/>
    <col min="10507" max="10756" width="9" style="39" customWidth="1"/>
    <col min="10757" max="10757" width="20.125" style="39" customWidth="1"/>
    <col min="10758" max="10758" width="18.875" style="39" customWidth="1"/>
    <col min="10759" max="10759" width="8.875" style="39" customWidth="1"/>
    <col min="10760" max="10760" width="18.875" style="39" customWidth="1"/>
    <col min="10761" max="10761" width="12.625" style="39" customWidth="1"/>
    <col min="10762" max="10762" width="22.875" style="39" customWidth="1"/>
    <col min="10763" max="11012" width="9" style="39" customWidth="1"/>
    <col min="11013" max="11013" width="20.125" style="39" customWidth="1"/>
    <col min="11014" max="11014" width="18.875" style="39" customWidth="1"/>
    <col min="11015" max="11015" width="8.875" style="39" customWidth="1"/>
    <col min="11016" max="11016" width="18.875" style="39" customWidth="1"/>
    <col min="11017" max="11017" width="12.625" style="39" customWidth="1"/>
    <col min="11018" max="11018" width="22.875" style="39" customWidth="1"/>
    <col min="11019" max="11268" width="9" style="39" customWidth="1"/>
    <col min="11269" max="11269" width="20.125" style="39" customWidth="1"/>
    <col min="11270" max="11270" width="18.875" style="39" customWidth="1"/>
    <col min="11271" max="11271" width="8.875" style="39" customWidth="1"/>
    <col min="11272" max="11272" width="18.875" style="39" customWidth="1"/>
    <col min="11273" max="11273" width="12.625" style="39" customWidth="1"/>
    <col min="11274" max="11274" width="22.875" style="39" customWidth="1"/>
    <col min="11275" max="11524" width="9" style="39" customWidth="1"/>
    <col min="11525" max="11525" width="20.125" style="39" customWidth="1"/>
    <col min="11526" max="11526" width="18.875" style="39" customWidth="1"/>
    <col min="11527" max="11527" width="8.875" style="39" customWidth="1"/>
    <col min="11528" max="11528" width="18.875" style="39" customWidth="1"/>
    <col min="11529" max="11529" width="12.625" style="39" customWidth="1"/>
    <col min="11530" max="11530" width="22.875" style="39" customWidth="1"/>
    <col min="11531" max="11780" width="9" style="39" customWidth="1"/>
    <col min="11781" max="11781" width="20.125" style="39" customWidth="1"/>
    <col min="11782" max="11782" width="18.875" style="39" customWidth="1"/>
    <col min="11783" max="11783" width="8.875" style="39" customWidth="1"/>
    <col min="11784" max="11784" width="18.875" style="39" customWidth="1"/>
    <col min="11785" max="11785" width="12.625" style="39" customWidth="1"/>
    <col min="11786" max="11786" width="22.875" style="39" customWidth="1"/>
    <col min="11787" max="12036" width="9" style="39" customWidth="1"/>
    <col min="12037" max="12037" width="20.125" style="39" customWidth="1"/>
    <col min="12038" max="12038" width="18.875" style="39" customWidth="1"/>
    <col min="12039" max="12039" width="8.875" style="39" customWidth="1"/>
    <col min="12040" max="12040" width="18.875" style="39" customWidth="1"/>
    <col min="12041" max="12041" width="12.625" style="39" customWidth="1"/>
    <col min="12042" max="12042" width="22.875" style="39" customWidth="1"/>
    <col min="12043" max="12292" width="9" style="39" customWidth="1"/>
    <col min="12293" max="12293" width="20.125" style="39" customWidth="1"/>
    <col min="12294" max="12294" width="18.875" style="39" customWidth="1"/>
    <col min="12295" max="12295" width="8.875" style="39" customWidth="1"/>
    <col min="12296" max="12296" width="18.875" style="39" customWidth="1"/>
    <col min="12297" max="12297" width="12.625" style="39" customWidth="1"/>
    <col min="12298" max="12298" width="22.875" style="39" customWidth="1"/>
    <col min="12299" max="12548" width="9" style="39" customWidth="1"/>
    <col min="12549" max="12549" width="20.125" style="39" customWidth="1"/>
    <col min="12550" max="12550" width="18.875" style="39" customWidth="1"/>
    <col min="12551" max="12551" width="8.875" style="39" customWidth="1"/>
    <col min="12552" max="12552" width="18.875" style="39" customWidth="1"/>
    <col min="12553" max="12553" width="12.625" style="39" customWidth="1"/>
    <col min="12554" max="12554" width="22.875" style="39" customWidth="1"/>
    <col min="12555" max="12804" width="9" style="39" customWidth="1"/>
    <col min="12805" max="12805" width="20.125" style="39" customWidth="1"/>
    <col min="12806" max="12806" width="18.875" style="39" customWidth="1"/>
    <col min="12807" max="12807" width="8.875" style="39" customWidth="1"/>
    <col min="12808" max="12808" width="18.875" style="39" customWidth="1"/>
    <col min="12809" max="12809" width="12.625" style="39" customWidth="1"/>
    <col min="12810" max="12810" width="22.875" style="39" customWidth="1"/>
    <col min="12811" max="13060" width="9" style="39" customWidth="1"/>
    <col min="13061" max="13061" width="20.125" style="39" customWidth="1"/>
    <col min="13062" max="13062" width="18.875" style="39" customWidth="1"/>
    <col min="13063" max="13063" width="8.875" style="39" customWidth="1"/>
    <col min="13064" max="13064" width="18.875" style="39" customWidth="1"/>
    <col min="13065" max="13065" width="12.625" style="39" customWidth="1"/>
    <col min="13066" max="13066" width="22.875" style="39" customWidth="1"/>
    <col min="13067" max="13316" width="9" style="39" customWidth="1"/>
    <col min="13317" max="13317" width="20.125" style="39" customWidth="1"/>
    <col min="13318" max="13318" width="18.875" style="39" customWidth="1"/>
    <col min="13319" max="13319" width="8.875" style="39" customWidth="1"/>
    <col min="13320" max="13320" width="18.875" style="39" customWidth="1"/>
    <col min="13321" max="13321" width="12.625" style="39" customWidth="1"/>
    <col min="13322" max="13322" width="22.875" style="39" customWidth="1"/>
    <col min="13323" max="13572" width="9" style="39" customWidth="1"/>
    <col min="13573" max="13573" width="20.125" style="39" customWidth="1"/>
    <col min="13574" max="13574" width="18.875" style="39" customWidth="1"/>
    <col min="13575" max="13575" width="8.875" style="39" customWidth="1"/>
    <col min="13576" max="13576" width="18.875" style="39" customWidth="1"/>
    <col min="13577" max="13577" width="12.625" style="39" customWidth="1"/>
    <col min="13578" max="13578" width="22.875" style="39" customWidth="1"/>
    <col min="13579" max="13828" width="9" style="39" customWidth="1"/>
    <col min="13829" max="13829" width="20.125" style="39" customWidth="1"/>
    <col min="13830" max="13830" width="18.875" style="39" customWidth="1"/>
    <col min="13831" max="13831" width="8.875" style="39" customWidth="1"/>
    <col min="13832" max="13832" width="18.875" style="39" customWidth="1"/>
    <col min="13833" max="13833" width="12.625" style="39" customWidth="1"/>
    <col min="13834" max="13834" width="22.875" style="39" customWidth="1"/>
    <col min="13835" max="14084" width="9" style="39" customWidth="1"/>
    <col min="14085" max="14085" width="20.125" style="39" customWidth="1"/>
    <col min="14086" max="14086" width="18.875" style="39" customWidth="1"/>
    <col min="14087" max="14087" width="8.875" style="39" customWidth="1"/>
    <col min="14088" max="14088" width="18.875" style="39" customWidth="1"/>
    <col min="14089" max="14089" width="12.625" style="39" customWidth="1"/>
    <col min="14090" max="14090" width="22.875" style="39" customWidth="1"/>
    <col min="14091" max="14340" width="9" style="39" customWidth="1"/>
    <col min="14341" max="14341" width="20.125" style="39" customWidth="1"/>
    <col min="14342" max="14342" width="18.875" style="39" customWidth="1"/>
    <col min="14343" max="14343" width="8.875" style="39" customWidth="1"/>
    <col min="14344" max="14344" width="18.875" style="39" customWidth="1"/>
    <col min="14345" max="14345" width="12.625" style="39" customWidth="1"/>
    <col min="14346" max="14346" width="22.875" style="39" customWidth="1"/>
    <col min="14347" max="14596" width="9" style="39" customWidth="1"/>
    <col min="14597" max="14597" width="20.125" style="39" customWidth="1"/>
    <col min="14598" max="14598" width="18.875" style="39" customWidth="1"/>
    <col min="14599" max="14599" width="8.875" style="39" customWidth="1"/>
    <col min="14600" max="14600" width="18.875" style="39" customWidth="1"/>
    <col min="14601" max="14601" width="12.625" style="39" customWidth="1"/>
    <col min="14602" max="14602" width="22.875" style="39" customWidth="1"/>
    <col min="14603" max="14852" width="9" style="39" customWidth="1"/>
    <col min="14853" max="14853" width="20.125" style="39" customWidth="1"/>
    <col min="14854" max="14854" width="18.875" style="39" customWidth="1"/>
    <col min="14855" max="14855" width="8.875" style="39" customWidth="1"/>
    <col min="14856" max="14856" width="18.875" style="39" customWidth="1"/>
    <col min="14857" max="14857" width="12.625" style="39" customWidth="1"/>
    <col min="14858" max="14858" width="22.875" style="39" customWidth="1"/>
    <col min="14859" max="15108" width="9" style="39" customWidth="1"/>
    <col min="15109" max="15109" width="20.125" style="39" customWidth="1"/>
    <col min="15110" max="15110" width="18.875" style="39" customWidth="1"/>
    <col min="15111" max="15111" width="8.875" style="39" customWidth="1"/>
    <col min="15112" max="15112" width="18.875" style="39" customWidth="1"/>
    <col min="15113" max="15113" width="12.625" style="39" customWidth="1"/>
    <col min="15114" max="15114" width="22.875" style="39" customWidth="1"/>
    <col min="15115" max="15364" width="9" style="39" customWidth="1"/>
    <col min="15365" max="15365" width="20.125" style="39" customWidth="1"/>
    <col min="15366" max="15366" width="18.875" style="39" customWidth="1"/>
    <col min="15367" max="15367" width="8.875" style="39" customWidth="1"/>
    <col min="15368" max="15368" width="18.875" style="39" customWidth="1"/>
    <col min="15369" max="15369" width="12.625" style="39" customWidth="1"/>
    <col min="15370" max="15370" width="22.875" style="39" customWidth="1"/>
    <col min="15371" max="15620" width="9" style="39" customWidth="1"/>
    <col min="15621" max="15621" width="20.125" style="39" customWidth="1"/>
    <col min="15622" max="15622" width="18.875" style="39" customWidth="1"/>
    <col min="15623" max="15623" width="8.875" style="39" customWidth="1"/>
    <col min="15624" max="15624" width="18.875" style="39" customWidth="1"/>
    <col min="15625" max="15625" width="12.625" style="39" customWidth="1"/>
    <col min="15626" max="15626" width="22.875" style="39" customWidth="1"/>
    <col min="15627" max="15876" width="9" style="39" customWidth="1"/>
    <col min="15877" max="15877" width="20.125" style="39" customWidth="1"/>
    <col min="15878" max="15878" width="18.875" style="39" customWidth="1"/>
    <col min="15879" max="15879" width="8.875" style="39" customWidth="1"/>
    <col min="15880" max="15880" width="18.875" style="39" customWidth="1"/>
    <col min="15881" max="15881" width="12.625" style="39" customWidth="1"/>
    <col min="15882" max="15882" width="22.875" style="39" customWidth="1"/>
    <col min="15883" max="16132" width="9" style="39" customWidth="1"/>
    <col min="16133" max="16133" width="20.125" style="39" customWidth="1"/>
    <col min="16134" max="16134" width="18.875" style="39" customWidth="1"/>
    <col min="16135" max="16135" width="8.875" style="39" customWidth="1"/>
    <col min="16136" max="16136" width="18.875" style="39" customWidth="1"/>
    <col min="16137" max="16137" width="12.625" style="39" customWidth="1"/>
    <col min="16138" max="16138" width="22.875" style="39" customWidth="1"/>
    <col min="16139" max="16384" width="9" style="39" customWidth="1"/>
  </cols>
  <sheetData>
    <row r="1" spans="1:25" s="27" customFormat="1" ht="19.5" customHeight="1">
      <c r="A1" s="27"/>
      <c r="B1" s="27"/>
      <c r="C1" s="35" t="str">
        <f>HYPERLINK("#加算届出書一覧表!A1","目次へ戻る")</f>
        <v>目次へ戻る</v>
      </c>
      <c r="D1" s="27"/>
      <c r="E1" s="27"/>
      <c r="F1" s="27"/>
      <c r="G1" s="27"/>
      <c r="H1" s="27"/>
      <c r="I1" s="27"/>
      <c r="J1" s="27"/>
      <c r="R1" s="27"/>
      <c r="S1" s="27"/>
      <c r="T1" s="27"/>
      <c r="U1" s="27"/>
      <c r="V1" s="27"/>
      <c r="W1" s="27"/>
      <c r="X1" s="27"/>
      <c r="Y1" s="27"/>
    </row>
    <row r="2" spans="1:25" ht="18.75" customHeight="1">
      <c r="I2" s="1020"/>
      <c r="J2" s="1020"/>
    </row>
    <row r="3" spans="1:25" ht="18.75" customHeight="1">
      <c r="B3" s="836" t="s">
        <v>1722</v>
      </c>
      <c r="C3" s="836"/>
      <c r="I3" s="1020" t="s">
        <v>1037</v>
      </c>
      <c r="J3" s="1020"/>
    </row>
    <row r="4" spans="1:25" s="25" customFormat="1">
      <c r="A4" s="126"/>
      <c r="B4" s="836"/>
      <c r="C4" s="836"/>
      <c r="D4" s="25"/>
      <c r="E4" s="25"/>
      <c r="F4" s="25"/>
      <c r="G4" s="25"/>
      <c r="H4" s="25"/>
      <c r="I4" s="25"/>
      <c r="J4" s="25"/>
      <c r="R4" s="169"/>
      <c r="S4" s="169"/>
      <c r="T4" s="169"/>
      <c r="U4" s="169"/>
      <c r="V4" s="169"/>
      <c r="W4" s="169"/>
      <c r="X4" s="169"/>
      <c r="Y4" s="169"/>
    </row>
    <row r="5" spans="1:25" ht="32.25" customHeight="1">
      <c r="B5" s="707" t="s">
        <v>1397</v>
      </c>
      <c r="C5" s="707"/>
      <c r="D5" s="707"/>
      <c r="E5" s="707"/>
      <c r="F5" s="707"/>
      <c r="G5" s="707"/>
      <c r="H5" s="707"/>
      <c r="I5" s="707"/>
      <c r="J5" s="707"/>
    </row>
    <row r="6" spans="1:25" ht="15" customHeight="1"/>
    <row r="7" spans="1:25" ht="36.75" customHeight="1">
      <c r="A7" s="935"/>
      <c r="B7" s="2056" t="s">
        <v>983</v>
      </c>
      <c r="C7" s="2069"/>
      <c r="D7" s="2081"/>
      <c r="E7" s="2081"/>
      <c r="F7" s="2081"/>
      <c r="G7" s="2081"/>
      <c r="H7" s="2081"/>
      <c r="I7" s="2081"/>
      <c r="J7" s="2114"/>
    </row>
    <row r="8" spans="1:25" ht="36.75" customHeight="1">
      <c r="A8" s="935"/>
      <c r="B8" s="2057" t="s">
        <v>706</v>
      </c>
      <c r="C8" s="2070" t="s">
        <v>188</v>
      </c>
      <c r="D8" s="2082"/>
      <c r="E8" s="2082"/>
      <c r="F8" s="2082"/>
      <c r="G8" s="2082"/>
      <c r="H8" s="2082"/>
      <c r="I8" s="2082"/>
      <c r="J8" s="2115"/>
    </row>
    <row r="9" spans="1:25" ht="16.5" customHeight="1">
      <c r="A9" s="935"/>
      <c r="B9" s="935"/>
      <c r="C9" s="935"/>
      <c r="D9" s="935"/>
      <c r="E9" s="935"/>
      <c r="F9" s="935"/>
      <c r="G9" s="935"/>
      <c r="H9" s="935"/>
      <c r="I9" s="935"/>
      <c r="J9" s="935"/>
    </row>
    <row r="10" spans="1:25" ht="16.5" customHeight="1">
      <c r="A10" s="935"/>
      <c r="B10" s="935" t="s">
        <v>1207</v>
      </c>
      <c r="C10" s="935"/>
      <c r="D10" s="935"/>
      <c r="E10" s="935"/>
      <c r="F10" s="935"/>
      <c r="G10" s="935"/>
      <c r="H10" s="935"/>
      <c r="I10" s="935"/>
      <c r="J10" s="935"/>
    </row>
    <row r="11" spans="1:25" ht="80.25" customHeight="1">
      <c r="A11" s="935"/>
      <c r="B11" s="2058" t="s">
        <v>1398</v>
      </c>
      <c r="C11" s="2071"/>
      <c r="D11" s="2071"/>
      <c r="E11" s="2071"/>
      <c r="F11" s="2071"/>
      <c r="G11" s="2071"/>
      <c r="H11" s="2071"/>
      <c r="I11" s="2071"/>
      <c r="J11" s="2116"/>
    </row>
    <row r="12" spans="1:25" ht="21" customHeight="1">
      <c r="A12" s="935"/>
      <c r="B12" s="2059" t="s">
        <v>1399</v>
      </c>
      <c r="C12" s="2072" t="s">
        <v>1717</v>
      </c>
      <c r="D12" s="2083"/>
      <c r="E12" s="2092"/>
      <c r="F12" s="2102" t="s">
        <v>1025</v>
      </c>
      <c r="G12" s="951" t="s">
        <v>1401</v>
      </c>
      <c r="H12" s="671"/>
      <c r="I12" s="671"/>
      <c r="J12" s="2117"/>
    </row>
    <row r="13" spans="1:25" ht="36.75" customHeight="1">
      <c r="A13" s="935"/>
      <c r="B13" s="2060"/>
      <c r="C13" s="2073"/>
      <c r="D13" s="694"/>
      <c r="E13" s="2093"/>
      <c r="F13" s="2103"/>
      <c r="G13" s="2073"/>
      <c r="H13" s="694"/>
      <c r="I13" s="694"/>
      <c r="J13" s="2079"/>
    </row>
    <row r="14" spans="1:25" ht="36.75" customHeight="1">
      <c r="A14" s="935"/>
      <c r="B14" s="2060"/>
      <c r="C14" s="2073"/>
      <c r="D14" s="694"/>
      <c r="E14" s="2093"/>
      <c r="F14" s="2103"/>
      <c r="G14" s="687" t="s">
        <v>9</v>
      </c>
      <c r="H14" s="687"/>
      <c r="I14" s="687" t="s">
        <v>1402</v>
      </c>
      <c r="J14" s="2118"/>
    </row>
    <row r="15" spans="1:25" ht="36.75" customHeight="1">
      <c r="A15" s="935"/>
      <c r="B15" s="2060"/>
      <c r="C15" s="2073"/>
      <c r="D15" s="694"/>
      <c r="E15" s="2093"/>
      <c r="F15" s="2103"/>
      <c r="G15" s="1054" t="s">
        <v>832</v>
      </c>
      <c r="H15" s="1054"/>
      <c r="I15" s="687" t="s">
        <v>426</v>
      </c>
      <c r="J15" s="2118"/>
    </row>
    <row r="16" spans="1:25" ht="21" customHeight="1">
      <c r="A16" s="935"/>
      <c r="B16" s="2060"/>
      <c r="C16" s="2073"/>
      <c r="D16" s="694"/>
      <c r="E16" s="2093"/>
      <c r="F16" s="2102" t="s">
        <v>1403</v>
      </c>
      <c r="G16" s="951" t="s">
        <v>1401</v>
      </c>
      <c r="H16" s="671"/>
      <c r="I16" s="671"/>
      <c r="J16" s="2117"/>
    </row>
    <row r="17" spans="1:10" ht="36.75" customHeight="1">
      <c r="A17" s="935"/>
      <c r="B17" s="2060"/>
      <c r="C17" s="2073"/>
      <c r="D17" s="694"/>
      <c r="E17" s="2093"/>
      <c r="F17" s="2103"/>
      <c r="G17" s="2073"/>
      <c r="H17" s="694"/>
      <c r="I17" s="694"/>
      <c r="J17" s="2079"/>
    </row>
    <row r="18" spans="1:10" ht="36.75" customHeight="1">
      <c r="A18" s="935"/>
      <c r="B18" s="2060"/>
      <c r="C18" s="2073"/>
      <c r="D18" s="694"/>
      <c r="E18" s="2093"/>
      <c r="F18" s="2103"/>
      <c r="G18" s="687" t="s">
        <v>9</v>
      </c>
      <c r="H18" s="687"/>
      <c r="I18" s="687" t="s">
        <v>1402</v>
      </c>
      <c r="J18" s="2118"/>
    </row>
    <row r="19" spans="1:10" ht="36.75" customHeight="1">
      <c r="A19" s="935"/>
      <c r="B19" s="2061"/>
      <c r="C19" s="2074"/>
      <c r="D19" s="2084"/>
      <c r="E19" s="2094"/>
      <c r="F19" s="2104"/>
      <c r="G19" s="1054" t="s">
        <v>832</v>
      </c>
      <c r="H19" s="1054"/>
      <c r="I19" s="687" t="s">
        <v>426</v>
      </c>
      <c r="J19" s="2118"/>
    </row>
    <row r="20" spans="1:10" ht="29.25" customHeight="1">
      <c r="A20" s="935"/>
      <c r="B20" s="2062" t="s">
        <v>1406</v>
      </c>
      <c r="C20" s="948" t="s">
        <v>210</v>
      </c>
      <c r="D20" s="958"/>
      <c r="E20" s="966"/>
      <c r="F20" s="2083" t="s">
        <v>1409</v>
      </c>
      <c r="G20" s="958"/>
      <c r="H20" s="958"/>
      <c r="I20" s="948" t="s">
        <v>1256</v>
      </c>
      <c r="J20" s="2119"/>
    </row>
    <row r="21" spans="1:10" ht="30.75" customHeight="1">
      <c r="A21" s="935"/>
      <c r="B21" s="2063"/>
      <c r="C21" s="2075"/>
      <c r="D21" s="2085"/>
      <c r="E21" s="2095"/>
      <c r="F21" s="2085"/>
      <c r="G21" s="2085"/>
      <c r="H21" s="2085"/>
      <c r="I21" s="2075"/>
      <c r="J21" s="2120"/>
    </row>
    <row r="22" spans="1:10" ht="30.75" customHeight="1">
      <c r="A22" s="935"/>
      <c r="B22" s="2064" t="s">
        <v>1410</v>
      </c>
      <c r="C22" s="935"/>
      <c r="D22" s="935"/>
      <c r="E22" s="2096" t="str">
        <f t="array" ref="E22">IF(AND(2&gt;=I24:I26,8&lt;=I24:I26),"規定されている定員を超過しています。","")</f>
        <v/>
      </c>
      <c r="F22" s="2096"/>
      <c r="G22" s="2096"/>
      <c r="H22" s="2096"/>
      <c r="I22" s="935"/>
      <c r="J22" s="935"/>
    </row>
    <row r="23" spans="1:10" ht="46.5" customHeight="1">
      <c r="A23" s="935"/>
      <c r="B23" s="2065"/>
      <c r="C23" s="2076"/>
      <c r="D23" s="2086" t="s">
        <v>119</v>
      </c>
      <c r="E23" s="2097"/>
      <c r="F23" s="2097"/>
      <c r="G23" s="2097"/>
      <c r="H23" s="2105"/>
      <c r="I23" s="2108" t="s">
        <v>1411</v>
      </c>
      <c r="J23" s="2121" t="s">
        <v>515</v>
      </c>
    </row>
    <row r="24" spans="1:10" ht="29.25" customHeight="1">
      <c r="A24" s="935"/>
      <c r="B24" s="2066" t="s">
        <v>429</v>
      </c>
      <c r="C24" s="2066" t="s">
        <v>83</v>
      </c>
      <c r="D24" s="2087"/>
      <c r="E24" s="2098"/>
      <c r="F24" s="2098"/>
      <c r="G24" s="2098"/>
      <c r="H24" s="2106"/>
      <c r="I24" s="2109"/>
      <c r="J24" s="2114"/>
    </row>
    <row r="25" spans="1:10" ht="29.25" customHeight="1">
      <c r="A25" s="935"/>
      <c r="B25" s="2067"/>
      <c r="C25" s="2067" t="s">
        <v>1412</v>
      </c>
      <c r="D25" s="692"/>
      <c r="E25" s="672"/>
      <c r="F25" s="672"/>
      <c r="G25" s="672"/>
      <c r="H25" s="683"/>
      <c r="I25" s="2110"/>
      <c r="J25" s="2122"/>
    </row>
    <row r="26" spans="1:10" ht="29.25" customHeight="1">
      <c r="A26" s="935"/>
      <c r="B26" s="2067"/>
      <c r="C26" s="2068" t="s">
        <v>1308</v>
      </c>
      <c r="D26" s="2088"/>
      <c r="E26" s="2099"/>
      <c r="F26" s="2099"/>
      <c r="G26" s="2099"/>
      <c r="H26" s="2107"/>
      <c r="I26" s="2111"/>
      <c r="J26" s="2123"/>
    </row>
    <row r="27" spans="1:10" ht="29.25" customHeight="1">
      <c r="A27" s="935"/>
      <c r="B27" s="2068"/>
      <c r="C27" s="2077" t="s">
        <v>1414</v>
      </c>
      <c r="D27" s="2077"/>
      <c r="E27" s="2077"/>
      <c r="F27" s="2077"/>
      <c r="G27" s="2077"/>
      <c r="H27" s="2077"/>
      <c r="I27" s="2112">
        <f>SUM(I24:I26)</f>
        <v>0</v>
      </c>
      <c r="J27" s="2120">
        <f>SUM(J24:J26)</f>
        <v>0</v>
      </c>
    </row>
    <row r="28" spans="1:10" ht="29.25" customHeight="1">
      <c r="A28" s="935"/>
      <c r="B28" s="694"/>
      <c r="C28" s="694"/>
      <c r="D28" s="675"/>
      <c r="E28" s="675"/>
      <c r="F28" s="675"/>
      <c r="G28" s="675"/>
      <c r="H28" s="675"/>
      <c r="I28" s="2113" t="str">
        <f>(IF(OR(I27&lt;=1,I27&gt;=8),"↑住居の定員が規定の定員数を満たしていません。",""))</f>
        <v>↑住居の定員が規定の定員数を満たしていません。</v>
      </c>
      <c r="J28" s="936"/>
    </row>
    <row r="29" spans="1:10" ht="29.25" customHeight="1">
      <c r="A29" s="935"/>
      <c r="B29" s="2066" t="s">
        <v>1415</v>
      </c>
      <c r="C29" s="2078" t="s">
        <v>83</v>
      </c>
      <c r="D29" s="2087"/>
      <c r="E29" s="2098"/>
      <c r="F29" s="2098"/>
      <c r="G29" s="2098"/>
      <c r="H29" s="2106"/>
      <c r="I29" s="2109"/>
      <c r="J29" s="2114">
        <v>1</v>
      </c>
    </row>
    <row r="30" spans="1:10" ht="29.25" customHeight="1">
      <c r="A30" s="935"/>
      <c r="B30" s="2067"/>
      <c r="C30" s="2079" t="s">
        <v>1412</v>
      </c>
      <c r="D30" s="692"/>
      <c r="E30" s="672"/>
      <c r="F30" s="672"/>
      <c r="G30" s="672"/>
      <c r="H30" s="683"/>
      <c r="I30" s="2110"/>
      <c r="J30" s="2122"/>
    </row>
    <row r="31" spans="1:10" ht="29.25" customHeight="1">
      <c r="A31" s="935"/>
      <c r="B31" s="2067"/>
      <c r="C31" s="2080" t="s">
        <v>1308</v>
      </c>
      <c r="D31" s="2088"/>
      <c r="E31" s="2099"/>
      <c r="F31" s="2099"/>
      <c r="G31" s="2099"/>
      <c r="H31" s="2107"/>
      <c r="I31" s="2111"/>
      <c r="J31" s="2123"/>
    </row>
    <row r="32" spans="1:10" ht="29.25" customHeight="1">
      <c r="A32" s="935"/>
      <c r="B32" s="2068"/>
      <c r="C32" s="2077" t="s">
        <v>1414</v>
      </c>
      <c r="D32" s="2077"/>
      <c r="E32" s="2077"/>
      <c r="F32" s="2077"/>
      <c r="G32" s="2077"/>
      <c r="H32" s="2077"/>
      <c r="I32" s="2112">
        <f>SUM(I29:I31)</f>
        <v>0</v>
      </c>
      <c r="J32" s="2120">
        <f>SUM(J29:J31)</f>
        <v>1</v>
      </c>
    </row>
    <row r="33" spans="1:10" ht="29.25" customHeight="1">
      <c r="A33" s="935"/>
      <c r="B33" s="694"/>
      <c r="C33" s="694"/>
      <c r="D33" s="675"/>
      <c r="E33" s="675"/>
      <c r="F33" s="675"/>
      <c r="G33" s="675"/>
      <c r="H33" s="675"/>
      <c r="I33" s="2113" t="str">
        <f>(IF(OR(I32&lt;=1,I32&gt;=8),"↑住居の定員が規定の定員数を満たしていません。",""))</f>
        <v>↑住居の定員が規定の定員数を満たしていません。</v>
      </c>
      <c r="J33" s="936"/>
    </row>
    <row r="34" spans="1:10" ht="29.25" customHeight="1">
      <c r="A34" s="935"/>
      <c r="B34" s="2066" t="s">
        <v>664</v>
      </c>
      <c r="C34" s="2078" t="s">
        <v>83</v>
      </c>
      <c r="D34" s="2089"/>
      <c r="E34" s="2100"/>
      <c r="F34" s="2100"/>
      <c r="G34" s="2100"/>
      <c r="H34" s="2100"/>
      <c r="I34" s="2109"/>
      <c r="J34" s="2114">
        <v>1</v>
      </c>
    </row>
    <row r="35" spans="1:10" ht="29.25" customHeight="1">
      <c r="A35" s="935"/>
      <c r="B35" s="2067"/>
      <c r="C35" s="2079" t="s">
        <v>1412</v>
      </c>
      <c r="D35" s="2090"/>
      <c r="E35" s="673"/>
      <c r="F35" s="673"/>
      <c r="G35" s="673"/>
      <c r="H35" s="673"/>
      <c r="I35" s="2110"/>
      <c r="J35" s="2122"/>
    </row>
    <row r="36" spans="1:10" ht="29.25" customHeight="1">
      <c r="A36" s="935"/>
      <c r="B36" s="2067"/>
      <c r="C36" s="2080" t="s">
        <v>1308</v>
      </c>
      <c r="D36" s="2091"/>
      <c r="E36" s="2101"/>
      <c r="F36" s="2101"/>
      <c r="G36" s="2101"/>
      <c r="H36" s="2101"/>
      <c r="I36" s="2111"/>
      <c r="J36" s="2123"/>
    </row>
    <row r="37" spans="1:10" ht="29.25" customHeight="1">
      <c r="A37" s="935"/>
      <c r="B37" s="2068"/>
      <c r="C37" s="2077" t="s">
        <v>1414</v>
      </c>
      <c r="D37" s="2077"/>
      <c r="E37" s="2077"/>
      <c r="F37" s="2077"/>
      <c r="G37" s="2077"/>
      <c r="H37" s="2077"/>
      <c r="I37" s="2112">
        <f>SUM(I34:I36)</f>
        <v>0</v>
      </c>
      <c r="J37" s="2120">
        <f>SUM(J34:J36)</f>
        <v>1</v>
      </c>
    </row>
    <row r="38" spans="1:10" ht="29.25" customHeight="1">
      <c r="A38" s="935"/>
      <c r="B38" s="694"/>
      <c r="C38" s="694"/>
      <c r="D38" s="675"/>
      <c r="E38" s="675"/>
      <c r="F38" s="675"/>
      <c r="G38" s="675"/>
      <c r="H38" s="675"/>
      <c r="I38" s="2113" t="str">
        <f>(IF(OR(I37&lt;=1,I37&gt;=8),"↑住居の定員が規定の定員数を満たしていません。",""))</f>
        <v>↑住居の定員が規定の定員数を満たしていません。</v>
      </c>
      <c r="J38" s="936"/>
    </row>
    <row r="39" spans="1:10" ht="29.25" customHeight="1">
      <c r="A39" s="935"/>
      <c r="B39" s="2066" t="s">
        <v>98</v>
      </c>
      <c r="C39" s="2078" t="s">
        <v>83</v>
      </c>
      <c r="D39" s="2089"/>
      <c r="E39" s="2100"/>
      <c r="F39" s="2100"/>
      <c r="G39" s="2100"/>
      <c r="H39" s="2100"/>
      <c r="I39" s="2109"/>
      <c r="J39" s="2114">
        <v>1</v>
      </c>
    </row>
    <row r="40" spans="1:10" ht="29.25" customHeight="1">
      <c r="A40" s="935"/>
      <c r="B40" s="2067"/>
      <c r="C40" s="2079" t="s">
        <v>1412</v>
      </c>
      <c r="D40" s="2090"/>
      <c r="E40" s="673"/>
      <c r="F40" s="673"/>
      <c r="G40" s="673"/>
      <c r="H40" s="673"/>
      <c r="I40" s="2110"/>
      <c r="J40" s="2122"/>
    </row>
    <row r="41" spans="1:10" ht="29.25" customHeight="1">
      <c r="A41" s="935"/>
      <c r="B41" s="2067"/>
      <c r="C41" s="2080" t="s">
        <v>1308</v>
      </c>
      <c r="D41" s="2091"/>
      <c r="E41" s="2101"/>
      <c r="F41" s="2101"/>
      <c r="G41" s="2101"/>
      <c r="H41" s="2101"/>
      <c r="I41" s="2111"/>
      <c r="J41" s="2123"/>
    </row>
    <row r="42" spans="1:10" ht="29.25" customHeight="1">
      <c r="A42" s="935"/>
      <c r="B42" s="2068"/>
      <c r="C42" s="2077" t="s">
        <v>1414</v>
      </c>
      <c r="D42" s="2077"/>
      <c r="E42" s="2077"/>
      <c r="F42" s="2077"/>
      <c r="G42" s="2077"/>
      <c r="H42" s="2077"/>
      <c r="I42" s="2112">
        <f>SUM(I39:I41)</f>
        <v>0</v>
      </c>
      <c r="J42" s="2120">
        <f>SUM(J39:J41)</f>
        <v>1</v>
      </c>
    </row>
    <row r="43" spans="1:10" ht="29.25" customHeight="1">
      <c r="B43" s="935"/>
      <c r="C43" s="935"/>
      <c r="D43" s="935"/>
      <c r="E43" s="935"/>
      <c r="F43" s="935"/>
      <c r="G43" s="935"/>
      <c r="H43" s="935"/>
      <c r="I43" s="2113" t="str">
        <f>(IF(OR(I42&lt;=1,I42&gt;=8),"↑住居の定員が規定の定員数を満たしていません。",""))</f>
        <v>↑住居の定員が規定の定員数を満たしていません。</v>
      </c>
      <c r="J43" s="935"/>
    </row>
    <row r="44" spans="1:10" ht="14.25">
      <c r="B44" s="935" t="s">
        <v>1418</v>
      </c>
      <c r="C44" s="935"/>
      <c r="D44" s="935"/>
      <c r="E44" s="935"/>
      <c r="F44" s="935"/>
      <c r="G44" s="935"/>
      <c r="H44" s="935"/>
      <c r="I44" s="935"/>
      <c r="J44" s="935"/>
    </row>
  </sheetData>
  <customSheetViews>
    <customSheetView guid="{0E755BD3-6999-CD45-9159-A46609466F2A}" scale="70" fitToPage="1" printArea="1" view="pageBreakPreview">
      <selection activeCell="S12" sqref="S12"/>
      <pageMargins left="0.75" right="0.75" top="1" bottom="1" header="0.51200000000000001" footer="0.51200000000000001"/>
      <pageSetup paperSize="9" r:id="rId1"/>
      <headerFooter alignWithMargins="0"/>
    </customSheetView>
  </customSheetViews>
  <mergeCells count="50">
    <mergeCell ref="I2:J2"/>
    <mergeCell ref="I3:J3"/>
    <mergeCell ref="R4:Y4"/>
    <mergeCell ref="B5:J5"/>
    <mergeCell ref="C7:J7"/>
    <mergeCell ref="C8:J8"/>
    <mergeCell ref="B11:J11"/>
    <mergeCell ref="G12:J12"/>
    <mergeCell ref="G13:J13"/>
    <mergeCell ref="G14:H14"/>
    <mergeCell ref="I14:J14"/>
    <mergeCell ref="G15:H15"/>
    <mergeCell ref="I15:J15"/>
    <mergeCell ref="G16:J16"/>
    <mergeCell ref="G17:J17"/>
    <mergeCell ref="G18:H18"/>
    <mergeCell ref="I18:J18"/>
    <mergeCell ref="G19:H19"/>
    <mergeCell ref="I19:J19"/>
    <mergeCell ref="B23:C23"/>
    <mergeCell ref="D23:H23"/>
    <mergeCell ref="D24:H24"/>
    <mergeCell ref="D25:H25"/>
    <mergeCell ref="D26:H26"/>
    <mergeCell ref="C27:H27"/>
    <mergeCell ref="D29:H29"/>
    <mergeCell ref="D30:H30"/>
    <mergeCell ref="D31:H31"/>
    <mergeCell ref="C32:H32"/>
    <mergeCell ref="D34:H34"/>
    <mergeCell ref="D35:H35"/>
    <mergeCell ref="D36:H36"/>
    <mergeCell ref="C37:H37"/>
    <mergeCell ref="D39:H39"/>
    <mergeCell ref="D40:H40"/>
    <mergeCell ref="D41:H41"/>
    <mergeCell ref="C42:H42"/>
    <mergeCell ref="B3:C4"/>
    <mergeCell ref="F12:F15"/>
    <mergeCell ref="F16:F19"/>
    <mergeCell ref="B20:B21"/>
    <mergeCell ref="C20:E21"/>
    <mergeCell ref="F20:H21"/>
    <mergeCell ref="I20:J21"/>
    <mergeCell ref="B24:B27"/>
    <mergeCell ref="B29:B32"/>
    <mergeCell ref="B34:B37"/>
    <mergeCell ref="B39:B42"/>
    <mergeCell ref="B12:B19"/>
    <mergeCell ref="C12:E19"/>
  </mergeCells>
  <phoneticPr fontId="19"/>
  <conditionalFormatting sqref="I24">
    <cfRule type="cellIs" dxfId="57" priority="4" operator="notBetween">
      <formula>2</formula>
      <formula>7</formula>
    </cfRule>
  </conditionalFormatting>
  <conditionalFormatting sqref="I29">
    <cfRule type="cellIs" dxfId="56" priority="3" operator="notBetween">
      <formula>2</formula>
      <formula>7</formula>
    </cfRule>
  </conditionalFormatting>
  <conditionalFormatting sqref="I34">
    <cfRule type="cellIs" dxfId="55" priority="2" operator="notBetween">
      <formula>2</formula>
      <formula>7</formula>
    </cfRule>
  </conditionalFormatting>
  <conditionalFormatting sqref="I39">
    <cfRule type="cellIs" dxfId="54" priority="1" operator="notBetween">
      <formula>2</formula>
      <formula>7</formula>
    </cfRule>
  </conditionalFormatting>
  <pageMargins left="0.75" right="0.75" top="1" bottom="1" header="0.51200000000000001" footer="0.51200000000000001"/>
  <pageSetup paperSize="9" scale="54" fitToWidth="1" fitToHeight="1" orientation="portrait" usePrinterDefaults="1" r:id="rId2"/>
  <headerFooter alignWithMargins="0"/>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dimension ref="A1:BE50"/>
  <sheetViews>
    <sheetView view="pageBreakPreview" zoomScale="90" zoomScaleNormal="115" zoomScaleSheetLayoutView="90" workbookViewId="0">
      <selection activeCell="L7" sqref="L7:AD7"/>
    </sheetView>
  </sheetViews>
  <sheetFormatPr defaultColWidth="8.875" defaultRowHeight="12"/>
  <cols>
    <col min="1" max="56" width="1.75" style="1676" customWidth="1"/>
    <col min="57" max="16384" width="8.875" style="1676"/>
  </cols>
  <sheetData>
    <row r="1" spans="1:56" s="1890" customFormat="1" ht="13.9" customHeight="1">
      <c r="A1" s="1884"/>
      <c r="C1" s="1433" t="str">
        <f>HYPERLINK("#加算届出書一覧表!A1","目次へ戻る")</f>
        <v>目次へ戻る</v>
      </c>
      <c r="D1" s="1453"/>
      <c r="E1" s="1453"/>
      <c r="F1" s="1453"/>
      <c r="G1" s="1453"/>
      <c r="H1" s="1495"/>
    </row>
    <row r="2" spans="1:56" ht="13.9" customHeight="1">
      <c r="A2" s="1891" t="s">
        <v>1452</v>
      </c>
      <c r="AP2" s="1884" t="s">
        <v>286</v>
      </c>
      <c r="AQ2" s="1884"/>
      <c r="AR2" s="1884"/>
      <c r="AS2" s="1980"/>
      <c r="AT2" s="1980"/>
      <c r="AU2" s="1884" t="s">
        <v>1736</v>
      </c>
      <c r="AV2" s="1884"/>
      <c r="AW2" s="1980"/>
      <c r="AX2" s="1980"/>
      <c r="AY2" s="1884" t="s">
        <v>534</v>
      </c>
      <c r="AZ2" s="1884"/>
      <c r="BA2" s="1980"/>
      <c r="BB2" s="1980"/>
      <c r="BC2" s="1884" t="s">
        <v>1870</v>
      </c>
      <c r="BD2" s="1884"/>
    </row>
    <row r="3" spans="1:56" ht="13.9" customHeight="1"/>
    <row r="4" spans="1:56" ht="13.9" customHeight="1">
      <c r="Q4" s="1676" t="s">
        <v>1842</v>
      </c>
    </row>
    <row r="5" spans="1:56" ht="13.9" customHeight="1"/>
    <row r="6" spans="1:56" ht="13.9" customHeight="1">
      <c r="C6" s="1676" t="s">
        <v>1862</v>
      </c>
      <c r="AI6" s="1676" t="s">
        <v>1447</v>
      </c>
    </row>
    <row r="7" spans="1:56" ht="13.9" customHeight="1">
      <c r="E7" s="1893" t="s">
        <v>1732</v>
      </c>
      <c r="F7" s="1893"/>
      <c r="G7" s="1893"/>
      <c r="H7" s="1893"/>
      <c r="I7" s="1893"/>
      <c r="J7" s="1893"/>
      <c r="K7" s="1893"/>
      <c r="L7" s="2138"/>
      <c r="M7" s="2138"/>
      <c r="N7" s="2138"/>
      <c r="O7" s="2138"/>
      <c r="P7" s="2138"/>
      <c r="Q7" s="2138"/>
      <c r="R7" s="2138"/>
      <c r="S7" s="2138"/>
      <c r="T7" s="2138"/>
      <c r="U7" s="2138"/>
      <c r="V7" s="2138"/>
      <c r="W7" s="2138"/>
      <c r="X7" s="2138"/>
      <c r="Y7" s="2138"/>
      <c r="Z7" s="2138"/>
      <c r="AA7" s="2138"/>
      <c r="AB7" s="2138"/>
      <c r="AC7" s="2138"/>
      <c r="AD7" s="2138"/>
      <c r="AK7" s="2126"/>
      <c r="AL7" s="2126"/>
      <c r="AM7" s="2126"/>
      <c r="AN7" s="1893" t="s">
        <v>1872</v>
      </c>
      <c r="AO7" s="1893"/>
      <c r="AP7" s="1893"/>
      <c r="AQ7" s="1893"/>
      <c r="AR7" s="1893"/>
      <c r="AS7" s="1893"/>
      <c r="AT7" s="1893"/>
      <c r="AU7" s="1893"/>
      <c r="AV7" s="1893"/>
      <c r="AW7" s="1893"/>
      <c r="AX7" s="1893"/>
      <c r="AY7" s="1893"/>
    </row>
    <row r="8" spans="1:56" ht="13.9" customHeight="1">
      <c r="E8" s="1893" t="s">
        <v>643</v>
      </c>
      <c r="F8" s="1893"/>
      <c r="G8" s="1893"/>
      <c r="H8" s="1893"/>
      <c r="I8" s="1893"/>
      <c r="J8" s="1893"/>
      <c r="K8" s="1893"/>
      <c r="L8" s="2138"/>
      <c r="M8" s="2138"/>
      <c r="N8" s="2138"/>
      <c r="O8" s="2138"/>
      <c r="P8" s="2138"/>
      <c r="Q8" s="2138"/>
      <c r="R8" s="2138"/>
      <c r="S8" s="2138"/>
      <c r="T8" s="2138"/>
      <c r="U8" s="2138"/>
      <c r="V8" s="2138"/>
      <c r="W8" s="2138"/>
      <c r="X8" s="2138"/>
      <c r="Y8" s="2138"/>
      <c r="Z8" s="2138"/>
      <c r="AA8" s="2138"/>
      <c r="AB8" s="2138"/>
      <c r="AC8" s="2138"/>
      <c r="AD8" s="2138"/>
      <c r="AK8" s="2126"/>
      <c r="AL8" s="2126"/>
      <c r="AM8" s="2126"/>
      <c r="AN8" s="1893" t="s">
        <v>11</v>
      </c>
      <c r="AO8" s="1893"/>
      <c r="AP8" s="1893"/>
      <c r="AQ8" s="1893"/>
      <c r="AR8" s="1893"/>
      <c r="AS8" s="1893"/>
      <c r="AT8" s="1893"/>
      <c r="AU8" s="1893"/>
      <c r="AV8" s="1893"/>
      <c r="AW8" s="1893"/>
      <c r="AX8" s="1893"/>
      <c r="AY8" s="1893"/>
    </row>
    <row r="9" spans="1:56" ht="13.9" customHeight="1">
      <c r="E9" s="1893" t="s">
        <v>1854</v>
      </c>
      <c r="F9" s="1893"/>
      <c r="G9" s="1893"/>
      <c r="H9" s="1893"/>
      <c r="I9" s="1893"/>
      <c r="J9" s="1893"/>
      <c r="K9" s="1893"/>
      <c r="L9" s="2138"/>
      <c r="M9" s="2138"/>
      <c r="N9" s="2138"/>
      <c r="O9" s="2138"/>
      <c r="P9" s="2138"/>
      <c r="Q9" s="2138"/>
      <c r="R9" s="2138"/>
      <c r="S9" s="2138"/>
      <c r="T9" s="2138"/>
      <c r="U9" s="2138"/>
      <c r="V9" s="1893" t="s">
        <v>361</v>
      </c>
      <c r="W9" s="1893"/>
      <c r="X9" s="1893"/>
      <c r="Y9" s="2152"/>
      <c r="Z9" s="2152"/>
      <c r="AA9" s="2152"/>
      <c r="AB9" s="2152"/>
      <c r="AC9" s="1893" t="s">
        <v>293</v>
      </c>
      <c r="AD9" s="1893"/>
      <c r="AJ9" s="1890"/>
      <c r="AK9" s="2160" t="s">
        <v>89</v>
      </c>
      <c r="AL9" s="1890"/>
      <c r="AM9" s="1890"/>
      <c r="AN9" s="1890"/>
      <c r="AO9" s="1890"/>
      <c r="AP9" s="1890"/>
      <c r="AQ9" s="1890"/>
      <c r="AR9" s="1890"/>
      <c r="AS9" s="1890"/>
      <c r="AT9" s="1890"/>
      <c r="AU9" s="1890"/>
    </row>
    <row r="10" spans="1:56" ht="13.9" customHeight="1">
      <c r="C10" s="1890"/>
      <c r="D10" s="1890"/>
      <c r="E10" s="1890"/>
      <c r="F10" s="1890"/>
      <c r="G10" s="1890"/>
      <c r="H10" s="1890"/>
      <c r="I10" s="1890"/>
      <c r="J10" s="1890"/>
      <c r="K10" s="1890"/>
      <c r="L10" s="1890"/>
      <c r="M10" s="1890"/>
      <c r="N10" s="1890"/>
      <c r="O10" s="1890"/>
      <c r="P10" s="1890"/>
      <c r="Q10" s="1890"/>
      <c r="R10" s="1890"/>
      <c r="S10" s="1890"/>
      <c r="T10" s="1890"/>
      <c r="U10" s="1890"/>
      <c r="V10" s="1890"/>
      <c r="W10" s="1890"/>
      <c r="X10" s="1890"/>
      <c r="Y10" s="1890"/>
      <c r="Z10" s="1890"/>
      <c r="AA10" s="1890"/>
      <c r="AB10" s="1890"/>
      <c r="AH10" s="1890"/>
      <c r="AI10" s="1890"/>
      <c r="AJ10" s="1890"/>
      <c r="AK10" s="1894" t="str">
        <f>IF(COUNTIF(AK6:AM8,"○")&gt;1,"いづれか１つを選択してください。","")</f>
        <v/>
      </c>
      <c r="AL10" s="1890"/>
      <c r="AM10" s="1890"/>
      <c r="AN10" s="1890"/>
      <c r="AO10" s="1890"/>
      <c r="AP10" s="1890"/>
      <c r="AQ10" s="1890"/>
      <c r="AR10" s="1890"/>
      <c r="AS10" s="1890"/>
      <c r="AT10" s="1890"/>
      <c r="AU10" s="1890"/>
    </row>
    <row r="11" spans="1:56" ht="13.9" customHeight="1">
      <c r="C11" s="1676" t="s">
        <v>1875</v>
      </c>
      <c r="AH11" s="1676" t="s">
        <v>1723</v>
      </c>
    </row>
    <row r="12" spans="1:56" ht="13.9" customHeight="1">
      <c r="E12" s="2126"/>
      <c r="F12" s="2126"/>
      <c r="G12" s="2126"/>
      <c r="H12" s="2132" t="s">
        <v>1837</v>
      </c>
      <c r="I12" s="2132"/>
      <c r="J12" s="2132"/>
      <c r="K12" s="2132"/>
      <c r="L12" s="2132"/>
      <c r="M12" s="2132"/>
      <c r="N12" s="2132"/>
      <c r="O12" s="2132"/>
      <c r="P12" s="2132"/>
      <c r="Q12" s="2132"/>
      <c r="R12" s="2132"/>
      <c r="S12" s="2132"/>
      <c r="T12" s="2132"/>
      <c r="U12" s="2132"/>
      <c r="V12" s="2132"/>
      <c r="W12" s="2132"/>
      <c r="X12" s="2132"/>
      <c r="Y12" s="2132"/>
      <c r="Z12" s="2132"/>
      <c r="AA12" s="2132"/>
      <c r="AB12" s="2132"/>
      <c r="AC12" s="2132"/>
      <c r="AD12" s="2132"/>
      <c r="AE12" s="2132"/>
      <c r="AF12" s="2132"/>
      <c r="AI12" s="1976"/>
      <c r="AK12" s="2128" t="s">
        <v>1880</v>
      </c>
      <c r="AL12" s="2131"/>
      <c r="AM12" s="2131"/>
      <c r="AN12" s="2133"/>
      <c r="AO12" s="2161"/>
      <c r="AP12" s="2162"/>
      <c r="AQ12" s="2162"/>
      <c r="AR12" s="1967" t="s">
        <v>293</v>
      </c>
      <c r="AS12" s="1968"/>
      <c r="AT12" s="1965" t="s">
        <v>1882</v>
      </c>
      <c r="AU12" s="1967"/>
      <c r="AV12" s="1967"/>
      <c r="AW12" s="1968"/>
      <c r="AX12" s="2161"/>
      <c r="AY12" s="2162"/>
      <c r="AZ12" s="2162"/>
      <c r="BA12" s="1967" t="s">
        <v>293</v>
      </c>
      <c r="BB12" s="1968"/>
    </row>
    <row r="13" spans="1:56" ht="13.9" customHeight="1">
      <c r="E13" s="2126"/>
      <c r="F13" s="2126"/>
      <c r="G13" s="2126"/>
      <c r="H13" s="2132" t="s">
        <v>722</v>
      </c>
      <c r="I13" s="2132"/>
      <c r="J13" s="2132"/>
      <c r="K13" s="2132"/>
      <c r="L13" s="2132"/>
      <c r="M13" s="2132"/>
      <c r="N13" s="2132"/>
      <c r="O13" s="2132"/>
      <c r="P13" s="2132"/>
      <c r="Q13" s="2132"/>
      <c r="R13" s="2132"/>
      <c r="S13" s="2132"/>
      <c r="T13" s="2132"/>
      <c r="U13" s="2132"/>
      <c r="V13" s="2132"/>
      <c r="W13" s="2132"/>
      <c r="X13" s="2132"/>
      <c r="Y13" s="2132"/>
      <c r="Z13" s="2132"/>
      <c r="AA13" s="2132"/>
      <c r="AB13" s="2132"/>
      <c r="AC13" s="2132"/>
      <c r="AD13" s="2132"/>
      <c r="AE13" s="2132"/>
      <c r="AF13" s="2132"/>
      <c r="AH13" s="1976" t="str">
        <f>IF(E12="○","→","")</f>
        <v/>
      </c>
      <c r="AI13" s="1976"/>
      <c r="AK13" s="1965" t="s">
        <v>772</v>
      </c>
      <c r="AL13" s="1967"/>
      <c r="AM13" s="1967"/>
      <c r="AN13" s="1968"/>
      <c r="AO13" s="2161"/>
      <c r="AP13" s="2162"/>
      <c r="AQ13" s="2162"/>
      <c r="AR13" s="1967" t="s">
        <v>293</v>
      </c>
      <c r="AS13" s="1968"/>
      <c r="AT13" s="1965" t="s">
        <v>1829</v>
      </c>
      <c r="AU13" s="1967"/>
      <c r="AV13" s="1967"/>
      <c r="AW13" s="1968"/>
      <c r="AX13" s="2161"/>
      <c r="AY13" s="2162"/>
      <c r="AZ13" s="2162"/>
      <c r="BA13" s="1967" t="s">
        <v>293</v>
      </c>
      <c r="BB13" s="1968"/>
    </row>
    <row r="14" spans="1:56" ht="13.9" customHeight="1">
      <c r="E14" s="2126"/>
      <c r="F14" s="2126"/>
      <c r="G14" s="2126"/>
      <c r="H14" s="2132" t="s">
        <v>1315</v>
      </c>
      <c r="I14" s="2132"/>
      <c r="J14" s="2132"/>
      <c r="K14" s="2132"/>
      <c r="L14" s="2132"/>
      <c r="M14" s="2132"/>
      <c r="N14" s="2132"/>
      <c r="O14" s="2132"/>
      <c r="P14" s="2132"/>
      <c r="Q14" s="2132"/>
      <c r="R14" s="2132"/>
      <c r="S14" s="2132"/>
      <c r="T14" s="2132"/>
      <c r="U14" s="2132"/>
      <c r="V14" s="2132"/>
      <c r="W14" s="2132"/>
      <c r="X14" s="2132"/>
      <c r="Y14" s="2132"/>
      <c r="Z14" s="2132"/>
      <c r="AA14" s="2132"/>
      <c r="AB14" s="2132"/>
      <c r="AC14" s="2132"/>
      <c r="AD14" s="2132"/>
      <c r="AE14" s="2132"/>
      <c r="AF14" s="2132"/>
      <c r="AH14" s="1976"/>
      <c r="AI14" s="1976"/>
      <c r="AK14" s="1965" t="s">
        <v>576</v>
      </c>
      <c r="AL14" s="1967"/>
      <c r="AM14" s="1967"/>
      <c r="AN14" s="1968"/>
      <c r="AO14" s="2161"/>
      <c r="AP14" s="2162"/>
      <c r="AQ14" s="2162"/>
      <c r="AR14" s="1967" t="s">
        <v>293</v>
      </c>
      <c r="AS14" s="1968"/>
      <c r="AT14" s="1965" t="s">
        <v>1883</v>
      </c>
      <c r="AU14" s="1967"/>
      <c r="AV14" s="1967"/>
      <c r="AW14" s="1968"/>
      <c r="AX14" s="2161"/>
      <c r="AY14" s="2162"/>
      <c r="AZ14" s="2162"/>
      <c r="BA14" s="1967" t="s">
        <v>293</v>
      </c>
      <c r="BB14" s="1968"/>
    </row>
    <row r="15" spans="1:56" ht="13.9" customHeight="1">
      <c r="E15" s="2127" t="s">
        <v>1876</v>
      </c>
      <c r="F15" s="1891"/>
      <c r="G15" s="1891"/>
      <c r="H15" s="1891"/>
      <c r="I15" s="1891"/>
      <c r="J15" s="1891"/>
      <c r="K15" s="1891"/>
      <c r="L15" s="1891"/>
      <c r="M15" s="1891"/>
      <c r="N15" s="1891"/>
      <c r="O15" s="1891"/>
      <c r="P15" s="1891"/>
      <c r="Q15" s="1891"/>
      <c r="R15" s="1891"/>
      <c r="S15" s="1891"/>
      <c r="T15" s="1891"/>
      <c r="U15" s="1891"/>
      <c r="V15" s="1891"/>
      <c r="W15" s="1891"/>
      <c r="X15" s="1891"/>
      <c r="Y15" s="1891"/>
      <c r="Z15" s="1891"/>
      <c r="AA15" s="1891"/>
      <c r="AB15" s="1891"/>
      <c r="AC15" s="1891"/>
      <c r="AD15" s="1891"/>
      <c r="AE15" s="1891"/>
      <c r="AF15" s="1891"/>
      <c r="AK15" s="1891"/>
      <c r="AL15" s="1891"/>
      <c r="AM15" s="1891"/>
      <c r="AN15" s="1891"/>
      <c r="AO15" s="1995"/>
      <c r="AP15" s="1995"/>
      <c r="AQ15" s="1995"/>
      <c r="AR15" s="1891"/>
      <c r="AS15" s="1891"/>
      <c r="AT15" s="1965" t="s">
        <v>302</v>
      </c>
      <c r="AU15" s="1967"/>
      <c r="AV15" s="1967"/>
      <c r="AW15" s="1968"/>
      <c r="AX15" s="2169">
        <f>AO12+AO13+AO14+AX12+AX13+AX14</f>
        <v>0</v>
      </c>
      <c r="AY15" s="2170"/>
      <c r="AZ15" s="2170"/>
      <c r="BA15" s="1967" t="s">
        <v>293</v>
      </c>
      <c r="BB15" s="1968"/>
    </row>
    <row r="16" spans="1:56" ht="13.9" customHeight="1">
      <c r="E16" s="2127" t="s">
        <v>1597</v>
      </c>
      <c r="F16" s="1891"/>
      <c r="G16" s="1891"/>
      <c r="H16" s="1891"/>
      <c r="I16" s="1891"/>
      <c r="J16" s="1891"/>
      <c r="K16" s="1891"/>
      <c r="L16" s="1891"/>
      <c r="M16" s="1891"/>
      <c r="N16" s="1891"/>
      <c r="O16" s="1891"/>
      <c r="P16" s="1891"/>
      <c r="Q16" s="1891"/>
      <c r="R16" s="1891"/>
      <c r="S16" s="1891"/>
      <c r="T16" s="1891"/>
      <c r="U16" s="1891"/>
      <c r="V16" s="1891"/>
      <c r="W16" s="1891"/>
      <c r="X16" s="1891"/>
      <c r="Y16" s="1891"/>
      <c r="Z16" s="1891"/>
      <c r="AA16" s="1891"/>
      <c r="AB16" s="1891"/>
      <c r="AC16" s="1891"/>
      <c r="AD16" s="2155" t="str">
        <f>IF(OR(E13="○",E14="○"),"↓","")</f>
        <v/>
      </c>
      <c r="AE16" s="1881"/>
      <c r="AF16" s="1891"/>
      <c r="AR16" s="1890"/>
      <c r="AS16" s="1890"/>
      <c r="AT16" s="2164"/>
      <c r="AU16" s="2164"/>
      <c r="AV16" s="2164"/>
      <c r="AW16" s="2164"/>
      <c r="AX16" s="2164"/>
      <c r="AY16" s="2164"/>
      <c r="AZ16" s="2164"/>
      <c r="BA16" s="2164"/>
      <c r="BB16" s="2171" t="str">
        <f>IF(AND(AX15&lt;&gt;Y9,E12="○"),"「１　事業者名簿」の定員数と想定される利用者数が一致しません。","")</f>
        <v/>
      </c>
    </row>
    <row r="17" spans="3:53" ht="13.9" customHeight="1">
      <c r="E17" s="1894" t="str">
        <f>IF(COUNTIF(E12:G14,"○")&gt;1,"いずれか１つを選択してください。","")</f>
        <v/>
      </c>
      <c r="AD17" s="1976"/>
      <c r="AE17" s="1976"/>
      <c r="AR17" s="1890"/>
      <c r="AS17" s="1890"/>
      <c r="AT17" s="1890"/>
      <c r="AU17" s="1890"/>
      <c r="AV17" s="1890"/>
      <c r="AW17" s="1890"/>
      <c r="AX17" s="1890"/>
      <c r="AY17" s="1890"/>
      <c r="AZ17" s="1890"/>
    </row>
    <row r="18" spans="3:53" ht="13.9" customHeight="1">
      <c r="C18" s="1676" t="s">
        <v>1061</v>
      </c>
    </row>
    <row r="19" spans="3:53" ht="13.9" customHeight="1">
      <c r="E19" s="1893"/>
      <c r="F19" s="1893"/>
      <c r="G19" s="1893"/>
      <c r="H19" s="1893"/>
      <c r="I19" s="1893"/>
      <c r="J19" s="1893" t="s">
        <v>723</v>
      </c>
      <c r="K19" s="1893"/>
      <c r="L19" s="1893"/>
      <c r="M19" s="1893"/>
      <c r="N19" s="1893"/>
      <c r="O19" s="1893"/>
      <c r="P19" s="1893" t="s">
        <v>427</v>
      </c>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1893"/>
      <c r="AM19" s="1893"/>
      <c r="AN19" s="1893"/>
      <c r="AO19" s="1893"/>
      <c r="AP19" s="1893"/>
      <c r="AQ19" s="1893"/>
      <c r="AR19" s="1893"/>
      <c r="AS19" s="1893"/>
      <c r="AT19" s="1893"/>
      <c r="AU19" s="1893"/>
      <c r="AV19" s="1893"/>
      <c r="AW19" s="1893"/>
      <c r="AX19" s="1893"/>
    </row>
    <row r="20" spans="3:53" ht="13.9" customHeight="1">
      <c r="E20" s="1893"/>
      <c r="F20" s="1893"/>
      <c r="G20" s="1893"/>
      <c r="H20" s="1893"/>
      <c r="I20" s="1893"/>
      <c r="J20" s="1893"/>
      <c r="K20" s="1893"/>
      <c r="L20" s="1893"/>
      <c r="M20" s="1893"/>
      <c r="N20" s="1893"/>
      <c r="O20" s="1893"/>
      <c r="P20" s="2141" t="s">
        <v>1880</v>
      </c>
      <c r="Q20" s="2141"/>
      <c r="R20" s="2141"/>
      <c r="S20" s="2141"/>
      <c r="T20" s="2141"/>
      <c r="U20" s="1893" t="s">
        <v>772</v>
      </c>
      <c r="V20" s="1893"/>
      <c r="W20" s="1893"/>
      <c r="X20" s="1893"/>
      <c r="Y20" s="1893"/>
      <c r="Z20" s="1893" t="s">
        <v>576</v>
      </c>
      <c r="AA20" s="1893"/>
      <c r="AB20" s="1893"/>
      <c r="AC20" s="1893"/>
      <c r="AD20" s="1893"/>
      <c r="AE20" s="1893" t="s">
        <v>1882</v>
      </c>
      <c r="AF20" s="1893"/>
      <c r="AG20" s="1893"/>
      <c r="AH20" s="1893"/>
      <c r="AI20" s="1893"/>
      <c r="AJ20" s="1893" t="s">
        <v>1829</v>
      </c>
      <c r="AK20" s="1893"/>
      <c r="AL20" s="1893"/>
      <c r="AM20" s="1893"/>
      <c r="AN20" s="1893"/>
      <c r="AO20" s="1893" t="s">
        <v>1883</v>
      </c>
      <c r="AP20" s="1893"/>
      <c r="AQ20" s="1893"/>
      <c r="AR20" s="1893"/>
      <c r="AS20" s="1893"/>
      <c r="AT20" s="1893" t="s">
        <v>1867</v>
      </c>
      <c r="AU20" s="1893"/>
      <c r="AV20" s="1893"/>
      <c r="AW20" s="1893"/>
      <c r="AX20" s="1893"/>
    </row>
    <row r="21" spans="3:53" ht="13.9" customHeight="1">
      <c r="E21" s="1893" t="s">
        <v>544</v>
      </c>
      <c r="F21" s="1893"/>
      <c r="G21" s="1893"/>
      <c r="H21" s="1893"/>
      <c r="I21" s="1893"/>
      <c r="J21" s="2134"/>
      <c r="K21" s="2136"/>
      <c r="L21" s="2136"/>
      <c r="M21" s="2136"/>
      <c r="N21" s="1915" t="s">
        <v>1870</v>
      </c>
      <c r="O21" s="2139"/>
      <c r="P21" s="2142">
        <v>0</v>
      </c>
      <c r="Q21" s="2144"/>
      <c r="R21" s="2144"/>
      <c r="S21" s="1915" t="s">
        <v>293</v>
      </c>
      <c r="T21" s="2139"/>
      <c r="U21" s="2146">
        <v>0</v>
      </c>
      <c r="V21" s="2149"/>
      <c r="W21" s="2149"/>
      <c r="X21" s="1967" t="s">
        <v>293</v>
      </c>
      <c r="Y21" s="1968"/>
      <c r="Z21" s="2142">
        <v>0</v>
      </c>
      <c r="AA21" s="2144"/>
      <c r="AB21" s="2144"/>
      <c r="AC21" s="1915" t="s">
        <v>293</v>
      </c>
      <c r="AD21" s="2139"/>
      <c r="AE21" s="2146">
        <v>0</v>
      </c>
      <c r="AF21" s="2149"/>
      <c r="AG21" s="2149"/>
      <c r="AH21" s="1967" t="s">
        <v>293</v>
      </c>
      <c r="AI21" s="1968"/>
      <c r="AJ21" s="2146">
        <v>0</v>
      </c>
      <c r="AK21" s="2149"/>
      <c r="AL21" s="2149"/>
      <c r="AM21" s="1967" t="s">
        <v>293</v>
      </c>
      <c r="AN21" s="1968"/>
      <c r="AO21" s="2146">
        <v>0</v>
      </c>
      <c r="AP21" s="2149"/>
      <c r="AQ21" s="2149"/>
      <c r="AR21" s="1967" t="s">
        <v>293</v>
      </c>
      <c r="AS21" s="1968"/>
      <c r="AT21" s="2147">
        <f t="shared" ref="AT21:AT32" si="0">P21+U21+Z21+AE21+AJ21+AO21</f>
        <v>0</v>
      </c>
      <c r="AU21" s="1966"/>
      <c r="AV21" s="1966"/>
      <c r="AW21" s="1967" t="s">
        <v>293</v>
      </c>
      <c r="AX21" s="1968"/>
    </row>
    <row r="22" spans="3:53" ht="13.9" customHeight="1">
      <c r="E22" s="1893" t="s">
        <v>1719</v>
      </c>
      <c r="F22" s="1893"/>
      <c r="G22" s="1893"/>
      <c r="H22" s="1893"/>
      <c r="I22" s="1893"/>
      <c r="J22" s="2134"/>
      <c r="K22" s="2136"/>
      <c r="L22" s="2136"/>
      <c r="M22" s="2136"/>
      <c r="N22" s="1915" t="s">
        <v>1870</v>
      </c>
      <c r="O22" s="2139"/>
      <c r="P22" s="2142">
        <v>0</v>
      </c>
      <c r="Q22" s="2144"/>
      <c r="R22" s="2144"/>
      <c r="S22" s="1915" t="s">
        <v>293</v>
      </c>
      <c r="T22" s="2139"/>
      <c r="U22" s="2146">
        <v>0</v>
      </c>
      <c r="V22" s="2149"/>
      <c r="W22" s="2149"/>
      <c r="X22" s="1967" t="s">
        <v>293</v>
      </c>
      <c r="Y22" s="1968"/>
      <c r="Z22" s="2142">
        <v>0</v>
      </c>
      <c r="AA22" s="2144"/>
      <c r="AB22" s="2144"/>
      <c r="AC22" s="1915" t="s">
        <v>293</v>
      </c>
      <c r="AD22" s="2139"/>
      <c r="AE22" s="2146">
        <v>0</v>
      </c>
      <c r="AF22" s="2149"/>
      <c r="AG22" s="2149"/>
      <c r="AH22" s="1967" t="s">
        <v>293</v>
      </c>
      <c r="AI22" s="1968"/>
      <c r="AJ22" s="2146">
        <v>0</v>
      </c>
      <c r="AK22" s="2149"/>
      <c r="AL22" s="2149"/>
      <c r="AM22" s="1967" t="s">
        <v>293</v>
      </c>
      <c r="AN22" s="1968"/>
      <c r="AO22" s="2146">
        <v>0</v>
      </c>
      <c r="AP22" s="2149"/>
      <c r="AQ22" s="2149"/>
      <c r="AR22" s="1967" t="s">
        <v>293</v>
      </c>
      <c r="AS22" s="1968"/>
      <c r="AT22" s="2147">
        <f t="shared" si="0"/>
        <v>0</v>
      </c>
      <c r="AU22" s="1966"/>
      <c r="AV22" s="1966"/>
      <c r="AW22" s="1967" t="s">
        <v>293</v>
      </c>
      <c r="AX22" s="1968"/>
    </row>
    <row r="23" spans="3:53" ht="13.9" customHeight="1">
      <c r="E23" s="1893" t="s">
        <v>1863</v>
      </c>
      <c r="F23" s="1893"/>
      <c r="G23" s="1893"/>
      <c r="H23" s="1893"/>
      <c r="I23" s="1893"/>
      <c r="J23" s="2134"/>
      <c r="K23" s="2136"/>
      <c r="L23" s="2136"/>
      <c r="M23" s="2136"/>
      <c r="N23" s="1915" t="s">
        <v>1870</v>
      </c>
      <c r="O23" s="2139"/>
      <c r="P23" s="2142">
        <v>0</v>
      </c>
      <c r="Q23" s="2144"/>
      <c r="R23" s="2144"/>
      <c r="S23" s="1915" t="s">
        <v>293</v>
      </c>
      <c r="T23" s="2139"/>
      <c r="U23" s="2146">
        <v>0</v>
      </c>
      <c r="V23" s="2149"/>
      <c r="W23" s="2149"/>
      <c r="X23" s="1967" t="s">
        <v>293</v>
      </c>
      <c r="Y23" s="1968"/>
      <c r="Z23" s="2142">
        <v>0</v>
      </c>
      <c r="AA23" s="2144"/>
      <c r="AB23" s="2144"/>
      <c r="AC23" s="1915" t="s">
        <v>293</v>
      </c>
      <c r="AD23" s="2139"/>
      <c r="AE23" s="2146">
        <v>0</v>
      </c>
      <c r="AF23" s="2149"/>
      <c r="AG23" s="2149"/>
      <c r="AH23" s="1967" t="s">
        <v>293</v>
      </c>
      <c r="AI23" s="1968"/>
      <c r="AJ23" s="2146">
        <v>0</v>
      </c>
      <c r="AK23" s="2149"/>
      <c r="AL23" s="2149"/>
      <c r="AM23" s="1967" t="s">
        <v>293</v>
      </c>
      <c r="AN23" s="1968"/>
      <c r="AO23" s="2146">
        <v>0</v>
      </c>
      <c r="AP23" s="2149"/>
      <c r="AQ23" s="2149"/>
      <c r="AR23" s="1967" t="s">
        <v>293</v>
      </c>
      <c r="AS23" s="1968"/>
      <c r="AT23" s="2147">
        <f t="shared" si="0"/>
        <v>0</v>
      </c>
      <c r="AU23" s="1966"/>
      <c r="AV23" s="1966"/>
      <c r="AW23" s="1967" t="s">
        <v>293</v>
      </c>
      <c r="AX23" s="1968"/>
    </row>
    <row r="24" spans="3:53" ht="13.9" customHeight="1">
      <c r="E24" s="1893" t="s">
        <v>1264</v>
      </c>
      <c r="F24" s="1893"/>
      <c r="G24" s="1893"/>
      <c r="H24" s="1893"/>
      <c r="I24" s="1893"/>
      <c r="J24" s="2134"/>
      <c r="K24" s="2136"/>
      <c r="L24" s="2136"/>
      <c r="M24" s="2136"/>
      <c r="N24" s="1915" t="s">
        <v>1870</v>
      </c>
      <c r="O24" s="2139"/>
      <c r="P24" s="2142">
        <v>0</v>
      </c>
      <c r="Q24" s="2144"/>
      <c r="R24" s="2144"/>
      <c r="S24" s="1915" t="s">
        <v>293</v>
      </c>
      <c r="T24" s="2139"/>
      <c r="U24" s="2146">
        <v>0</v>
      </c>
      <c r="V24" s="2149"/>
      <c r="W24" s="2149"/>
      <c r="X24" s="1967" t="s">
        <v>293</v>
      </c>
      <c r="Y24" s="1968"/>
      <c r="Z24" s="2142">
        <v>0</v>
      </c>
      <c r="AA24" s="2144"/>
      <c r="AB24" s="2144"/>
      <c r="AC24" s="1915" t="s">
        <v>293</v>
      </c>
      <c r="AD24" s="2139"/>
      <c r="AE24" s="2146">
        <v>0</v>
      </c>
      <c r="AF24" s="2149"/>
      <c r="AG24" s="2149"/>
      <c r="AH24" s="1967" t="s">
        <v>293</v>
      </c>
      <c r="AI24" s="1968"/>
      <c r="AJ24" s="2146">
        <v>0</v>
      </c>
      <c r="AK24" s="2149"/>
      <c r="AL24" s="2149"/>
      <c r="AM24" s="1967" t="s">
        <v>293</v>
      </c>
      <c r="AN24" s="1968"/>
      <c r="AO24" s="2146">
        <v>0</v>
      </c>
      <c r="AP24" s="2149"/>
      <c r="AQ24" s="2149"/>
      <c r="AR24" s="1967" t="s">
        <v>293</v>
      </c>
      <c r="AS24" s="1968"/>
      <c r="AT24" s="2147">
        <f t="shared" si="0"/>
        <v>0</v>
      </c>
      <c r="AU24" s="1966"/>
      <c r="AV24" s="1966"/>
      <c r="AW24" s="1967" t="s">
        <v>293</v>
      </c>
      <c r="AX24" s="1968"/>
    </row>
    <row r="25" spans="3:53" ht="13.9" customHeight="1">
      <c r="E25" s="1893" t="s">
        <v>1729</v>
      </c>
      <c r="F25" s="1893"/>
      <c r="G25" s="1893"/>
      <c r="H25" s="1893"/>
      <c r="I25" s="1893"/>
      <c r="J25" s="2134"/>
      <c r="K25" s="2136"/>
      <c r="L25" s="2136"/>
      <c r="M25" s="2136"/>
      <c r="N25" s="1915" t="s">
        <v>1870</v>
      </c>
      <c r="O25" s="2139"/>
      <c r="P25" s="2142">
        <v>0</v>
      </c>
      <c r="Q25" s="2144"/>
      <c r="R25" s="2144"/>
      <c r="S25" s="1915" t="s">
        <v>293</v>
      </c>
      <c r="T25" s="2139"/>
      <c r="U25" s="2146">
        <v>0</v>
      </c>
      <c r="V25" s="2149"/>
      <c r="W25" s="2149"/>
      <c r="X25" s="1967" t="s">
        <v>293</v>
      </c>
      <c r="Y25" s="1968"/>
      <c r="Z25" s="2142">
        <v>0</v>
      </c>
      <c r="AA25" s="2144"/>
      <c r="AB25" s="2144"/>
      <c r="AC25" s="1915" t="s">
        <v>293</v>
      </c>
      <c r="AD25" s="2139"/>
      <c r="AE25" s="2146">
        <v>0</v>
      </c>
      <c r="AF25" s="2149"/>
      <c r="AG25" s="2149"/>
      <c r="AH25" s="1967" t="s">
        <v>293</v>
      </c>
      <c r="AI25" s="1968"/>
      <c r="AJ25" s="2146">
        <v>0</v>
      </c>
      <c r="AK25" s="2149"/>
      <c r="AL25" s="2149"/>
      <c r="AM25" s="1967" t="s">
        <v>293</v>
      </c>
      <c r="AN25" s="1968"/>
      <c r="AO25" s="2146">
        <v>0</v>
      </c>
      <c r="AP25" s="2149"/>
      <c r="AQ25" s="2149"/>
      <c r="AR25" s="1967" t="s">
        <v>293</v>
      </c>
      <c r="AS25" s="1968"/>
      <c r="AT25" s="2147">
        <f t="shared" si="0"/>
        <v>0</v>
      </c>
      <c r="AU25" s="1966"/>
      <c r="AV25" s="1966"/>
      <c r="AW25" s="1967" t="s">
        <v>293</v>
      </c>
      <c r="AX25" s="1968"/>
    </row>
    <row r="26" spans="3:53" ht="13.9" customHeight="1">
      <c r="E26" s="1893" t="s">
        <v>38</v>
      </c>
      <c r="F26" s="1893"/>
      <c r="G26" s="1893"/>
      <c r="H26" s="1893"/>
      <c r="I26" s="1893"/>
      <c r="J26" s="2134"/>
      <c r="K26" s="2136"/>
      <c r="L26" s="2136"/>
      <c r="M26" s="2136"/>
      <c r="N26" s="1915" t="s">
        <v>1870</v>
      </c>
      <c r="O26" s="2139"/>
      <c r="P26" s="2142">
        <v>0</v>
      </c>
      <c r="Q26" s="2144"/>
      <c r="R26" s="2144"/>
      <c r="S26" s="1915" t="s">
        <v>293</v>
      </c>
      <c r="T26" s="2139"/>
      <c r="U26" s="2146">
        <v>0</v>
      </c>
      <c r="V26" s="2149"/>
      <c r="W26" s="2149"/>
      <c r="X26" s="1967" t="s">
        <v>293</v>
      </c>
      <c r="Y26" s="1968"/>
      <c r="Z26" s="2142">
        <v>0</v>
      </c>
      <c r="AA26" s="2144"/>
      <c r="AB26" s="2144"/>
      <c r="AC26" s="1915" t="s">
        <v>293</v>
      </c>
      <c r="AD26" s="2139"/>
      <c r="AE26" s="2146">
        <v>0</v>
      </c>
      <c r="AF26" s="2149"/>
      <c r="AG26" s="2149"/>
      <c r="AH26" s="1967" t="s">
        <v>293</v>
      </c>
      <c r="AI26" s="1968"/>
      <c r="AJ26" s="2146">
        <v>0</v>
      </c>
      <c r="AK26" s="2149"/>
      <c r="AL26" s="2149"/>
      <c r="AM26" s="1967" t="s">
        <v>293</v>
      </c>
      <c r="AN26" s="1968"/>
      <c r="AO26" s="2146">
        <v>0</v>
      </c>
      <c r="AP26" s="2149"/>
      <c r="AQ26" s="2149"/>
      <c r="AR26" s="1967" t="s">
        <v>293</v>
      </c>
      <c r="AS26" s="1968"/>
      <c r="AT26" s="2147">
        <f t="shared" si="0"/>
        <v>0</v>
      </c>
      <c r="AU26" s="1966"/>
      <c r="AV26" s="1966"/>
      <c r="AW26" s="1967" t="s">
        <v>293</v>
      </c>
      <c r="AX26" s="1968"/>
    </row>
    <row r="27" spans="3:53" ht="13.9" customHeight="1">
      <c r="E27" s="1893" t="s">
        <v>1058</v>
      </c>
      <c r="F27" s="1893"/>
      <c r="G27" s="1893"/>
      <c r="H27" s="1893"/>
      <c r="I27" s="1893"/>
      <c r="J27" s="2134"/>
      <c r="K27" s="2136"/>
      <c r="L27" s="2136"/>
      <c r="M27" s="2136"/>
      <c r="N27" s="1915" t="s">
        <v>1870</v>
      </c>
      <c r="O27" s="2139"/>
      <c r="P27" s="2142">
        <v>0</v>
      </c>
      <c r="Q27" s="2144"/>
      <c r="R27" s="2144"/>
      <c r="S27" s="1915" t="s">
        <v>293</v>
      </c>
      <c r="T27" s="2139"/>
      <c r="U27" s="2146">
        <v>0</v>
      </c>
      <c r="V27" s="2149"/>
      <c r="W27" s="2149"/>
      <c r="X27" s="1967" t="s">
        <v>293</v>
      </c>
      <c r="Y27" s="1968"/>
      <c r="Z27" s="2142">
        <v>0</v>
      </c>
      <c r="AA27" s="2144"/>
      <c r="AB27" s="2144"/>
      <c r="AC27" s="1915" t="s">
        <v>293</v>
      </c>
      <c r="AD27" s="2139"/>
      <c r="AE27" s="2146">
        <v>0</v>
      </c>
      <c r="AF27" s="2149"/>
      <c r="AG27" s="2149"/>
      <c r="AH27" s="1967" t="s">
        <v>293</v>
      </c>
      <c r="AI27" s="1968"/>
      <c r="AJ27" s="2146">
        <v>0</v>
      </c>
      <c r="AK27" s="2149"/>
      <c r="AL27" s="2149"/>
      <c r="AM27" s="1967" t="s">
        <v>293</v>
      </c>
      <c r="AN27" s="1968"/>
      <c r="AO27" s="2146">
        <v>0</v>
      </c>
      <c r="AP27" s="2149"/>
      <c r="AQ27" s="2149"/>
      <c r="AR27" s="1967" t="s">
        <v>293</v>
      </c>
      <c r="AS27" s="1968"/>
      <c r="AT27" s="2147">
        <f t="shared" si="0"/>
        <v>0</v>
      </c>
      <c r="AU27" s="1966"/>
      <c r="AV27" s="1966"/>
      <c r="AW27" s="1967" t="s">
        <v>293</v>
      </c>
      <c r="AX27" s="1968"/>
    </row>
    <row r="28" spans="3:53" ht="13.9" customHeight="1">
      <c r="E28" s="1893" t="s">
        <v>868</v>
      </c>
      <c r="F28" s="1893"/>
      <c r="G28" s="1893"/>
      <c r="H28" s="1893"/>
      <c r="I28" s="1893"/>
      <c r="J28" s="2134"/>
      <c r="K28" s="2136"/>
      <c r="L28" s="2136"/>
      <c r="M28" s="2136"/>
      <c r="N28" s="1915" t="s">
        <v>1870</v>
      </c>
      <c r="O28" s="2139"/>
      <c r="P28" s="2142">
        <v>0</v>
      </c>
      <c r="Q28" s="2144"/>
      <c r="R28" s="2144"/>
      <c r="S28" s="1915" t="s">
        <v>293</v>
      </c>
      <c r="T28" s="2139"/>
      <c r="U28" s="2146">
        <v>0</v>
      </c>
      <c r="V28" s="2149"/>
      <c r="W28" s="2149"/>
      <c r="X28" s="1967" t="s">
        <v>293</v>
      </c>
      <c r="Y28" s="1968"/>
      <c r="Z28" s="2142">
        <v>0</v>
      </c>
      <c r="AA28" s="2144"/>
      <c r="AB28" s="2144"/>
      <c r="AC28" s="1915" t="s">
        <v>293</v>
      </c>
      <c r="AD28" s="2139"/>
      <c r="AE28" s="2146">
        <v>0</v>
      </c>
      <c r="AF28" s="2149"/>
      <c r="AG28" s="2149"/>
      <c r="AH28" s="1967" t="s">
        <v>293</v>
      </c>
      <c r="AI28" s="1968"/>
      <c r="AJ28" s="2146">
        <v>0</v>
      </c>
      <c r="AK28" s="2149"/>
      <c r="AL28" s="2149"/>
      <c r="AM28" s="1967" t="s">
        <v>293</v>
      </c>
      <c r="AN28" s="1968"/>
      <c r="AO28" s="2146">
        <v>0</v>
      </c>
      <c r="AP28" s="2149"/>
      <c r="AQ28" s="2149"/>
      <c r="AR28" s="1967" t="s">
        <v>293</v>
      </c>
      <c r="AS28" s="1968"/>
      <c r="AT28" s="2147">
        <f t="shared" si="0"/>
        <v>0</v>
      </c>
      <c r="AU28" s="1966"/>
      <c r="AV28" s="1966"/>
      <c r="AW28" s="1967" t="s">
        <v>293</v>
      </c>
      <c r="AX28" s="1968"/>
    </row>
    <row r="29" spans="3:53" ht="13.9" customHeight="1">
      <c r="E29" s="1893" t="s">
        <v>1864</v>
      </c>
      <c r="F29" s="1893"/>
      <c r="G29" s="1893"/>
      <c r="H29" s="1893"/>
      <c r="I29" s="1893"/>
      <c r="J29" s="2134"/>
      <c r="K29" s="2136"/>
      <c r="L29" s="2136"/>
      <c r="M29" s="2136"/>
      <c r="N29" s="1915" t="s">
        <v>1870</v>
      </c>
      <c r="O29" s="2139"/>
      <c r="P29" s="2142">
        <v>0</v>
      </c>
      <c r="Q29" s="2144"/>
      <c r="R29" s="2144"/>
      <c r="S29" s="1915" t="s">
        <v>293</v>
      </c>
      <c r="T29" s="2139"/>
      <c r="U29" s="2146">
        <v>0</v>
      </c>
      <c r="V29" s="2149"/>
      <c r="W29" s="2149"/>
      <c r="X29" s="1967" t="s">
        <v>293</v>
      </c>
      <c r="Y29" s="1968"/>
      <c r="Z29" s="2142">
        <v>0</v>
      </c>
      <c r="AA29" s="2144"/>
      <c r="AB29" s="2144"/>
      <c r="AC29" s="1915" t="s">
        <v>293</v>
      </c>
      <c r="AD29" s="2139"/>
      <c r="AE29" s="2146">
        <v>0</v>
      </c>
      <c r="AF29" s="2149"/>
      <c r="AG29" s="2149"/>
      <c r="AH29" s="1967" t="s">
        <v>293</v>
      </c>
      <c r="AI29" s="1968"/>
      <c r="AJ29" s="2146">
        <v>0</v>
      </c>
      <c r="AK29" s="2149"/>
      <c r="AL29" s="2149"/>
      <c r="AM29" s="1967" t="s">
        <v>293</v>
      </c>
      <c r="AN29" s="1968"/>
      <c r="AO29" s="2146">
        <v>0</v>
      </c>
      <c r="AP29" s="2149"/>
      <c r="AQ29" s="2149"/>
      <c r="AR29" s="1967" t="s">
        <v>293</v>
      </c>
      <c r="AS29" s="1968"/>
      <c r="AT29" s="2147">
        <f t="shared" si="0"/>
        <v>0</v>
      </c>
      <c r="AU29" s="1966"/>
      <c r="AV29" s="1966"/>
      <c r="AW29" s="1967" t="s">
        <v>293</v>
      </c>
      <c r="AX29" s="1968"/>
      <c r="BA29" s="1994"/>
    </row>
    <row r="30" spans="3:53" ht="13.9" customHeight="1">
      <c r="E30" s="1893" t="s">
        <v>1865</v>
      </c>
      <c r="F30" s="1893"/>
      <c r="G30" s="1893"/>
      <c r="H30" s="1893"/>
      <c r="I30" s="1893"/>
      <c r="J30" s="2134"/>
      <c r="K30" s="2136"/>
      <c r="L30" s="2136"/>
      <c r="M30" s="2136"/>
      <c r="N30" s="1915" t="s">
        <v>1870</v>
      </c>
      <c r="O30" s="2139"/>
      <c r="P30" s="2142">
        <v>0</v>
      </c>
      <c r="Q30" s="2144"/>
      <c r="R30" s="2144"/>
      <c r="S30" s="1915" t="s">
        <v>293</v>
      </c>
      <c r="T30" s="2139"/>
      <c r="U30" s="2146">
        <v>0</v>
      </c>
      <c r="V30" s="2149"/>
      <c r="W30" s="2149"/>
      <c r="X30" s="1967" t="s">
        <v>293</v>
      </c>
      <c r="Y30" s="1968"/>
      <c r="Z30" s="2142">
        <v>0</v>
      </c>
      <c r="AA30" s="2144"/>
      <c r="AB30" s="2144"/>
      <c r="AC30" s="1915" t="s">
        <v>293</v>
      </c>
      <c r="AD30" s="2139"/>
      <c r="AE30" s="2146">
        <v>0</v>
      </c>
      <c r="AF30" s="2149"/>
      <c r="AG30" s="2149"/>
      <c r="AH30" s="1967" t="s">
        <v>293</v>
      </c>
      <c r="AI30" s="1968"/>
      <c r="AJ30" s="2146">
        <v>0</v>
      </c>
      <c r="AK30" s="2149"/>
      <c r="AL30" s="2149"/>
      <c r="AM30" s="1967" t="s">
        <v>293</v>
      </c>
      <c r="AN30" s="1968"/>
      <c r="AO30" s="2146">
        <v>0</v>
      </c>
      <c r="AP30" s="2149"/>
      <c r="AQ30" s="2149"/>
      <c r="AR30" s="1967" t="s">
        <v>293</v>
      </c>
      <c r="AS30" s="1968"/>
      <c r="AT30" s="2147">
        <f t="shared" si="0"/>
        <v>0</v>
      </c>
      <c r="AU30" s="1966"/>
      <c r="AV30" s="1966"/>
      <c r="AW30" s="1967" t="s">
        <v>293</v>
      </c>
      <c r="AX30" s="1968"/>
    </row>
    <row r="31" spans="3:53" ht="13.9" customHeight="1">
      <c r="E31" s="1893" t="s">
        <v>897</v>
      </c>
      <c r="F31" s="1893"/>
      <c r="G31" s="1893"/>
      <c r="H31" s="1893"/>
      <c r="I31" s="1893"/>
      <c r="J31" s="2134"/>
      <c r="K31" s="2136"/>
      <c r="L31" s="2136"/>
      <c r="M31" s="2136"/>
      <c r="N31" s="1915" t="s">
        <v>1870</v>
      </c>
      <c r="O31" s="2139"/>
      <c r="P31" s="2142">
        <v>0</v>
      </c>
      <c r="Q31" s="2144"/>
      <c r="R31" s="2144"/>
      <c r="S31" s="1915" t="s">
        <v>293</v>
      </c>
      <c r="T31" s="2139"/>
      <c r="U31" s="2146">
        <v>0</v>
      </c>
      <c r="V31" s="2149"/>
      <c r="W31" s="2149"/>
      <c r="X31" s="1967" t="s">
        <v>293</v>
      </c>
      <c r="Y31" s="1968"/>
      <c r="Z31" s="2142">
        <v>0</v>
      </c>
      <c r="AA31" s="2144"/>
      <c r="AB31" s="2144"/>
      <c r="AC31" s="1915" t="s">
        <v>293</v>
      </c>
      <c r="AD31" s="2139"/>
      <c r="AE31" s="2146">
        <v>0</v>
      </c>
      <c r="AF31" s="2149"/>
      <c r="AG31" s="2149"/>
      <c r="AH31" s="1967" t="s">
        <v>293</v>
      </c>
      <c r="AI31" s="1968"/>
      <c r="AJ31" s="2146">
        <v>0</v>
      </c>
      <c r="AK31" s="2149"/>
      <c r="AL31" s="2149"/>
      <c r="AM31" s="1967" t="s">
        <v>293</v>
      </c>
      <c r="AN31" s="1968"/>
      <c r="AO31" s="2146">
        <v>0</v>
      </c>
      <c r="AP31" s="2149"/>
      <c r="AQ31" s="2149"/>
      <c r="AR31" s="1967" t="s">
        <v>293</v>
      </c>
      <c r="AS31" s="1968"/>
      <c r="AT31" s="2147">
        <f t="shared" si="0"/>
        <v>0</v>
      </c>
      <c r="AU31" s="1966"/>
      <c r="AV31" s="1966"/>
      <c r="AW31" s="1967" t="s">
        <v>293</v>
      </c>
      <c r="AX31" s="1968"/>
    </row>
    <row r="32" spans="3:53" ht="13.9" customHeight="1">
      <c r="E32" s="1893" t="s">
        <v>1866</v>
      </c>
      <c r="F32" s="1893"/>
      <c r="G32" s="1893"/>
      <c r="H32" s="1893"/>
      <c r="I32" s="1893"/>
      <c r="J32" s="2134"/>
      <c r="K32" s="2136"/>
      <c r="L32" s="2136"/>
      <c r="M32" s="2136"/>
      <c r="N32" s="1915" t="s">
        <v>1870</v>
      </c>
      <c r="O32" s="2139"/>
      <c r="P32" s="2142">
        <v>0</v>
      </c>
      <c r="Q32" s="2144"/>
      <c r="R32" s="2144"/>
      <c r="S32" s="1915" t="s">
        <v>293</v>
      </c>
      <c r="T32" s="2139"/>
      <c r="U32" s="2146">
        <v>0</v>
      </c>
      <c r="V32" s="2149"/>
      <c r="W32" s="2149"/>
      <c r="X32" s="1967" t="s">
        <v>293</v>
      </c>
      <c r="Y32" s="1968"/>
      <c r="Z32" s="2142">
        <v>0</v>
      </c>
      <c r="AA32" s="2144"/>
      <c r="AB32" s="2144"/>
      <c r="AC32" s="1915" t="s">
        <v>293</v>
      </c>
      <c r="AD32" s="2139"/>
      <c r="AE32" s="2146">
        <v>0</v>
      </c>
      <c r="AF32" s="2149"/>
      <c r="AG32" s="2149"/>
      <c r="AH32" s="1967" t="s">
        <v>293</v>
      </c>
      <c r="AI32" s="1968"/>
      <c r="AJ32" s="2146">
        <v>0</v>
      </c>
      <c r="AK32" s="2149"/>
      <c r="AL32" s="2149"/>
      <c r="AM32" s="1967" t="s">
        <v>293</v>
      </c>
      <c r="AN32" s="1968"/>
      <c r="AO32" s="2146">
        <v>0</v>
      </c>
      <c r="AP32" s="2149"/>
      <c r="AQ32" s="2149"/>
      <c r="AR32" s="1967" t="s">
        <v>293</v>
      </c>
      <c r="AS32" s="1968"/>
      <c r="AT32" s="2147">
        <f t="shared" si="0"/>
        <v>0</v>
      </c>
      <c r="AU32" s="1966"/>
      <c r="AV32" s="1966"/>
      <c r="AW32" s="1967" t="s">
        <v>293</v>
      </c>
      <c r="AX32" s="1968"/>
    </row>
    <row r="33" spans="2:54" ht="13.9" customHeight="1">
      <c r="E33" s="1893" t="s">
        <v>1867</v>
      </c>
      <c r="F33" s="1893"/>
      <c r="G33" s="1893"/>
      <c r="H33" s="1893"/>
      <c r="I33" s="1893"/>
      <c r="J33" s="1907">
        <f>SUM(J21:M32)</f>
        <v>0</v>
      </c>
      <c r="K33" s="1910"/>
      <c r="L33" s="1910"/>
      <c r="M33" s="1910"/>
      <c r="N33" s="1915" t="s">
        <v>1870</v>
      </c>
      <c r="O33" s="2139"/>
      <c r="P33" s="1949">
        <f>SUM(P21:R32)</f>
        <v>0</v>
      </c>
      <c r="Q33" s="1926"/>
      <c r="R33" s="1926"/>
      <c r="S33" s="1915" t="s">
        <v>293</v>
      </c>
      <c r="T33" s="2139"/>
      <c r="U33" s="2147">
        <f>SUM(U21:W32)</f>
        <v>0</v>
      </c>
      <c r="V33" s="1966"/>
      <c r="W33" s="1966"/>
      <c r="X33" s="1967" t="s">
        <v>293</v>
      </c>
      <c r="Y33" s="1968"/>
      <c r="Z33" s="1949">
        <f>SUM(Z21:AB32)</f>
        <v>0</v>
      </c>
      <c r="AA33" s="1926"/>
      <c r="AB33" s="1926"/>
      <c r="AC33" s="1915" t="s">
        <v>293</v>
      </c>
      <c r="AD33" s="2139"/>
      <c r="AE33" s="2147">
        <f>SUM(AE21:AG32)</f>
        <v>0</v>
      </c>
      <c r="AF33" s="1966"/>
      <c r="AG33" s="1966"/>
      <c r="AH33" s="1967" t="s">
        <v>293</v>
      </c>
      <c r="AI33" s="1968"/>
      <c r="AJ33" s="2147">
        <f>SUM(AJ21:AL32)</f>
        <v>0</v>
      </c>
      <c r="AK33" s="1966"/>
      <c r="AL33" s="1966"/>
      <c r="AM33" s="1967" t="s">
        <v>293</v>
      </c>
      <c r="AN33" s="1968"/>
      <c r="AO33" s="2147">
        <f>SUM(AO21:AQ32)</f>
        <v>0</v>
      </c>
      <c r="AP33" s="1966"/>
      <c r="AQ33" s="1966"/>
      <c r="AR33" s="1967" t="s">
        <v>293</v>
      </c>
      <c r="AS33" s="1968"/>
      <c r="AT33" s="2147">
        <f>SUM(AT21:AV32)</f>
        <v>0</v>
      </c>
      <c r="AU33" s="1966"/>
      <c r="AV33" s="1966"/>
      <c r="AW33" s="1967" t="s">
        <v>293</v>
      </c>
      <c r="AX33" s="1968"/>
    </row>
    <row r="34" spans="2:54" ht="13.9" customHeight="1">
      <c r="E34" s="2128" t="s">
        <v>1475</v>
      </c>
      <c r="F34" s="2131"/>
      <c r="G34" s="2131"/>
      <c r="H34" s="2131"/>
      <c r="I34" s="2133"/>
      <c r="J34" s="2135"/>
      <c r="K34" s="2137"/>
      <c r="L34" s="2137"/>
      <c r="M34" s="2137"/>
      <c r="N34" s="2137"/>
      <c r="O34" s="2140"/>
      <c r="P34" s="2143" t="str">
        <f>IFERROR(ROUNDUP(P33/$J$33,1),"0")</f>
        <v>0</v>
      </c>
      <c r="Q34" s="2145"/>
      <c r="R34" s="2145"/>
      <c r="S34" s="1915" t="s">
        <v>293</v>
      </c>
      <c r="T34" s="2139"/>
      <c r="U34" s="2143" t="str">
        <f>IFERROR(ROUNDUP(U33/$J$33,1),"0")</f>
        <v>0</v>
      </c>
      <c r="V34" s="2145"/>
      <c r="W34" s="2145"/>
      <c r="X34" s="1967" t="s">
        <v>293</v>
      </c>
      <c r="Y34" s="1968"/>
      <c r="Z34" s="2143" t="str">
        <f>IFERROR(ROUNDUP(Z33/$J$33,1),"0")</f>
        <v>0</v>
      </c>
      <c r="AA34" s="2145"/>
      <c r="AB34" s="2145"/>
      <c r="AC34" s="1967" t="s">
        <v>293</v>
      </c>
      <c r="AD34" s="1968"/>
      <c r="AE34" s="2143" t="str">
        <f>IFERROR(ROUNDUP(AE33/$J$33,1),"0")</f>
        <v>0</v>
      </c>
      <c r="AF34" s="2145"/>
      <c r="AG34" s="2145"/>
      <c r="AH34" s="1967" t="s">
        <v>293</v>
      </c>
      <c r="AI34" s="1968"/>
      <c r="AJ34" s="2143" t="str">
        <f>IFERROR(ROUNDUP(AJ33/$J$33,1),"0")</f>
        <v>0</v>
      </c>
      <c r="AK34" s="2145"/>
      <c r="AL34" s="2145"/>
      <c r="AM34" s="1967" t="s">
        <v>293</v>
      </c>
      <c r="AN34" s="1968"/>
      <c r="AO34" s="2143" t="str">
        <f>IFERROR(ROUNDUP(AO33/$J$33,1),"0")</f>
        <v>0</v>
      </c>
      <c r="AP34" s="2145"/>
      <c r="AQ34" s="2145"/>
      <c r="AR34" s="1967" t="s">
        <v>293</v>
      </c>
      <c r="AS34" s="1968"/>
      <c r="AT34" s="2165">
        <f>P34+U34+Z34+AE34+AJ34+AO34</f>
        <v>0</v>
      </c>
      <c r="AU34" s="2166"/>
      <c r="AV34" s="2166"/>
      <c r="AW34" s="1967" t="s">
        <v>293</v>
      </c>
      <c r="AX34" s="1968"/>
    </row>
    <row r="35" spans="2:54" ht="13.9" customHeight="1">
      <c r="E35" s="1882" t="s">
        <v>1877</v>
      </c>
      <c r="F35" s="1891"/>
      <c r="G35" s="1891"/>
      <c r="H35" s="1891"/>
      <c r="I35" s="1891"/>
      <c r="J35" s="1891"/>
      <c r="K35" s="1891"/>
      <c r="L35" s="1891"/>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1"/>
      <c r="AK35" s="1891"/>
      <c r="AL35" s="1891"/>
      <c r="AM35" s="1891"/>
      <c r="AN35" s="1891"/>
      <c r="AO35" s="1891"/>
      <c r="AP35" s="1891"/>
      <c r="AQ35" s="1891"/>
      <c r="AR35" s="1891"/>
      <c r="AS35" s="1891"/>
      <c r="AT35" s="1891"/>
      <c r="AU35" s="1891"/>
      <c r="AV35" s="1891"/>
      <c r="AW35" s="1891"/>
      <c r="AX35" s="1993" t="str">
        <f>IFERROR(IF(AT34&gt;Y9,"「１　事業者名等」の定員数を超過しています。",""),"")</f>
        <v/>
      </c>
    </row>
    <row r="36" spans="2:54" ht="13.9" customHeight="1">
      <c r="E36" s="1882" t="s">
        <v>471</v>
      </c>
      <c r="F36" s="1891"/>
      <c r="G36" s="1891"/>
      <c r="H36" s="1891"/>
      <c r="I36" s="1891"/>
      <c r="J36" s="1891"/>
      <c r="K36" s="1891"/>
      <c r="L36" s="1891"/>
      <c r="M36" s="1891"/>
      <c r="N36" s="1891"/>
      <c r="O36" s="1891"/>
      <c r="P36" s="1891"/>
      <c r="Q36" s="1891"/>
      <c r="R36" s="1891"/>
      <c r="S36" s="1891"/>
      <c r="T36" s="1891"/>
      <c r="U36" s="1891"/>
      <c r="V36" s="1891"/>
      <c r="W36" s="1891"/>
      <c r="X36" s="1891"/>
      <c r="Y36" s="1891"/>
      <c r="Z36" s="1891"/>
      <c r="AA36" s="1891"/>
      <c r="AB36" s="1891"/>
      <c r="AC36" s="1891"/>
      <c r="AD36" s="1891"/>
      <c r="AE36" s="1891"/>
      <c r="AF36" s="1891"/>
      <c r="AG36" s="1891"/>
      <c r="AH36" s="1891"/>
      <c r="AI36" s="1891"/>
      <c r="AJ36" s="1891"/>
      <c r="AK36" s="1891"/>
      <c r="AL36" s="1891"/>
      <c r="AM36" s="1891"/>
      <c r="AN36" s="1891"/>
      <c r="AO36" s="1891"/>
      <c r="AP36" s="1891"/>
      <c r="AQ36" s="1891"/>
      <c r="AR36" s="1891"/>
      <c r="AS36" s="1891"/>
      <c r="AT36" s="1891"/>
      <c r="AU36" s="1891"/>
      <c r="AV36" s="1891"/>
      <c r="AW36" s="1891"/>
      <c r="AX36" s="1891"/>
    </row>
    <row r="37" spans="2:54" ht="13.9" customHeight="1">
      <c r="E37" s="1882" t="s">
        <v>1878</v>
      </c>
      <c r="F37" s="1891"/>
      <c r="G37" s="1891"/>
      <c r="H37" s="1891"/>
      <c r="I37" s="1891"/>
      <c r="J37" s="1891"/>
      <c r="K37" s="1891"/>
      <c r="L37" s="1891"/>
      <c r="M37" s="1891"/>
      <c r="N37" s="1891"/>
      <c r="O37" s="1891"/>
      <c r="P37" s="1891"/>
      <c r="Q37" s="1891"/>
      <c r="R37" s="1891"/>
      <c r="S37" s="1891"/>
      <c r="T37" s="1891"/>
      <c r="U37" s="1891"/>
      <c r="V37" s="1891"/>
      <c r="W37" s="1891"/>
      <c r="X37" s="1891"/>
      <c r="Y37" s="1891"/>
      <c r="Z37" s="1891"/>
      <c r="AA37" s="1891"/>
      <c r="AB37" s="1891"/>
      <c r="AC37" s="1891"/>
      <c r="AD37" s="1891"/>
      <c r="AE37" s="1891"/>
      <c r="AF37" s="1891"/>
      <c r="AG37" s="1891"/>
      <c r="AH37" s="1891"/>
      <c r="AI37" s="1891"/>
      <c r="AJ37" s="1891"/>
      <c r="AK37" s="1891"/>
      <c r="AL37" s="1891"/>
      <c r="AM37" s="1891"/>
      <c r="AN37" s="1891"/>
      <c r="AO37" s="1891"/>
      <c r="AP37" s="1891"/>
      <c r="AQ37" s="1891"/>
      <c r="AR37" s="1891"/>
      <c r="AS37" s="1891"/>
      <c r="AT37" s="1891"/>
      <c r="AU37" s="1891"/>
      <c r="AV37" s="1891"/>
      <c r="AW37" s="1891"/>
      <c r="AX37" s="1891"/>
    </row>
    <row r="38" spans="2:54" ht="13.9" customHeight="1">
      <c r="E38" s="1882" t="s">
        <v>1879</v>
      </c>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1891"/>
      <c r="AM38" s="1891"/>
      <c r="AN38" s="1891"/>
      <c r="AO38" s="1891"/>
      <c r="AP38" s="1891"/>
      <c r="AQ38" s="1891"/>
      <c r="AR38" s="1891"/>
      <c r="AS38" s="1891"/>
      <c r="AT38" s="1891"/>
      <c r="AU38" s="1891"/>
      <c r="AV38" s="1891"/>
      <c r="AW38" s="1891"/>
      <c r="AX38" s="1891"/>
    </row>
    <row r="39" spans="2:54" ht="13.9" customHeight="1">
      <c r="E39" s="1882" t="s">
        <v>165</v>
      </c>
      <c r="F39" s="1891"/>
      <c r="G39" s="1891"/>
      <c r="H39" s="1891"/>
      <c r="I39" s="1891"/>
      <c r="J39" s="1891"/>
      <c r="K39" s="1891"/>
      <c r="L39" s="1891"/>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1"/>
      <c r="AK39" s="1891"/>
      <c r="AL39" s="1891"/>
      <c r="AM39" s="1891"/>
      <c r="AN39" s="1891"/>
      <c r="AO39" s="1891"/>
      <c r="AP39" s="1891"/>
      <c r="AQ39" s="1891"/>
      <c r="AR39" s="1891"/>
      <c r="AS39" s="1891"/>
      <c r="AT39" s="1891"/>
      <c r="AU39" s="1891"/>
      <c r="AV39" s="1891"/>
      <c r="AW39" s="1891"/>
      <c r="AX39" s="1891"/>
    </row>
    <row r="40" spans="2:54" ht="13.9" customHeight="1">
      <c r="E40" s="1882" t="s">
        <v>1747</v>
      </c>
      <c r="F40" s="1891"/>
      <c r="G40" s="1891"/>
      <c r="H40" s="1891"/>
      <c r="I40" s="1891"/>
      <c r="J40" s="1891"/>
      <c r="K40" s="1891"/>
      <c r="L40" s="1891"/>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1"/>
      <c r="AK40" s="1891"/>
      <c r="AL40" s="1891"/>
      <c r="AM40" s="1891"/>
      <c r="AN40" s="1891"/>
      <c r="AO40" s="1891"/>
      <c r="AP40" s="1891"/>
      <c r="AQ40" s="1891"/>
      <c r="AR40" s="1891"/>
      <c r="AS40" s="1891"/>
      <c r="AT40" s="1891"/>
      <c r="AU40" s="1891"/>
      <c r="AV40" s="1891"/>
      <c r="AW40" s="1891"/>
      <c r="AX40" s="1891"/>
    </row>
    <row r="41" spans="2:54" ht="13.9" customHeight="1">
      <c r="E41" s="1882"/>
      <c r="F41" s="1891"/>
      <c r="G41" s="1891"/>
      <c r="H41" s="1891"/>
      <c r="I41" s="1891"/>
      <c r="J41" s="1891"/>
      <c r="K41" s="1891"/>
      <c r="L41" s="1891"/>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1"/>
      <c r="AK41" s="1891"/>
      <c r="AL41" s="1891"/>
      <c r="AM41" s="1891"/>
      <c r="AN41" s="1891"/>
      <c r="AO41" s="1891"/>
      <c r="AP41" s="1891"/>
      <c r="AQ41" s="1891"/>
      <c r="AR41" s="1891"/>
      <c r="AS41" s="1891"/>
      <c r="AT41" s="1891"/>
      <c r="AU41" s="1891"/>
      <c r="AV41" s="1891"/>
      <c r="AW41" s="1891"/>
      <c r="AX41" s="1891"/>
    </row>
    <row r="42" spans="2:54" ht="13.9" customHeight="1">
      <c r="E42" s="1882"/>
      <c r="F42" s="1891"/>
      <c r="G42" s="1891"/>
      <c r="H42" s="1891"/>
      <c r="I42" s="1891"/>
      <c r="J42" s="1891"/>
      <c r="K42" s="1891"/>
      <c r="L42" s="1891"/>
      <c r="M42" s="1891"/>
      <c r="N42" s="1891"/>
      <c r="O42" s="1891"/>
      <c r="P42" s="1891"/>
      <c r="Q42" s="1891"/>
      <c r="R42" s="1891"/>
      <c r="S42" s="1891"/>
      <c r="T42" s="1891"/>
      <c r="U42" s="1891"/>
      <c r="V42" s="1891"/>
      <c r="W42" s="1891"/>
      <c r="X42" s="1891"/>
      <c r="Y42" s="1891"/>
      <c r="Z42" s="1891"/>
      <c r="AA42" s="1891"/>
      <c r="AB42" s="1891"/>
      <c r="AC42" s="1891"/>
      <c r="AD42" s="1891"/>
      <c r="AE42" s="1891"/>
      <c r="AF42" s="1891"/>
      <c r="AG42" s="1891"/>
      <c r="AH42" s="1891"/>
      <c r="AI42" s="1891"/>
      <c r="AJ42" s="1891"/>
      <c r="AK42" s="1891"/>
      <c r="AL42" s="1891"/>
      <c r="AM42" s="1891"/>
      <c r="AN42" s="1891"/>
      <c r="AO42" s="1891"/>
      <c r="AP42" s="1891"/>
      <c r="AQ42" s="1891"/>
      <c r="AR42" s="1891"/>
      <c r="AS42" s="1891"/>
      <c r="AT42" s="1891"/>
      <c r="AU42" s="1891"/>
      <c r="AV42" s="1891"/>
      <c r="AW42" s="1891"/>
      <c r="AX42" s="1891"/>
    </row>
    <row r="43" spans="2:54" ht="13.9" customHeight="1">
      <c r="B43" s="2124"/>
      <c r="C43" s="2125"/>
      <c r="D43" s="2125"/>
      <c r="E43" s="2125"/>
      <c r="F43" s="2125"/>
      <c r="G43" s="1676" t="s">
        <v>379</v>
      </c>
      <c r="AA43" s="2125"/>
      <c r="AB43" s="2125"/>
      <c r="AC43" s="2125"/>
      <c r="AD43" s="1676" t="s">
        <v>1881</v>
      </c>
      <c r="AX43" s="2124"/>
      <c r="AY43" s="2124"/>
      <c r="AZ43" s="2124"/>
      <c r="BA43" s="2125"/>
      <c r="BB43" s="2125"/>
    </row>
    <row r="44" spans="2:54" ht="13.9" customHeight="1">
      <c r="B44" s="2124"/>
      <c r="C44" s="2125"/>
      <c r="D44" s="2125"/>
      <c r="E44" s="2129"/>
      <c r="F44" s="2129"/>
      <c r="I44" s="1893"/>
      <c r="J44" s="1893"/>
      <c r="K44" s="1893"/>
      <c r="L44" s="1893"/>
      <c r="M44" s="1893"/>
      <c r="N44" s="1893"/>
      <c r="O44" s="1893"/>
      <c r="P44" s="1893"/>
      <c r="Q44" s="1893"/>
      <c r="R44" s="1893"/>
      <c r="S44" s="1893"/>
      <c r="T44" s="1893"/>
      <c r="U44" s="1893" t="s">
        <v>75</v>
      </c>
      <c r="V44" s="1893"/>
      <c r="W44" s="1893"/>
      <c r="X44" s="1893"/>
      <c r="Y44" s="1893"/>
      <c r="Z44" s="1893"/>
      <c r="AA44" s="2125"/>
      <c r="AB44" s="2125"/>
      <c r="AC44" s="2125"/>
      <c r="AF44" s="1893"/>
      <c r="AG44" s="1893"/>
      <c r="AH44" s="1893"/>
      <c r="AI44" s="1893"/>
      <c r="AJ44" s="1893"/>
      <c r="AK44" s="1893"/>
      <c r="AL44" s="1893"/>
      <c r="AM44" s="1893"/>
      <c r="AN44" s="1893"/>
      <c r="AO44" s="1893"/>
      <c r="AP44" s="1893"/>
      <c r="AQ44" s="1893"/>
      <c r="AR44" s="1893" t="s">
        <v>75</v>
      </c>
      <c r="AS44" s="1893"/>
      <c r="AT44" s="1893"/>
      <c r="AU44" s="1893"/>
      <c r="AV44" s="1893"/>
      <c r="AW44" s="1893"/>
      <c r="AX44" s="2125"/>
      <c r="AY44" s="2125"/>
      <c r="AZ44" s="2125"/>
      <c r="BA44" s="2125"/>
      <c r="BB44" s="2125"/>
    </row>
    <row r="45" spans="2:54" ht="13.9" customHeight="1">
      <c r="B45" s="2124"/>
      <c r="C45" s="2125"/>
      <c r="D45" s="2125"/>
      <c r="E45" s="2129"/>
      <c r="F45" s="2129"/>
      <c r="I45" s="1893" t="s">
        <v>1721</v>
      </c>
      <c r="J45" s="1893"/>
      <c r="K45" s="1893"/>
      <c r="L45" s="1893"/>
      <c r="M45" s="1893"/>
      <c r="N45" s="1893"/>
      <c r="O45" s="1893"/>
      <c r="P45" s="1893"/>
      <c r="Q45" s="1893"/>
      <c r="R45" s="1893"/>
      <c r="S45" s="1893"/>
      <c r="T45" s="1893"/>
      <c r="U45" s="2148" t="str">
        <f>IF(AND(OR(AK7="○",AK8="○"),E12="○"),ROUNDUP(AX15*0.9/7,0),IF(AND(OR(AK7="○",AK8="○"),OR(E13="○",E14="○")),ROUNDUP(AT34/7,0),""))</f>
        <v/>
      </c>
      <c r="V45" s="2150"/>
      <c r="W45" s="2150"/>
      <c r="X45" s="2151"/>
      <c r="Y45" s="2153" t="s">
        <v>888</v>
      </c>
      <c r="Z45" s="2153"/>
      <c r="AA45" s="2125"/>
      <c r="AB45" s="2125"/>
      <c r="AC45" s="2125"/>
      <c r="AF45" s="1893" t="s">
        <v>1721</v>
      </c>
      <c r="AG45" s="1893"/>
      <c r="AH45" s="1893"/>
      <c r="AI45" s="1893"/>
      <c r="AJ45" s="1893"/>
      <c r="AK45" s="1893"/>
      <c r="AL45" s="1893"/>
      <c r="AM45" s="1893"/>
      <c r="AN45" s="1893"/>
      <c r="AO45" s="1893"/>
      <c r="AP45" s="1893"/>
      <c r="AQ45" s="1893"/>
      <c r="AR45" s="2163"/>
      <c r="AS45" s="2163"/>
      <c r="AT45" s="2163"/>
      <c r="AU45" s="2163"/>
      <c r="AV45" s="2153" t="s">
        <v>888</v>
      </c>
      <c r="AW45" s="2153"/>
    </row>
    <row r="46" spans="2:54" ht="13.9" customHeight="1">
      <c r="B46" s="2124"/>
      <c r="C46" s="2125"/>
      <c r="D46" s="2125"/>
      <c r="E46" s="2130"/>
      <c r="F46" s="2125"/>
      <c r="I46" s="1882"/>
      <c r="AA46" s="2125"/>
      <c r="AB46" s="2125"/>
      <c r="AC46" s="2125"/>
      <c r="AF46" s="1882"/>
    </row>
    <row r="47" spans="2:54" ht="13.9" customHeight="1">
      <c r="B47" s="2124"/>
      <c r="C47" s="2125"/>
      <c r="D47" s="2125"/>
      <c r="E47" s="2130"/>
      <c r="F47" s="2125"/>
      <c r="G47" s="2124" t="s">
        <v>1839</v>
      </c>
      <c r="H47" s="2124"/>
      <c r="I47" s="2124"/>
      <c r="J47" s="2124"/>
      <c r="K47" s="2124"/>
      <c r="L47" s="2124"/>
      <c r="M47" s="2124"/>
      <c r="N47" s="2124"/>
      <c r="O47" s="2124"/>
      <c r="P47" s="2124"/>
      <c r="Q47" s="2124"/>
      <c r="R47" s="2124"/>
      <c r="S47" s="2124"/>
      <c r="T47" s="2129"/>
      <c r="U47" s="2129"/>
      <c r="V47" s="2129"/>
      <c r="W47" s="2129"/>
      <c r="X47" s="2129"/>
      <c r="Y47" s="2129"/>
      <c r="Z47" s="2129"/>
      <c r="AA47" s="2129"/>
      <c r="AB47" s="2129"/>
      <c r="AC47" s="2129"/>
      <c r="AD47" s="2129"/>
      <c r="AE47" s="2129"/>
      <c r="AF47" s="2129"/>
      <c r="AG47" s="2129"/>
      <c r="AH47" s="2129"/>
      <c r="AI47" s="2129"/>
      <c r="AJ47" s="2125"/>
      <c r="AK47" s="2125"/>
      <c r="AL47" s="2125"/>
      <c r="AM47" s="2125"/>
      <c r="AN47" s="2125"/>
      <c r="AO47" s="2125"/>
      <c r="AP47" s="2125"/>
      <c r="AQ47" s="2125"/>
      <c r="AX47" s="2125"/>
      <c r="AY47" s="2125"/>
      <c r="AZ47" s="2125"/>
    </row>
    <row r="48" spans="2:54" ht="13.9" customHeight="1">
      <c r="B48" s="2124"/>
      <c r="C48" s="2125"/>
      <c r="D48" s="2125"/>
      <c r="E48" s="2130"/>
      <c r="F48" s="2125"/>
      <c r="G48" s="2124"/>
      <c r="H48" s="2124"/>
      <c r="I48" s="2124"/>
      <c r="J48" s="2124"/>
      <c r="K48" s="2124"/>
      <c r="L48" s="2124"/>
      <c r="M48" s="2124"/>
      <c r="N48" s="2124"/>
      <c r="O48" s="2124"/>
      <c r="P48" s="2124"/>
      <c r="Q48" s="2124"/>
      <c r="R48" s="2124"/>
      <c r="S48" s="2124"/>
      <c r="T48" s="2129"/>
      <c r="U48" s="2129"/>
      <c r="V48" s="2129"/>
      <c r="W48" s="2129"/>
      <c r="X48" s="2129"/>
      <c r="Y48" s="2129"/>
      <c r="Z48" s="2129"/>
      <c r="AA48" s="2129"/>
      <c r="AB48" s="2129"/>
      <c r="AC48" s="2129"/>
      <c r="AD48" s="2129"/>
      <c r="AE48" s="2129"/>
      <c r="AF48" s="2129"/>
      <c r="AG48" s="2129"/>
      <c r="AH48" s="2129"/>
      <c r="AI48" s="2129"/>
      <c r="AJ48" s="2125"/>
      <c r="AK48" s="2125"/>
      <c r="AL48" s="2125"/>
      <c r="AM48" s="2125"/>
      <c r="AN48" s="2125"/>
      <c r="AO48" s="2125"/>
      <c r="AP48" s="2125"/>
      <c r="AQ48" s="2125"/>
      <c r="AX48" s="2125"/>
      <c r="AY48" s="2125"/>
      <c r="AZ48" s="2125"/>
    </row>
    <row r="49" spans="2:57" ht="13.9" customHeight="1">
      <c r="B49" s="2124"/>
      <c r="C49" s="2124"/>
      <c r="D49" s="2124"/>
      <c r="E49" s="2124"/>
      <c r="F49" s="2124"/>
      <c r="G49" s="2124"/>
      <c r="H49" s="2124"/>
      <c r="I49" s="2124"/>
      <c r="J49" s="2124"/>
      <c r="K49" s="2124"/>
      <c r="L49" s="2124"/>
      <c r="M49" s="2124"/>
      <c r="N49" s="2124"/>
      <c r="O49" s="2125"/>
      <c r="P49" s="2125"/>
      <c r="Q49" s="2129"/>
      <c r="R49" s="2129"/>
      <c r="S49" s="2129"/>
      <c r="T49" s="2129"/>
      <c r="U49" s="2129"/>
      <c r="V49" s="2129"/>
      <c r="W49" s="2129"/>
      <c r="X49" s="2129"/>
      <c r="Y49" s="2129"/>
      <c r="Z49" s="2129"/>
      <c r="AA49" s="2129"/>
      <c r="AB49" s="2129"/>
      <c r="AC49" s="2154"/>
      <c r="AD49" s="2156" t="str">
        <f>(IF(OR(U45&lt;=AR45),"可","規定の員数を満たしていません。"))</f>
        <v>可</v>
      </c>
      <c r="AE49" s="2158"/>
      <c r="AF49" s="2158"/>
      <c r="AG49" s="2158"/>
      <c r="AH49" s="2158"/>
      <c r="AI49" s="2158"/>
      <c r="AJ49" s="2158"/>
      <c r="AK49" s="2158"/>
      <c r="AL49" s="2158"/>
      <c r="AM49" s="2158"/>
      <c r="AN49" s="2158"/>
      <c r="AO49" s="2158"/>
      <c r="AP49" s="2158"/>
      <c r="AQ49" s="2158"/>
      <c r="AR49" s="2158"/>
      <c r="AS49" s="2158"/>
      <c r="AT49" s="2158"/>
      <c r="AU49" s="2167"/>
      <c r="AV49" s="2125"/>
      <c r="AW49" s="2125"/>
      <c r="AX49" s="2125"/>
      <c r="AY49" s="2125"/>
      <c r="AZ49" s="2125"/>
      <c r="BA49" s="2125"/>
      <c r="BB49" s="2125"/>
      <c r="BC49" s="2125"/>
      <c r="BD49" s="2125"/>
      <c r="BE49" s="2125"/>
    </row>
    <row r="50" spans="2:57" ht="13.9" customHeight="1">
      <c r="O50" s="2125"/>
      <c r="P50" s="2125"/>
      <c r="Q50" s="2125"/>
      <c r="R50" s="2125"/>
      <c r="S50" s="2125"/>
      <c r="T50" s="2125"/>
      <c r="U50" s="2125"/>
      <c r="V50" s="2125"/>
      <c r="W50" s="2125"/>
      <c r="X50" s="2124"/>
      <c r="Y50" s="2124"/>
      <c r="Z50" s="2125"/>
      <c r="AA50" s="2124"/>
      <c r="AB50" s="2124"/>
      <c r="AC50" s="2125"/>
      <c r="AD50" s="2157"/>
      <c r="AE50" s="2159"/>
      <c r="AF50" s="2159"/>
      <c r="AG50" s="2159"/>
      <c r="AH50" s="2159"/>
      <c r="AI50" s="2159"/>
      <c r="AJ50" s="2159"/>
      <c r="AK50" s="2159"/>
      <c r="AL50" s="2159"/>
      <c r="AM50" s="2159"/>
      <c r="AN50" s="2159"/>
      <c r="AO50" s="2159"/>
      <c r="AP50" s="2159"/>
      <c r="AQ50" s="2159"/>
      <c r="AR50" s="2159"/>
      <c r="AS50" s="2159"/>
      <c r="AT50" s="2159"/>
      <c r="AU50" s="2168"/>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0E755BD3-6999-CD45-9159-A46609466F2A}" scale="90" printArea="1" view="pageBreakPreview">
      <selection activeCell="H12" sqref="H12:AF12"/>
      <pageMargins left="0.25" right="0.25" top="0.75" bottom="0.75" header="0.3" footer="0.3"/>
      <printOptions horizontalCentered="1" verticalCentered="1"/>
      <pageSetup paperSize="9" scale="99" r:id="rId1"/>
    </customSheetView>
  </customSheetViews>
  <mergeCells count="306">
    <mergeCell ref="C1:H1"/>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9"/>
  <conditionalFormatting sqref="AO12:AQ14 AX12:AZ14">
    <cfRule type="expression" dxfId="53" priority="54">
      <formula>COUNTA($E$13:$G$14)&gt;=1</formula>
    </cfRule>
  </conditionalFormatting>
  <conditionalFormatting sqref="J21:M32 P21:R22 U21:W22 AJ21:AL32">
    <cfRule type="expression" dxfId="52" priority="53">
      <formula>COUNTA($G$12)&gt;=1</formula>
    </cfRule>
  </conditionalFormatting>
  <conditionalFormatting sqref="P23:R23">
    <cfRule type="expression" dxfId="51" priority="52">
      <formula>COUNTA($G$12)&gt;=1</formula>
    </cfRule>
  </conditionalFormatting>
  <conditionalFormatting sqref="P24:R24">
    <cfRule type="expression" dxfId="50" priority="51">
      <formula>COUNTA($G$12)&gt;=1</formula>
    </cfRule>
  </conditionalFormatting>
  <conditionalFormatting sqref="P25:R25">
    <cfRule type="expression" dxfId="49" priority="50">
      <formula>COUNTA($G$12)&gt;=1</formula>
    </cfRule>
  </conditionalFormatting>
  <conditionalFormatting sqref="P26:R26">
    <cfRule type="expression" dxfId="48" priority="49">
      <formula>COUNTA($G$12)&gt;=1</formula>
    </cfRule>
  </conditionalFormatting>
  <conditionalFormatting sqref="P27:R27">
    <cfRule type="expression" dxfId="47" priority="48">
      <formula>COUNTA($G$12)&gt;=1</formula>
    </cfRule>
  </conditionalFormatting>
  <conditionalFormatting sqref="P28:R28">
    <cfRule type="expression" dxfId="46" priority="47">
      <formula>COUNTA($G$12)&gt;=1</formula>
    </cfRule>
  </conditionalFormatting>
  <conditionalFormatting sqref="P29:R29">
    <cfRule type="expression" dxfId="45" priority="46">
      <formula>COUNTA($G$12)&gt;=1</formula>
    </cfRule>
  </conditionalFormatting>
  <conditionalFormatting sqref="P30:R30">
    <cfRule type="expression" dxfId="44" priority="45">
      <formula>COUNTA($G$12)&gt;=1</formula>
    </cfRule>
  </conditionalFormatting>
  <conditionalFormatting sqref="P31:R31">
    <cfRule type="expression" dxfId="43" priority="44">
      <formula>COUNTA($G$12)&gt;=1</formula>
    </cfRule>
  </conditionalFormatting>
  <conditionalFormatting sqref="P32:R32">
    <cfRule type="expression" dxfId="42" priority="43">
      <formula>COUNTA($G$12)&gt;=1</formula>
    </cfRule>
  </conditionalFormatting>
  <conditionalFormatting sqref="U23:W23">
    <cfRule type="expression" dxfId="41" priority="42">
      <formula>COUNTA($G$12)&gt;=1</formula>
    </cfRule>
  </conditionalFormatting>
  <conditionalFormatting sqref="AO21:AQ22">
    <cfRule type="expression" dxfId="40" priority="41">
      <formula>COUNTA($G$12)&gt;=1</formula>
    </cfRule>
  </conditionalFormatting>
  <conditionalFormatting sqref="U24:W24">
    <cfRule type="expression" dxfId="39" priority="40">
      <formula>COUNTA($G$12)&gt;=1</formula>
    </cfRule>
  </conditionalFormatting>
  <conditionalFormatting sqref="U25:W25">
    <cfRule type="expression" dxfId="38" priority="39">
      <formula>COUNTA($G$12)&gt;=1</formula>
    </cfRule>
  </conditionalFormatting>
  <conditionalFormatting sqref="U26:W26">
    <cfRule type="expression" dxfId="37" priority="38">
      <formula>COUNTA($G$12)&gt;=1</formula>
    </cfRule>
  </conditionalFormatting>
  <conditionalFormatting sqref="U27:W27">
    <cfRule type="expression" dxfId="36" priority="37">
      <formula>COUNTA($G$12)&gt;=1</formula>
    </cfRule>
  </conditionalFormatting>
  <conditionalFormatting sqref="U28:W28">
    <cfRule type="expression" dxfId="35" priority="36">
      <formula>COUNTA($G$12)&gt;=1</formula>
    </cfRule>
  </conditionalFormatting>
  <conditionalFormatting sqref="U29:W29">
    <cfRule type="expression" dxfId="34" priority="35">
      <formula>COUNTA($G$12)&gt;=1</formula>
    </cfRule>
  </conditionalFormatting>
  <conditionalFormatting sqref="U30:W30">
    <cfRule type="expression" dxfId="33" priority="34">
      <formula>COUNTA($G$12)&gt;=1</formula>
    </cfRule>
  </conditionalFormatting>
  <conditionalFormatting sqref="U31:W31">
    <cfRule type="expression" dxfId="32" priority="33">
      <formula>COUNTA($G$12)&gt;=1</formula>
    </cfRule>
  </conditionalFormatting>
  <conditionalFormatting sqref="U32:W32">
    <cfRule type="expression" dxfId="31" priority="32">
      <formula>COUNTA($G$12)&gt;=1</formula>
    </cfRule>
  </conditionalFormatting>
  <conditionalFormatting sqref="AO23:AQ23">
    <cfRule type="expression" dxfId="30" priority="31">
      <formula>COUNTA($G$12)&gt;=1</formula>
    </cfRule>
  </conditionalFormatting>
  <conditionalFormatting sqref="AO24:AQ24">
    <cfRule type="expression" dxfId="29" priority="30">
      <formula>COUNTA($G$12)&gt;=1</formula>
    </cfRule>
  </conditionalFormatting>
  <conditionalFormatting sqref="AO25:AQ25">
    <cfRule type="expression" dxfId="28" priority="29">
      <formula>COUNTA($G$12)&gt;=1</formula>
    </cfRule>
  </conditionalFormatting>
  <conditionalFormatting sqref="AO26:AQ26">
    <cfRule type="expression" dxfId="27" priority="28">
      <formula>COUNTA($G$12)&gt;=1</formula>
    </cfRule>
  </conditionalFormatting>
  <conditionalFormatting sqref="AO27:AQ27">
    <cfRule type="expression" dxfId="26" priority="27">
      <formula>COUNTA($G$12)&gt;=1</formula>
    </cfRule>
  </conditionalFormatting>
  <conditionalFormatting sqref="AO28:AQ28">
    <cfRule type="expression" dxfId="25" priority="26">
      <formula>COUNTA($G$12)&gt;=1</formula>
    </cfRule>
  </conditionalFormatting>
  <conditionalFormatting sqref="AO29:AQ29">
    <cfRule type="expression" dxfId="24" priority="25">
      <formula>COUNTA($G$12)&gt;=1</formula>
    </cfRule>
  </conditionalFormatting>
  <conditionalFormatting sqref="AO30:AQ30">
    <cfRule type="expression" dxfId="23" priority="24">
      <formula>COUNTA($G$12)&gt;=1</formula>
    </cfRule>
  </conditionalFormatting>
  <conditionalFormatting sqref="AO31:AQ31">
    <cfRule type="expression" dxfId="22" priority="23">
      <formula>COUNTA($G$12)&gt;=1</formula>
    </cfRule>
  </conditionalFormatting>
  <conditionalFormatting sqref="AO32:AQ32">
    <cfRule type="expression" dxfId="21" priority="22">
      <formula>COUNTA($G$12)&gt;=1</formula>
    </cfRule>
  </conditionalFormatting>
  <conditionalFormatting sqref="Z21:AB22 AE21:AG22">
    <cfRule type="expression" dxfId="20" priority="21">
      <formula>COUNTA($G$12)&gt;=1</formula>
    </cfRule>
  </conditionalFormatting>
  <conditionalFormatting sqref="Z23:AB23">
    <cfRule type="expression" dxfId="19" priority="20">
      <formula>COUNTA($G$12)&gt;=1</formula>
    </cfRule>
  </conditionalFormatting>
  <conditionalFormatting sqref="Z24:AB24">
    <cfRule type="expression" dxfId="18" priority="19">
      <formula>COUNTA($G$12)&gt;=1</formula>
    </cfRule>
  </conditionalFormatting>
  <conditionalFormatting sqref="Z25:AB25">
    <cfRule type="expression" dxfId="17" priority="18">
      <formula>COUNTA($G$12)&gt;=1</formula>
    </cfRule>
  </conditionalFormatting>
  <conditionalFormatting sqref="Z26:AB26">
    <cfRule type="expression" dxfId="16" priority="17">
      <formula>COUNTA($G$12)&gt;=1</formula>
    </cfRule>
  </conditionalFormatting>
  <conditionalFormatting sqref="Z27:AB27">
    <cfRule type="expression" dxfId="15" priority="16">
      <formula>COUNTA($G$12)&gt;=1</formula>
    </cfRule>
  </conditionalFormatting>
  <conditionalFormatting sqref="Z28:AB28">
    <cfRule type="expression" dxfId="14" priority="15">
      <formula>COUNTA($G$12)&gt;=1</formula>
    </cfRule>
  </conditionalFormatting>
  <conditionalFormatting sqref="Z29:AB29">
    <cfRule type="expression" dxfId="13" priority="14">
      <formula>COUNTA($G$12)&gt;=1</formula>
    </cfRule>
  </conditionalFormatting>
  <conditionalFormatting sqref="Z30:AB30">
    <cfRule type="expression" dxfId="12" priority="13">
      <formula>COUNTA($G$12)&gt;=1</formula>
    </cfRule>
  </conditionalFormatting>
  <conditionalFormatting sqref="Z31:AB31">
    <cfRule type="expression" dxfId="11" priority="12">
      <formula>COUNTA($G$12)&gt;=1</formula>
    </cfRule>
  </conditionalFormatting>
  <conditionalFormatting sqref="Z32:AB32">
    <cfRule type="expression" dxfId="10" priority="11">
      <formula>COUNTA($G$12)&gt;=1</formula>
    </cfRule>
  </conditionalFormatting>
  <conditionalFormatting sqref="AE23:AG23">
    <cfRule type="expression" dxfId="9" priority="10">
      <formula>COUNTA($G$12)&gt;=1</formula>
    </cfRule>
  </conditionalFormatting>
  <conditionalFormatting sqref="AE24:AG24">
    <cfRule type="expression" dxfId="8" priority="9">
      <formula>COUNTA($G$12)&gt;=1</formula>
    </cfRule>
  </conditionalFormatting>
  <conditionalFormatting sqref="AE25:AG25">
    <cfRule type="expression" dxfId="7" priority="8">
      <formula>COUNTA($G$12)&gt;=1</formula>
    </cfRule>
  </conditionalFormatting>
  <conditionalFormatting sqref="AE26:AG26">
    <cfRule type="expression" dxfId="6" priority="7">
      <formula>COUNTA($G$12)&gt;=1</formula>
    </cfRule>
  </conditionalFormatting>
  <conditionalFormatting sqref="AE27:AG27">
    <cfRule type="expression" dxfId="5" priority="6">
      <formula>COUNTA($G$12)&gt;=1</formula>
    </cfRule>
  </conditionalFormatting>
  <conditionalFormatting sqref="AE28:AG28">
    <cfRule type="expression" dxfId="4" priority="5">
      <formula>COUNTA($G$12)&gt;=1</formula>
    </cfRule>
  </conditionalFormatting>
  <conditionalFormatting sqref="AE29:AG29">
    <cfRule type="expression" dxfId="3" priority="4">
      <formula>COUNTA($G$12)&gt;=1</formula>
    </cfRule>
  </conditionalFormatting>
  <conditionalFormatting sqref="AE30:AG30">
    <cfRule type="expression" dxfId="2" priority="3">
      <formula>COUNTA($G$12)&gt;=1</formula>
    </cfRule>
  </conditionalFormatting>
  <conditionalFormatting sqref="AE31:AG31">
    <cfRule type="expression" dxfId="1" priority="2">
      <formula>COUNTA($G$12)&gt;=1</formula>
    </cfRule>
  </conditionalFormatting>
  <conditionalFormatting sqref="AE32:AG32">
    <cfRule type="expression" dxfId="0"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3" fitToWidth="1" fitToHeight="1" orientation="portrait" usePrinterDefaults="1"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A1:Z351"/>
  <sheetViews>
    <sheetView view="pageBreakPreview" zoomScale="85" zoomScaleSheetLayoutView="85" workbookViewId="0">
      <selection activeCell="O7" sqref="O7:Z7"/>
    </sheetView>
  </sheetViews>
  <sheetFormatPr defaultRowHeight="13.2"/>
  <cols>
    <col min="1" max="1" width="1.125" style="259" customWidth="1"/>
    <col min="2" max="6" width="3.125" style="259" customWidth="1"/>
    <col min="7" max="14" width="3.625" style="259" customWidth="1"/>
    <col min="15" max="26" width="4.625" style="259" customWidth="1"/>
    <col min="27" max="27" width="1" style="259" customWidth="1"/>
    <col min="28" max="55" width="2.625" style="259" customWidth="1"/>
    <col min="56" max="266" width="9" style="259" customWidth="1"/>
    <col min="267" max="267" width="1.125" style="259" customWidth="1"/>
    <col min="268" max="280" width="2.625" style="259" customWidth="1"/>
    <col min="281" max="282" width="26.625" style="259" customWidth="1"/>
    <col min="283" max="311" width="2.625" style="259" customWidth="1"/>
    <col min="312" max="522" width="9" style="259" customWidth="1"/>
    <col min="523" max="523" width="1.125" style="259" customWidth="1"/>
    <col min="524" max="536" width="2.625" style="259" customWidth="1"/>
    <col min="537" max="538" width="26.625" style="259" customWidth="1"/>
    <col min="539" max="567" width="2.625" style="259" customWidth="1"/>
    <col min="568" max="778" width="9" style="259" customWidth="1"/>
    <col min="779" max="779" width="1.125" style="259" customWidth="1"/>
    <col min="780" max="792" width="2.625" style="259" customWidth="1"/>
    <col min="793" max="794" width="26.625" style="259" customWidth="1"/>
    <col min="795" max="823" width="2.625" style="259" customWidth="1"/>
    <col min="824" max="1034" width="9" style="259" customWidth="1"/>
    <col min="1035" max="1035" width="1.125" style="259" customWidth="1"/>
    <col min="1036" max="1048" width="2.625" style="259" customWidth="1"/>
    <col min="1049" max="1050" width="26.625" style="259" customWidth="1"/>
    <col min="1051" max="1079" width="2.625" style="259" customWidth="1"/>
    <col min="1080" max="1290" width="9" style="259" customWidth="1"/>
    <col min="1291" max="1291" width="1.125" style="259" customWidth="1"/>
    <col min="1292" max="1304" width="2.625" style="259" customWidth="1"/>
    <col min="1305" max="1306" width="26.625" style="259" customWidth="1"/>
    <col min="1307" max="1335" width="2.625" style="259" customWidth="1"/>
    <col min="1336" max="1546" width="9" style="259" customWidth="1"/>
    <col min="1547" max="1547" width="1.125" style="259" customWidth="1"/>
    <col min="1548" max="1560" width="2.625" style="259" customWidth="1"/>
    <col min="1561" max="1562" width="26.625" style="259" customWidth="1"/>
    <col min="1563" max="1591" width="2.625" style="259" customWidth="1"/>
    <col min="1592" max="1802" width="9" style="259" customWidth="1"/>
    <col min="1803" max="1803" width="1.125" style="259" customWidth="1"/>
    <col min="1804" max="1816" width="2.625" style="259" customWidth="1"/>
    <col min="1817" max="1818" width="26.625" style="259" customWidth="1"/>
    <col min="1819" max="1847" width="2.625" style="259" customWidth="1"/>
    <col min="1848" max="2058" width="9" style="259" customWidth="1"/>
    <col min="2059" max="2059" width="1.125" style="259" customWidth="1"/>
    <col min="2060" max="2072" width="2.625" style="259" customWidth="1"/>
    <col min="2073" max="2074" width="26.625" style="259" customWidth="1"/>
    <col min="2075" max="2103" width="2.625" style="259" customWidth="1"/>
    <col min="2104" max="2314" width="9" style="259" customWidth="1"/>
    <col min="2315" max="2315" width="1.125" style="259" customWidth="1"/>
    <col min="2316" max="2328" width="2.625" style="259" customWidth="1"/>
    <col min="2329" max="2330" width="26.625" style="259" customWidth="1"/>
    <col min="2331" max="2359" width="2.625" style="259" customWidth="1"/>
    <col min="2360" max="2570" width="9" style="259" customWidth="1"/>
    <col min="2571" max="2571" width="1.125" style="259" customWidth="1"/>
    <col min="2572" max="2584" width="2.625" style="259" customWidth="1"/>
    <col min="2585" max="2586" width="26.625" style="259" customWidth="1"/>
    <col min="2587" max="2615" width="2.625" style="259" customWidth="1"/>
    <col min="2616" max="2826" width="9" style="259" customWidth="1"/>
    <col min="2827" max="2827" width="1.125" style="259" customWidth="1"/>
    <col min="2828" max="2840" width="2.625" style="259" customWidth="1"/>
    <col min="2841" max="2842" width="26.625" style="259" customWidth="1"/>
    <col min="2843" max="2871" width="2.625" style="259" customWidth="1"/>
    <col min="2872" max="3082" width="9" style="259" customWidth="1"/>
    <col min="3083" max="3083" width="1.125" style="259" customWidth="1"/>
    <col min="3084" max="3096" width="2.625" style="259" customWidth="1"/>
    <col min="3097" max="3098" width="26.625" style="259" customWidth="1"/>
    <col min="3099" max="3127" width="2.625" style="259" customWidth="1"/>
    <col min="3128" max="3338" width="9" style="259" customWidth="1"/>
    <col min="3339" max="3339" width="1.125" style="259" customWidth="1"/>
    <col min="3340" max="3352" width="2.625" style="259" customWidth="1"/>
    <col min="3353" max="3354" width="26.625" style="259" customWidth="1"/>
    <col min="3355" max="3383" width="2.625" style="259" customWidth="1"/>
    <col min="3384" max="3594" width="9" style="259" customWidth="1"/>
    <col min="3595" max="3595" width="1.125" style="259" customWidth="1"/>
    <col min="3596" max="3608" width="2.625" style="259" customWidth="1"/>
    <col min="3609" max="3610" width="26.625" style="259" customWidth="1"/>
    <col min="3611" max="3639" width="2.625" style="259" customWidth="1"/>
    <col min="3640" max="3850" width="9" style="259" customWidth="1"/>
    <col min="3851" max="3851" width="1.125" style="259" customWidth="1"/>
    <col min="3852" max="3864" width="2.625" style="259" customWidth="1"/>
    <col min="3865" max="3866" width="26.625" style="259" customWidth="1"/>
    <col min="3867" max="3895" width="2.625" style="259" customWidth="1"/>
    <col min="3896" max="4106" width="9" style="259" customWidth="1"/>
    <col min="4107" max="4107" width="1.125" style="259" customWidth="1"/>
    <col min="4108" max="4120" width="2.625" style="259" customWidth="1"/>
    <col min="4121" max="4122" width="26.625" style="259" customWidth="1"/>
    <col min="4123" max="4151" width="2.625" style="259" customWidth="1"/>
    <col min="4152" max="4362" width="9" style="259" customWidth="1"/>
    <col min="4363" max="4363" width="1.125" style="259" customWidth="1"/>
    <col min="4364" max="4376" width="2.625" style="259" customWidth="1"/>
    <col min="4377" max="4378" width="26.625" style="259" customWidth="1"/>
    <col min="4379" max="4407" width="2.625" style="259" customWidth="1"/>
    <col min="4408" max="4618" width="9" style="259" customWidth="1"/>
    <col min="4619" max="4619" width="1.125" style="259" customWidth="1"/>
    <col min="4620" max="4632" width="2.625" style="259" customWidth="1"/>
    <col min="4633" max="4634" width="26.625" style="259" customWidth="1"/>
    <col min="4635" max="4663" width="2.625" style="259" customWidth="1"/>
    <col min="4664" max="4874" width="9" style="259" customWidth="1"/>
    <col min="4875" max="4875" width="1.125" style="259" customWidth="1"/>
    <col min="4876" max="4888" width="2.625" style="259" customWidth="1"/>
    <col min="4889" max="4890" width="26.625" style="259" customWidth="1"/>
    <col min="4891" max="4919" width="2.625" style="259" customWidth="1"/>
    <col min="4920" max="5130" width="9" style="259" customWidth="1"/>
    <col min="5131" max="5131" width="1.125" style="259" customWidth="1"/>
    <col min="5132" max="5144" width="2.625" style="259" customWidth="1"/>
    <col min="5145" max="5146" width="26.625" style="259" customWidth="1"/>
    <col min="5147" max="5175" width="2.625" style="259" customWidth="1"/>
    <col min="5176" max="5386" width="9" style="259" customWidth="1"/>
    <col min="5387" max="5387" width="1.125" style="259" customWidth="1"/>
    <col min="5388" max="5400" width="2.625" style="259" customWidth="1"/>
    <col min="5401" max="5402" width="26.625" style="259" customWidth="1"/>
    <col min="5403" max="5431" width="2.625" style="259" customWidth="1"/>
    <col min="5432" max="5642" width="9" style="259" customWidth="1"/>
    <col min="5643" max="5643" width="1.125" style="259" customWidth="1"/>
    <col min="5644" max="5656" width="2.625" style="259" customWidth="1"/>
    <col min="5657" max="5658" width="26.625" style="259" customWidth="1"/>
    <col min="5659" max="5687" width="2.625" style="259" customWidth="1"/>
    <col min="5688" max="5898" width="9" style="259" customWidth="1"/>
    <col min="5899" max="5899" width="1.125" style="259" customWidth="1"/>
    <col min="5900" max="5912" width="2.625" style="259" customWidth="1"/>
    <col min="5913" max="5914" width="26.625" style="259" customWidth="1"/>
    <col min="5915" max="5943" width="2.625" style="259" customWidth="1"/>
    <col min="5944" max="6154" width="9" style="259" customWidth="1"/>
    <col min="6155" max="6155" width="1.125" style="259" customWidth="1"/>
    <col min="6156" max="6168" width="2.625" style="259" customWidth="1"/>
    <col min="6169" max="6170" width="26.625" style="259" customWidth="1"/>
    <col min="6171" max="6199" width="2.625" style="259" customWidth="1"/>
    <col min="6200" max="6410" width="9" style="259" customWidth="1"/>
    <col min="6411" max="6411" width="1.125" style="259" customWidth="1"/>
    <col min="6412" max="6424" width="2.625" style="259" customWidth="1"/>
    <col min="6425" max="6426" width="26.625" style="259" customWidth="1"/>
    <col min="6427" max="6455" width="2.625" style="259" customWidth="1"/>
    <col min="6456" max="6666" width="9" style="259" customWidth="1"/>
    <col min="6667" max="6667" width="1.125" style="259" customWidth="1"/>
    <col min="6668" max="6680" width="2.625" style="259" customWidth="1"/>
    <col min="6681" max="6682" width="26.625" style="259" customWidth="1"/>
    <col min="6683" max="6711" width="2.625" style="259" customWidth="1"/>
    <col min="6712" max="6922" width="9" style="259" customWidth="1"/>
    <col min="6923" max="6923" width="1.125" style="259" customWidth="1"/>
    <col min="6924" max="6936" width="2.625" style="259" customWidth="1"/>
    <col min="6937" max="6938" width="26.625" style="259" customWidth="1"/>
    <col min="6939" max="6967" width="2.625" style="259" customWidth="1"/>
    <col min="6968" max="7178" width="9" style="259" customWidth="1"/>
    <col min="7179" max="7179" width="1.125" style="259" customWidth="1"/>
    <col min="7180" max="7192" width="2.625" style="259" customWidth="1"/>
    <col min="7193" max="7194" width="26.625" style="259" customWidth="1"/>
    <col min="7195" max="7223" width="2.625" style="259" customWidth="1"/>
    <col min="7224" max="7434" width="9" style="259" customWidth="1"/>
    <col min="7435" max="7435" width="1.125" style="259" customWidth="1"/>
    <col min="7436" max="7448" width="2.625" style="259" customWidth="1"/>
    <col min="7449" max="7450" width="26.625" style="259" customWidth="1"/>
    <col min="7451" max="7479" width="2.625" style="259" customWidth="1"/>
    <col min="7480" max="7690" width="9" style="259" customWidth="1"/>
    <col min="7691" max="7691" width="1.125" style="259" customWidth="1"/>
    <col min="7692" max="7704" width="2.625" style="259" customWidth="1"/>
    <col min="7705" max="7706" width="26.625" style="259" customWidth="1"/>
    <col min="7707" max="7735" width="2.625" style="259" customWidth="1"/>
    <col min="7736" max="7946" width="9" style="259" customWidth="1"/>
    <col min="7947" max="7947" width="1.125" style="259" customWidth="1"/>
    <col min="7948" max="7960" width="2.625" style="259" customWidth="1"/>
    <col min="7961" max="7962" width="26.625" style="259" customWidth="1"/>
    <col min="7963" max="7991" width="2.625" style="259" customWidth="1"/>
    <col min="7992" max="8202" width="9" style="259" customWidth="1"/>
    <col min="8203" max="8203" width="1.125" style="259" customWidth="1"/>
    <col min="8204" max="8216" width="2.625" style="259" customWidth="1"/>
    <col min="8217" max="8218" width="26.625" style="259" customWidth="1"/>
    <col min="8219" max="8247" width="2.625" style="259" customWidth="1"/>
    <col min="8248" max="8458" width="9" style="259" customWidth="1"/>
    <col min="8459" max="8459" width="1.125" style="259" customWidth="1"/>
    <col min="8460" max="8472" width="2.625" style="259" customWidth="1"/>
    <col min="8473" max="8474" width="26.625" style="259" customWidth="1"/>
    <col min="8475" max="8503" width="2.625" style="259" customWidth="1"/>
    <col min="8504" max="8714" width="9" style="259" customWidth="1"/>
    <col min="8715" max="8715" width="1.125" style="259" customWidth="1"/>
    <col min="8716" max="8728" width="2.625" style="259" customWidth="1"/>
    <col min="8729" max="8730" width="26.625" style="259" customWidth="1"/>
    <col min="8731" max="8759" width="2.625" style="259" customWidth="1"/>
    <col min="8760" max="8970" width="9" style="259" customWidth="1"/>
    <col min="8971" max="8971" width="1.125" style="259" customWidth="1"/>
    <col min="8972" max="8984" width="2.625" style="259" customWidth="1"/>
    <col min="8985" max="8986" width="26.625" style="259" customWidth="1"/>
    <col min="8987" max="9015" width="2.625" style="259" customWidth="1"/>
    <col min="9016" max="9226" width="9" style="259" customWidth="1"/>
    <col min="9227" max="9227" width="1.125" style="259" customWidth="1"/>
    <col min="9228" max="9240" width="2.625" style="259" customWidth="1"/>
    <col min="9241" max="9242" width="26.625" style="259" customWidth="1"/>
    <col min="9243" max="9271" width="2.625" style="259" customWidth="1"/>
    <col min="9272" max="9482" width="9" style="259" customWidth="1"/>
    <col min="9483" max="9483" width="1.125" style="259" customWidth="1"/>
    <col min="9484" max="9496" width="2.625" style="259" customWidth="1"/>
    <col min="9497" max="9498" width="26.625" style="259" customWidth="1"/>
    <col min="9499" max="9527" width="2.625" style="259" customWidth="1"/>
    <col min="9528" max="9738" width="9" style="259" customWidth="1"/>
    <col min="9739" max="9739" width="1.125" style="259" customWidth="1"/>
    <col min="9740" max="9752" width="2.625" style="259" customWidth="1"/>
    <col min="9753" max="9754" width="26.625" style="259" customWidth="1"/>
    <col min="9755" max="9783" width="2.625" style="259" customWidth="1"/>
    <col min="9784" max="9994" width="9" style="259" customWidth="1"/>
    <col min="9995" max="9995" width="1.125" style="259" customWidth="1"/>
    <col min="9996" max="10008" width="2.625" style="259" customWidth="1"/>
    <col min="10009" max="10010" width="26.625" style="259" customWidth="1"/>
    <col min="10011" max="10039" width="2.625" style="259" customWidth="1"/>
    <col min="10040" max="10250" width="9" style="259" customWidth="1"/>
    <col min="10251" max="10251" width="1.125" style="259" customWidth="1"/>
    <col min="10252" max="10264" width="2.625" style="259" customWidth="1"/>
    <col min="10265" max="10266" width="26.625" style="259" customWidth="1"/>
    <col min="10267" max="10295" width="2.625" style="259" customWidth="1"/>
    <col min="10296" max="10506" width="9" style="259" customWidth="1"/>
    <col min="10507" max="10507" width="1.125" style="259" customWidth="1"/>
    <col min="10508" max="10520" width="2.625" style="259" customWidth="1"/>
    <col min="10521" max="10522" width="26.625" style="259" customWidth="1"/>
    <col min="10523" max="10551" width="2.625" style="259" customWidth="1"/>
    <col min="10552" max="10762" width="9" style="259" customWidth="1"/>
    <col min="10763" max="10763" width="1.125" style="259" customWidth="1"/>
    <col min="10764" max="10776" width="2.625" style="259" customWidth="1"/>
    <col min="10777" max="10778" width="26.625" style="259" customWidth="1"/>
    <col min="10779" max="10807" width="2.625" style="259" customWidth="1"/>
    <col min="10808" max="11018" width="9" style="259" customWidth="1"/>
    <col min="11019" max="11019" width="1.125" style="259" customWidth="1"/>
    <col min="11020" max="11032" width="2.625" style="259" customWidth="1"/>
    <col min="11033" max="11034" width="26.625" style="259" customWidth="1"/>
    <col min="11035" max="11063" width="2.625" style="259" customWidth="1"/>
    <col min="11064" max="11274" width="9" style="259" customWidth="1"/>
    <col min="11275" max="11275" width="1.125" style="259" customWidth="1"/>
    <col min="11276" max="11288" width="2.625" style="259" customWidth="1"/>
    <col min="11289" max="11290" width="26.625" style="259" customWidth="1"/>
    <col min="11291" max="11319" width="2.625" style="259" customWidth="1"/>
    <col min="11320" max="11530" width="9" style="259" customWidth="1"/>
    <col min="11531" max="11531" width="1.125" style="259" customWidth="1"/>
    <col min="11532" max="11544" width="2.625" style="259" customWidth="1"/>
    <col min="11545" max="11546" width="26.625" style="259" customWidth="1"/>
    <col min="11547" max="11575" width="2.625" style="259" customWidth="1"/>
    <col min="11576" max="11786" width="9" style="259" customWidth="1"/>
    <col min="11787" max="11787" width="1.125" style="259" customWidth="1"/>
    <col min="11788" max="11800" width="2.625" style="259" customWidth="1"/>
    <col min="11801" max="11802" width="26.625" style="259" customWidth="1"/>
    <col min="11803" max="11831" width="2.625" style="259" customWidth="1"/>
    <col min="11832" max="12042" width="9" style="259" customWidth="1"/>
    <col min="12043" max="12043" width="1.125" style="259" customWidth="1"/>
    <col min="12044" max="12056" width="2.625" style="259" customWidth="1"/>
    <col min="12057" max="12058" width="26.625" style="259" customWidth="1"/>
    <col min="12059" max="12087" width="2.625" style="259" customWidth="1"/>
    <col min="12088" max="12298" width="9" style="259" customWidth="1"/>
    <col min="12299" max="12299" width="1.125" style="259" customWidth="1"/>
    <col min="12300" max="12312" width="2.625" style="259" customWidth="1"/>
    <col min="12313" max="12314" width="26.625" style="259" customWidth="1"/>
    <col min="12315" max="12343" width="2.625" style="259" customWidth="1"/>
    <col min="12344" max="12554" width="9" style="259" customWidth="1"/>
    <col min="12555" max="12555" width="1.125" style="259" customWidth="1"/>
    <col min="12556" max="12568" width="2.625" style="259" customWidth="1"/>
    <col min="12569" max="12570" width="26.625" style="259" customWidth="1"/>
    <col min="12571" max="12599" width="2.625" style="259" customWidth="1"/>
    <col min="12600" max="12810" width="9" style="259" customWidth="1"/>
    <col min="12811" max="12811" width="1.125" style="259" customWidth="1"/>
    <col min="12812" max="12824" width="2.625" style="259" customWidth="1"/>
    <col min="12825" max="12826" width="26.625" style="259" customWidth="1"/>
    <col min="12827" max="12855" width="2.625" style="259" customWidth="1"/>
    <col min="12856" max="13066" width="9" style="259" customWidth="1"/>
    <col min="13067" max="13067" width="1.125" style="259" customWidth="1"/>
    <col min="13068" max="13080" width="2.625" style="259" customWidth="1"/>
    <col min="13081" max="13082" width="26.625" style="259" customWidth="1"/>
    <col min="13083" max="13111" width="2.625" style="259" customWidth="1"/>
    <col min="13112" max="13322" width="9" style="259" customWidth="1"/>
    <col min="13323" max="13323" width="1.125" style="259" customWidth="1"/>
    <col min="13324" max="13336" width="2.625" style="259" customWidth="1"/>
    <col min="13337" max="13338" width="26.625" style="259" customWidth="1"/>
    <col min="13339" max="13367" width="2.625" style="259" customWidth="1"/>
    <col min="13368" max="13578" width="9" style="259" customWidth="1"/>
    <col min="13579" max="13579" width="1.125" style="259" customWidth="1"/>
    <col min="13580" max="13592" width="2.625" style="259" customWidth="1"/>
    <col min="13593" max="13594" width="26.625" style="259" customWidth="1"/>
    <col min="13595" max="13623" width="2.625" style="259" customWidth="1"/>
    <col min="13624" max="13834" width="9" style="259" customWidth="1"/>
    <col min="13835" max="13835" width="1.125" style="259" customWidth="1"/>
    <col min="13836" max="13848" width="2.625" style="259" customWidth="1"/>
    <col min="13849" max="13850" width="26.625" style="259" customWidth="1"/>
    <col min="13851" max="13879" width="2.625" style="259" customWidth="1"/>
    <col min="13880" max="14090" width="9" style="259" customWidth="1"/>
    <col min="14091" max="14091" width="1.125" style="259" customWidth="1"/>
    <col min="14092" max="14104" width="2.625" style="259" customWidth="1"/>
    <col min="14105" max="14106" width="26.625" style="259" customWidth="1"/>
    <col min="14107" max="14135" width="2.625" style="259" customWidth="1"/>
    <col min="14136" max="14346" width="9" style="259" customWidth="1"/>
    <col min="14347" max="14347" width="1.125" style="259" customWidth="1"/>
    <col min="14348" max="14360" width="2.625" style="259" customWidth="1"/>
    <col min="14361" max="14362" width="26.625" style="259" customWidth="1"/>
    <col min="14363" max="14391" width="2.625" style="259" customWidth="1"/>
    <col min="14392" max="14602" width="9" style="259" customWidth="1"/>
    <col min="14603" max="14603" width="1.125" style="259" customWidth="1"/>
    <col min="14604" max="14616" width="2.625" style="259" customWidth="1"/>
    <col min="14617" max="14618" width="26.625" style="259" customWidth="1"/>
    <col min="14619" max="14647" width="2.625" style="259" customWidth="1"/>
    <col min="14648" max="14858" width="9" style="259" customWidth="1"/>
    <col min="14859" max="14859" width="1.125" style="259" customWidth="1"/>
    <col min="14860" max="14872" width="2.625" style="259" customWidth="1"/>
    <col min="14873" max="14874" width="26.625" style="259" customWidth="1"/>
    <col min="14875" max="14903" width="2.625" style="259" customWidth="1"/>
    <col min="14904" max="15114" width="9" style="259" customWidth="1"/>
    <col min="15115" max="15115" width="1.125" style="259" customWidth="1"/>
    <col min="15116" max="15128" width="2.625" style="259" customWidth="1"/>
    <col min="15129" max="15130" width="26.625" style="259" customWidth="1"/>
    <col min="15131" max="15159" width="2.625" style="259" customWidth="1"/>
    <col min="15160" max="15370" width="9" style="259" customWidth="1"/>
    <col min="15371" max="15371" width="1.125" style="259" customWidth="1"/>
    <col min="15372" max="15384" width="2.625" style="259" customWidth="1"/>
    <col min="15385" max="15386" width="26.625" style="259" customWidth="1"/>
    <col min="15387" max="15415" width="2.625" style="259" customWidth="1"/>
    <col min="15416" max="15626" width="9" style="259" customWidth="1"/>
    <col min="15627" max="15627" width="1.125" style="259" customWidth="1"/>
    <col min="15628" max="15640" width="2.625" style="259" customWidth="1"/>
    <col min="15641" max="15642" width="26.625" style="259" customWidth="1"/>
    <col min="15643" max="15671" width="2.625" style="259" customWidth="1"/>
    <col min="15672" max="15882" width="9" style="259" customWidth="1"/>
    <col min="15883" max="15883" width="1.125" style="259" customWidth="1"/>
    <col min="15884" max="15896" width="2.625" style="259" customWidth="1"/>
    <col min="15897" max="15898" width="26.625" style="259" customWidth="1"/>
    <col min="15899" max="15927" width="2.625" style="259" customWidth="1"/>
    <col min="15928" max="16138" width="9" style="259" customWidth="1"/>
    <col min="16139" max="16139" width="1.125" style="259" customWidth="1"/>
    <col min="16140" max="16152" width="2.625" style="259" customWidth="1"/>
    <col min="16153" max="16154" width="26.625" style="259" customWidth="1"/>
    <col min="16155" max="16183" width="2.625" style="259" customWidth="1"/>
    <col min="16184" max="16384" width="9" style="259" customWidth="1"/>
  </cols>
  <sheetData>
    <row r="1" spans="1:26" s="260" customFormat="1" ht="19.5" customHeight="1">
      <c r="C1" s="98" t="str">
        <f>HYPERLINK("#加算届出書一覧表!A1","目次へ戻る")</f>
        <v>目次へ戻る</v>
      </c>
      <c r="D1" s="418"/>
      <c r="E1" s="418"/>
      <c r="F1" s="102"/>
    </row>
    <row r="2" spans="1:26" ht="20.100000000000001" customHeight="1"/>
    <row r="3" spans="1:26" s="814" customFormat="1" ht="20.100000000000001" customHeight="1">
      <c r="A3" s="758"/>
      <c r="B3" s="1239" t="s">
        <v>1419</v>
      </c>
      <c r="C3" s="1239"/>
      <c r="D3" s="1239"/>
      <c r="E3" s="1239"/>
      <c r="F3" s="182"/>
      <c r="G3" s="182"/>
      <c r="H3" s="182"/>
      <c r="I3" s="182"/>
      <c r="J3" s="182"/>
      <c r="K3" s="182"/>
      <c r="L3" s="182"/>
      <c r="M3" s="182"/>
      <c r="N3" s="182"/>
      <c r="O3" s="182"/>
      <c r="P3" s="182"/>
      <c r="Q3" s="182"/>
      <c r="R3" s="182"/>
      <c r="S3" s="182"/>
      <c r="T3" s="182"/>
      <c r="U3" s="2190" t="s">
        <v>1422</v>
      </c>
      <c r="V3" s="2190"/>
      <c r="W3" s="2190"/>
      <c r="X3" s="2190"/>
      <c r="Y3" s="2190"/>
      <c r="Z3" s="2190"/>
    </row>
    <row r="4" spans="1:26" s="814" customFormat="1" ht="20.100000000000001" customHeight="1">
      <c r="A4" s="758"/>
      <c r="B4" s="1239"/>
      <c r="C4" s="1239"/>
      <c r="D4" s="1239"/>
      <c r="E4" s="1239"/>
      <c r="F4" s="1239"/>
      <c r="G4" s="1239"/>
      <c r="H4" s="1239"/>
      <c r="I4" s="1239"/>
      <c r="J4" s="1239"/>
      <c r="K4" s="1239"/>
      <c r="L4" s="1239"/>
      <c r="M4" s="1239"/>
      <c r="N4" s="1239"/>
      <c r="O4" s="1239"/>
      <c r="P4" s="1239"/>
      <c r="Q4" s="1239"/>
      <c r="R4" s="1239"/>
      <c r="S4" s="1239"/>
      <c r="T4" s="1239"/>
      <c r="U4" s="1239"/>
      <c r="V4" s="1239"/>
      <c r="W4" s="1239"/>
      <c r="X4" s="1239"/>
      <c r="Y4" s="1239"/>
      <c r="Z4" s="1239"/>
    </row>
    <row r="5" spans="1:26" s="274" customFormat="1" ht="20.100000000000001" customHeight="1">
      <c r="A5" s="935"/>
      <c r="B5" s="707" t="s">
        <v>688</v>
      </c>
      <c r="C5" s="707"/>
      <c r="D5" s="707"/>
      <c r="E5" s="707"/>
      <c r="F5" s="707"/>
      <c r="G5" s="707"/>
      <c r="H5" s="707"/>
      <c r="I5" s="707"/>
      <c r="J5" s="707"/>
      <c r="K5" s="707"/>
      <c r="L5" s="707"/>
      <c r="M5" s="707"/>
      <c r="N5" s="707"/>
      <c r="O5" s="707"/>
      <c r="P5" s="707"/>
      <c r="Q5" s="707"/>
      <c r="R5" s="707"/>
      <c r="S5" s="707"/>
      <c r="T5" s="707"/>
      <c r="U5" s="707"/>
      <c r="V5" s="707"/>
      <c r="W5" s="707"/>
      <c r="X5" s="707"/>
      <c r="Y5" s="707"/>
      <c r="Z5" s="707"/>
    </row>
    <row r="6" spans="1:26" s="814" customFormat="1" ht="20.100000000000001" customHeight="1">
      <c r="A6" s="759"/>
      <c r="B6" s="708"/>
      <c r="C6" s="723"/>
      <c r="D6" s="723"/>
      <c r="E6" s="723"/>
      <c r="F6" s="723"/>
      <c r="G6" s="723"/>
      <c r="H6" s="723"/>
      <c r="I6" s="723"/>
      <c r="J6" s="723"/>
      <c r="K6" s="723"/>
      <c r="L6" s="723"/>
      <c r="M6" s="723"/>
      <c r="N6" s="723"/>
      <c r="O6" s="723"/>
      <c r="P6" s="723"/>
      <c r="Q6" s="723"/>
      <c r="R6" s="723"/>
      <c r="S6" s="723"/>
      <c r="T6" s="723"/>
      <c r="U6" s="723"/>
      <c r="V6" s="723"/>
      <c r="W6" s="723"/>
      <c r="X6" s="723"/>
      <c r="Y6" s="723"/>
      <c r="Z6" s="723"/>
    </row>
    <row r="7" spans="1:26" s="814" customFormat="1" ht="30" customHeight="1">
      <c r="A7" s="759"/>
      <c r="B7" s="1244" t="s">
        <v>588</v>
      </c>
      <c r="C7" s="2176"/>
      <c r="D7" s="2176"/>
      <c r="E7" s="2176"/>
      <c r="F7" s="2176"/>
      <c r="G7" s="2176"/>
      <c r="H7" s="2176"/>
      <c r="I7" s="2176"/>
      <c r="J7" s="2176"/>
      <c r="K7" s="2176"/>
      <c r="L7" s="2176"/>
      <c r="M7" s="2176"/>
      <c r="N7" s="2178"/>
      <c r="O7" s="737"/>
      <c r="P7" s="2184"/>
      <c r="Q7" s="2184"/>
      <c r="R7" s="2184"/>
      <c r="S7" s="2184"/>
      <c r="T7" s="2184"/>
      <c r="U7" s="2184"/>
      <c r="V7" s="2184"/>
      <c r="W7" s="2184"/>
      <c r="X7" s="2184"/>
      <c r="Y7" s="2184"/>
      <c r="Z7" s="746"/>
    </row>
    <row r="8" spans="1:26" s="814" customFormat="1" ht="30" customHeight="1">
      <c r="A8" s="182"/>
      <c r="B8" s="2172" t="s">
        <v>800</v>
      </c>
      <c r="C8" s="725"/>
      <c r="D8" s="725"/>
      <c r="E8" s="725"/>
      <c r="F8" s="725"/>
      <c r="G8" s="725"/>
      <c r="H8" s="725"/>
      <c r="I8" s="725"/>
      <c r="J8" s="725"/>
      <c r="K8" s="725"/>
      <c r="L8" s="725"/>
      <c r="M8" s="725"/>
      <c r="N8" s="733"/>
      <c r="O8" s="136" t="s">
        <v>1423</v>
      </c>
      <c r="P8" s="146"/>
      <c r="Q8" s="146"/>
      <c r="R8" s="146"/>
      <c r="S8" s="146"/>
      <c r="T8" s="146"/>
      <c r="U8" s="146"/>
      <c r="V8" s="146"/>
      <c r="W8" s="146"/>
      <c r="X8" s="146"/>
      <c r="Y8" s="146"/>
      <c r="Z8" s="747"/>
    </row>
    <row r="9" spans="1:26" ht="30" customHeight="1">
      <c r="A9" s="39"/>
      <c r="B9" s="2173" t="s">
        <v>6</v>
      </c>
      <c r="C9" s="120"/>
      <c r="D9" s="120"/>
      <c r="E9" s="120"/>
      <c r="F9" s="120"/>
      <c r="G9" s="120"/>
      <c r="H9" s="120"/>
      <c r="I9" s="120"/>
      <c r="J9" s="120"/>
      <c r="K9" s="120"/>
      <c r="L9" s="120"/>
      <c r="M9" s="120"/>
      <c r="N9" s="2179"/>
      <c r="O9" s="2180" t="s">
        <v>984</v>
      </c>
      <c r="P9" s="184"/>
      <c r="Q9" s="184"/>
      <c r="R9" s="184"/>
      <c r="S9" s="184"/>
      <c r="T9" s="184"/>
      <c r="U9" s="184"/>
      <c r="V9" s="184"/>
      <c r="W9" s="184"/>
      <c r="X9" s="184"/>
      <c r="Y9" s="184"/>
      <c r="Z9" s="2195"/>
    </row>
    <row r="10" spans="1:26" ht="30" customHeight="1">
      <c r="A10" s="39"/>
      <c r="B10" s="713" t="s">
        <v>503</v>
      </c>
      <c r="C10" s="29"/>
      <c r="D10" s="29"/>
      <c r="E10" s="29"/>
      <c r="F10" s="29"/>
      <c r="G10" s="29" t="s">
        <v>74</v>
      </c>
      <c r="H10" s="29"/>
      <c r="I10" s="29"/>
      <c r="J10" s="29"/>
      <c r="K10" s="29"/>
      <c r="L10" s="29"/>
      <c r="M10" s="29"/>
      <c r="N10" s="29"/>
      <c r="O10" s="740" t="s">
        <v>1084</v>
      </c>
      <c r="P10" s="2185"/>
      <c r="Q10" s="2185"/>
      <c r="R10" s="2185"/>
      <c r="S10" s="2185"/>
      <c r="T10" s="2189"/>
      <c r="U10" s="740" t="s">
        <v>1012</v>
      </c>
      <c r="V10" s="2185"/>
      <c r="W10" s="2185"/>
      <c r="X10" s="2185"/>
      <c r="Y10" s="2185"/>
      <c r="Z10" s="2196"/>
    </row>
    <row r="11" spans="1:26" ht="30" customHeight="1">
      <c r="A11" s="39"/>
      <c r="B11" s="713"/>
      <c r="C11" s="29"/>
      <c r="D11" s="29"/>
      <c r="E11" s="29"/>
      <c r="F11" s="29"/>
      <c r="G11" s="29"/>
      <c r="H11" s="29"/>
      <c r="I11" s="29"/>
      <c r="J11" s="29"/>
      <c r="K11" s="29"/>
      <c r="L11" s="29"/>
      <c r="M11" s="29"/>
      <c r="N11" s="29"/>
      <c r="O11" s="2181"/>
      <c r="P11" s="2186"/>
      <c r="Q11" s="2186"/>
      <c r="R11" s="2186"/>
      <c r="S11" s="2186"/>
      <c r="T11" s="988"/>
      <c r="U11" s="2181"/>
      <c r="V11" s="2186"/>
      <c r="W11" s="2186"/>
      <c r="X11" s="2186"/>
      <c r="Y11" s="2186"/>
      <c r="Z11" s="2197"/>
    </row>
    <row r="12" spans="1:26" ht="30" customHeight="1">
      <c r="A12" s="39"/>
      <c r="B12" s="713"/>
      <c r="C12" s="29"/>
      <c r="D12" s="29"/>
      <c r="E12" s="29"/>
      <c r="F12" s="29"/>
      <c r="G12" s="29"/>
      <c r="H12" s="29"/>
      <c r="I12" s="29"/>
      <c r="J12" s="29"/>
      <c r="K12" s="29"/>
      <c r="L12" s="29"/>
      <c r="M12" s="29"/>
      <c r="N12" s="29"/>
      <c r="O12" s="742"/>
      <c r="P12" s="2187"/>
      <c r="Q12" s="2187"/>
      <c r="R12" s="2187"/>
      <c r="S12" s="2187"/>
      <c r="T12" s="993"/>
      <c r="U12" s="742"/>
      <c r="V12" s="2187"/>
      <c r="W12" s="2187"/>
      <c r="X12" s="2187"/>
      <c r="Y12" s="2187"/>
      <c r="Z12" s="2198"/>
    </row>
    <row r="13" spans="1:26" ht="30" customHeight="1">
      <c r="A13" s="39"/>
      <c r="B13" s="715"/>
      <c r="C13" s="728"/>
      <c r="D13" s="728"/>
      <c r="E13" s="728"/>
      <c r="F13" s="728"/>
      <c r="G13" s="728"/>
      <c r="H13" s="728"/>
      <c r="I13" s="728"/>
      <c r="J13" s="728"/>
      <c r="K13" s="728"/>
      <c r="L13" s="728"/>
      <c r="M13" s="728"/>
      <c r="N13" s="728"/>
      <c r="O13" s="56"/>
      <c r="P13" s="57"/>
      <c r="Q13" s="57"/>
      <c r="R13" s="57"/>
      <c r="S13" s="57"/>
      <c r="T13" s="90"/>
      <c r="U13" s="56"/>
      <c r="V13" s="57"/>
      <c r="W13" s="57"/>
      <c r="X13" s="57"/>
      <c r="Y13" s="57"/>
      <c r="Z13" s="753"/>
    </row>
    <row r="14" spans="1:26" ht="30" customHeight="1">
      <c r="A14" s="39"/>
      <c r="B14" s="715"/>
      <c r="C14" s="728"/>
      <c r="D14" s="728"/>
      <c r="E14" s="728"/>
      <c r="F14" s="728"/>
      <c r="G14" s="728"/>
      <c r="H14" s="728"/>
      <c r="I14" s="728"/>
      <c r="J14" s="728"/>
      <c r="K14" s="728"/>
      <c r="L14" s="728"/>
      <c r="M14" s="728"/>
      <c r="N14" s="728"/>
      <c r="O14" s="56"/>
      <c r="P14" s="57"/>
      <c r="Q14" s="57"/>
      <c r="R14" s="57"/>
      <c r="S14" s="57"/>
      <c r="T14" s="90"/>
      <c r="U14" s="56"/>
      <c r="V14" s="57"/>
      <c r="W14" s="57"/>
      <c r="X14" s="57"/>
      <c r="Y14" s="57"/>
      <c r="Z14" s="753"/>
    </row>
    <row r="15" spans="1:26" ht="30" customHeight="1">
      <c r="A15" s="39"/>
      <c r="B15" s="715"/>
      <c r="C15" s="728"/>
      <c r="D15" s="728"/>
      <c r="E15" s="728"/>
      <c r="F15" s="728"/>
      <c r="G15" s="728"/>
      <c r="H15" s="728"/>
      <c r="I15" s="728"/>
      <c r="J15" s="728"/>
      <c r="K15" s="728"/>
      <c r="L15" s="728"/>
      <c r="M15" s="728"/>
      <c r="N15" s="728"/>
      <c r="O15" s="56"/>
      <c r="P15" s="57"/>
      <c r="Q15" s="57"/>
      <c r="R15" s="57"/>
      <c r="S15" s="57"/>
      <c r="T15" s="90"/>
      <c r="U15" s="56"/>
      <c r="V15" s="57"/>
      <c r="W15" s="57"/>
      <c r="X15" s="57"/>
      <c r="Y15" s="57"/>
      <c r="Z15" s="753"/>
    </row>
    <row r="16" spans="1:26" ht="30" customHeight="1">
      <c r="A16" s="39"/>
      <c r="B16" s="715"/>
      <c r="C16" s="728"/>
      <c r="D16" s="728"/>
      <c r="E16" s="728"/>
      <c r="F16" s="728"/>
      <c r="G16" s="728"/>
      <c r="H16" s="728"/>
      <c r="I16" s="728"/>
      <c r="J16" s="728"/>
      <c r="K16" s="728"/>
      <c r="L16" s="728"/>
      <c r="M16" s="728"/>
      <c r="N16" s="728"/>
      <c r="O16" s="56"/>
      <c r="P16" s="57"/>
      <c r="Q16" s="57"/>
      <c r="R16" s="57"/>
      <c r="S16" s="57"/>
      <c r="T16" s="90"/>
      <c r="U16" s="56"/>
      <c r="V16" s="57"/>
      <c r="W16" s="57"/>
      <c r="X16" s="57"/>
      <c r="Y16" s="57"/>
      <c r="Z16" s="753"/>
    </row>
    <row r="17" spans="1:26" ht="30" customHeight="1">
      <c r="A17" s="39"/>
      <c r="B17" s="715"/>
      <c r="C17" s="728"/>
      <c r="D17" s="728"/>
      <c r="E17" s="728"/>
      <c r="F17" s="728"/>
      <c r="G17" s="728"/>
      <c r="H17" s="728"/>
      <c r="I17" s="728"/>
      <c r="J17" s="728"/>
      <c r="K17" s="728"/>
      <c r="L17" s="728"/>
      <c r="M17" s="728"/>
      <c r="N17" s="728"/>
      <c r="O17" s="56"/>
      <c r="P17" s="57"/>
      <c r="Q17" s="57"/>
      <c r="R17" s="57"/>
      <c r="S17" s="57"/>
      <c r="T17" s="90"/>
      <c r="U17" s="56"/>
      <c r="V17" s="57"/>
      <c r="W17" s="57"/>
      <c r="X17" s="57"/>
      <c r="Y17" s="57"/>
      <c r="Z17" s="753"/>
    </row>
    <row r="18" spans="1:26" ht="30" customHeight="1">
      <c r="A18" s="39"/>
      <c r="B18" s="715"/>
      <c r="C18" s="728"/>
      <c r="D18" s="728"/>
      <c r="E18" s="728"/>
      <c r="F18" s="728"/>
      <c r="G18" s="728"/>
      <c r="H18" s="728"/>
      <c r="I18" s="728"/>
      <c r="J18" s="728"/>
      <c r="K18" s="728"/>
      <c r="L18" s="728"/>
      <c r="M18" s="728"/>
      <c r="N18" s="728"/>
      <c r="O18" s="56"/>
      <c r="P18" s="57"/>
      <c r="Q18" s="57"/>
      <c r="R18" s="57"/>
      <c r="S18" s="57"/>
      <c r="T18" s="90"/>
      <c r="U18" s="56"/>
      <c r="V18" s="57"/>
      <c r="W18" s="57"/>
      <c r="X18" s="57"/>
      <c r="Y18" s="57"/>
      <c r="Z18" s="753"/>
    </row>
    <row r="19" spans="1:26" ht="30" customHeight="1">
      <c r="A19" s="39"/>
      <c r="B19" s="715"/>
      <c r="C19" s="728"/>
      <c r="D19" s="728"/>
      <c r="E19" s="728"/>
      <c r="F19" s="728"/>
      <c r="G19" s="728"/>
      <c r="H19" s="728"/>
      <c r="I19" s="728"/>
      <c r="J19" s="728"/>
      <c r="K19" s="728"/>
      <c r="L19" s="728"/>
      <c r="M19" s="728"/>
      <c r="N19" s="728"/>
      <c r="O19" s="56"/>
      <c r="P19" s="57"/>
      <c r="Q19" s="57"/>
      <c r="R19" s="57"/>
      <c r="S19" s="57"/>
      <c r="T19" s="90"/>
      <c r="U19" s="56"/>
      <c r="V19" s="57"/>
      <c r="W19" s="57"/>
      <c r="X19" s="57"/>
      <c r="Y19" s="57"/>
      <c r="Z19" s="753"/>
    </row>
    <row r="20" spans="1:26" ht="30" customHeight="1">
      <c r="A20" s="39"/>
      <c r="B20" s="715"/>
      <c r="C20" s="728"/>
      <c r="D20" s="728"/>
      <c r="E20" s="728"/>
      <c r="F20" s="728"/>
      <c r="G20" s="728"/>
      <c r="H20" s="728"/>
      <c r="I20" s="728"/>
      <c r="J20" s="728"/>
      <c r="K20" s="728"/>
      <c r="L20" s="728"/>
      <c r="M20" s="728"/>
      <c r="N20" s="728"/>
      <c r="O20" s="56"/>
      <c r="P20" s="57"/>
      <c r="Q20" s="57"/>
      <c r="R20" s="57"/>
      <c r="S20" s="57"/>
      <c r="T20" s="90"/>
      <c r="U20" s="56"/>
      <c r="V20" s="57"/>
      <c r="W20" s="57"/>
      <c r="X20" s="57"/>
      <c r="Y20" s="57"/>
      <c r="Z20" s="753"/>
    </row>
    <row r="21" spans="1:26" ht="30" customHeight="1">
      <c r="A21" s="39"/>
      <c r="B21" s="715"/>
      <c r="C21" s="728"/>
      <c r="D21" s="728"/>
      <c r="E21" s="728"/>
      <c r="F21" s="728"/>
      <c r="G21" s="728"/>
      <c r="H21" s="728"/>
      <c r="I21" s="728"/>
      <c r="J21" s="728"/>
      <c r="K21" s="728"/>
      <c r="L21" s="728"/>
      <c r="M21" s="728"/>
      <c r="N21" s="728"/>
      <c r="O21" s="56"/>
      <c r="P21" s="57"/>
      <c r="Q21" s="57"/>
      <c r="R21" s="57"/>
      <c r="S21" s="57"/>
      <c r="T21" s="90"/>
      <c r="U21" s="56"/>
      <c r="V21" s="57"/>
      <c r="W21" s="57"/>
      <c r="X21" s="57"/>
      <c r="Y21" s="57"/>
      <c r="Z21" s="753"/>
    </row>
    <row r="22" spans="1:26" ht="30" customHeight="1">
      <c r="A22" s="39"/>
      <c r="B22" s="715"/>
      <c r="C22" s="728"/>
      <c r="D22" s="728"/>
      <c r="E22" s="728"/>
      <c r="F22" s="728"/>
      <c r="G22" s="728"/>
      <c r="H22" s="728"/>
      <c r="I22" s="728"/>
      <c r="J22" s="728"/>
      <c r="K22" s="728"/>
      <c r="L22" s="728"/>
      <c r="M22" s="728"/>
      <c r="N22" s="728"/>
      <c r="O22" s="56"/>
      <c r="P22" s="57"/>
      <c r="Q22" s="57"/>
      <c r="R22" s="57"/>
      <c r="S22" s="57"/>
      <c r="T22" s="90"/>
      <c r="U22" s="56"/>
      <c r="V22" s="57"/>
      <c r="W22" s="57"/>
      <c r="X22" s="57"/>
      <c r="Y22" s="57"/>
      <c r="Z22" s="753"/>
    </row>
    <row r="23" spans="1:26" ht="30" customHeight="1">
      <c r="A23" s="39"/>
      <c r="B23" s="715"/>
      <c r="C23" s="728"/>
      <c r="D23" s="728"/>
      <c r="E23" s="728"/>
      <c r="F23" s="728"/>
      <c r="G23" s="728"/>
      <c r="H23" s="728"/>
      <c r="I23" s="728"/>
      <c r="J23" s="728"/>
      <c r="K23" s="728"/>
      <c r="L23" s="728"/>
      <c r="M23" s="728"/>
      <c r="N23" s="728"/>
      <c r="O23" s="56"/>
      <c r="P23" s="57"/>
      <c r="Q23" s="57"/>
      <c r="R23" s="57"/>
      <c r="S23" s="57"/>
      <c r="T23" s="90"/>
      <c r="U23" s="56"/>
      <c r="V23" s="57"/>
      <c r="W23" s="57"/>
      <c r="X23" s="57"/>
      <c r="Y23" s="57"/>
      <c r="Z23" s="753"/>
    </row>
    <row r="24" spans="1:26" ht="30" customHeight="1">
      <c r="A24" s="39"/>
      <c r="B24" s="716"/>
      <c r="C24" s="729"/>
      <c r="D24" s="729"/>
      <c r="E24" s="729"/>
      <c r="F24" s="729"/>
      <c r="G24" s="729"/>
      <c r="H24" s="729"/>
      <c r="I24" s="729"/>
      <c r="J24" s="729"/>
      <c r="K24" s="729"/>
      <c r="L24" s="729"/>
      <c r="M24" s="729"/>
      <c r="N24" s="729"/>
      <c r="O24" s="2182"/>
      <c r="P24" s="731"/>
      <c r="Q24" s="731"/>
      <c r="R24" s="731"/>
      <c r="S24" s="731"/>
      <c r="T24" s="736"/>
      <c r="U24" s="2182"/>
      <c r="V24" s="731"/>
      <c r="W24" s="731"/>
      <c r="X24" s="731"/>
      <c r="Y24" s="731"/>
      <c r="Z24" s="754"/>
    </row>
    <row r="25" spans="1:26" ht="30" customHeight="1">
      <c r="A25" s="39"/>
      <c r="B25" s="717"/>
      <c r="C25" s="717"/>
      <c r="D25" s="717"/>
      <c r="E25" s="717"/>
      <c r="F25" s="717"/>
      <c r="G25" s="717"/>
      <c r="H25" s="717"/>
      <c r="I25" s="717"/>
      <c r="J25" s="717"/>
      <c r="K25" s="717"/>
      <c r="L25" s="717"/>
      <c r="M25" s="717"/>
      <c r="N25" s="717"/>
      <c r="O25" s="717"/>
      <c r="P25" s="717"/>
      <c r="Q25" s="717"/>
      <c r="R25" s="717"/>
      <c r="S25" s="717"/>
      <c r="T25" s="717"/>
      <c r="U25" s="717"/>
      <c r="V25" s="717"/>
      <c r="W25" s="717"/>
      <c r="X25" s="717"/>
      <c r="Y25" s="717"/>
      <c r="Z25" s="717"/>
    </row>
    <row r="26" spans="1:26" ht="30" customHeight="1">
      <c r="A26" s="39"/>
      <c r="B26" s="718" t="s">
        <v>1424</v>
      </c>
      <c r="C26" s="730"/>
      <c r="D26" s="730"/>
      <c r="E26" s="730"/>
      <c r="F26" s="730"/>
      <c r="G26" s="730"/>
      <c r="H26" s="730"/>
      <c r="I26" s="730"/>
      <c r="J26" s="730"/>
      <c r="K26" s="730"/>
      <c r="L26" s="730"/>
      <c r="M26" s="730"/>
      <c r="N26" s="735"/>
      <c r="O26" s="743" t="s">
        <v>483</v>
      </c>
      <c r="P26" s="730"/>
      <c r="Q26" s="730"/>
      <c r="R26" s="730"/>
      <c r="S26" s="730"/>
      <c r="T26" s="730"/>
      <c r="U26" s="2191"/>
      <c r="V26" s="2191"/>
      <c r="W26" s="2191"/>
      <c r="X26" s="2191"/>
      <c r="Y26" s="2191"/>
      <c r="Z26" s="2199"/>
    </row>
    <row r="27" spans="1:26" ht="30" customHeight="1">
      <c r="A27" s="39"/>
      <c r="B27" s="719"/>
      <c r="C27" s="53"/>
      <c r="D27" s="53"/>
      <c r="E27" s="53"/>
      <c r="F27" s="53"/>
      <c r="G27" s="53"/>
      <c r="H27" s="53"/>
      <c r="I27" s="53"/>
      <c r="J27" s="53"/>
      <c r="K27" s="53"/>
      <c r="L27" s="53"/>
      <c r="M27" s="53"/>
      <c r="N27" s="59"/>
      <c r="O27" s="44"/>
      <c r="P27" s="53"/>
      <c r="Q27" s="53"/>
      <c r="R27" s="53"/>
      <c r="S27" s="53"/>
      <c r="T27" s="53"/>
      <c r="U27" s="66" t="s">
        <v>1425</v>
      </c>
      <c r="V27" s="72"/>
      <c r="W27" s="72"/>
      <c r="X27" s="72"/>
      <c r="Y27" s="72"/>
      <c r="Z27" s="2200"/>
    </row>
    <row r="28" spans="1:26" ht="30" customHeight="1">
      <c r="A28" s="39"/>
      <c r="B28" s="2174">
        <f>COUNTIFS(O13:T24,"有")</f>
        <v>0</v>
      </c>
      <c r="C28" s="2177"/>
      <c r="D28" s="2177"/>
      <c r="E28" s="2177"/>
      <c r="F28" s="2177"/>
      <c r="G28" s="2177"/>
      <c r="H28" s="2177"/>
      <c r="I28" s="2177"/>
      <c r="J28" s="2177"/>
      <c r="K28" s="2177"/>
      <c r="L28" s="2177"/>
      <c r="M28" s="731" t="s">
        <v>185</v>
      </c>
      <c r="N28" s="736"/>
      <c r="O28" s="2183">
        <f>COUNTIFS(B13:F24,"生活支援員")</f>
        <v>0</v>
      </c>
      <c r="P28" s="2188"/>
      <c r="Q28" s="2188"/>
      <c r="R28" s="2188"/>
      <c r="S28" s="2188"/>
      <c r="T28" s="744" t="s">
        <v>185</v>
      </c>
      <c r="U28" s="2192" t="e">
        <f>COUNTIFS(B13:F24,"生活支援員",U13:Z24,"有")</f>
        <v>#VALUE!</v>
      </c>
      <c r="V28" s="744"/>
      <c r="W28" s="2193" t="s">
        <v>185</v>
      </c>
      <c r="X28" s="2194" t="e">
        <f>U28/O28</f>
        <v>#VALUE!</v>
      </c>
      <c r="Y28" s="2194"/>
      <c r="Z28" s="2201" t="s">
        <v>70</v>
      </c>
    </row>
    <row r="29" spans="1:26" ht="13.5" customHeight="1">
      <c r="A29" s="39"/>
      <c r="B29" s="717"/>
      <c r="C29" s="717"/>
      <c r="D29" s="717"/>
      <c r="E29" s="717"/>
      <c r="F29" s="717"/>
      <c r="G29" s="717"/>
      <c r="H29" s="717"/>
      <c r="I29" s="717"/>
      <c r="J29" s="717"/>
      <c r="K29" s="717"/>
      <c r="L29" s="717"/>
      <c r="M29" s="717"/>
      <c r="N29" s="717"/>
      <c r="O29" s="745"/>
      <c r="P29" s="745"/>
      <c r="Q29" s="745"/>
      <c r="R29" s="745"/>
      <c r="S29" s="745"/>
      <c r="T29" s="745"/>
      <c r="U29" s="745"/>
      <c r="V29" s="745"/>
      <c r="W29" s="745"/>
      <c r="X29" s="745"/>
      <c r="Y29" s="745"/>
      <c r="Z29" s="745"/>
    </row>
    <row r="30" spans="1:26" ht="27" customHeight="1">
      <c r="A30" s="39"/>
      <c r="B30" s="77" t="s">
        <v>704</v>
      </c>
      <c r="C30" s="48"/>
      <c r="D30" s="48"/>
      <c r="E30" s="48"/>
      <c r="F30" s="48"/>
      <c r="G30" s="48"/>
      <c r="H30" s="48"/>
      <c r="I30" s="48"/>
      <c r="J30" s="48"/>
      <c r="K30" s="48"/>
      <c r="L30" s="48"/>
      <c r="M30" s="48"/>
      <c r="N30" s="48"/>
      <c r="O30" s="48"/>
      <c r="P30" s="48"/>
      <c r="Q30" s="48"/>
      <c r="R30" s="48"/>
      <c r="S30" s="48"/>
      <c r="T30" s="48"/>
      <c r="U30" s="48"/>
      <c r="V30" s="48"/>
      <c r="W30" s="48"/>
      <c r="X30" s="48"/>
      <c r="Y30" s="48"/>
      <c r="Z30" s="48"/>
    </row>
    <row r="31" spans="1:26" ht="20.25" customHeight="1">
      <c r="A31" s="39"/>
      <c r="B31" s="77" t="s">
        <v>1090</v>
      </c>
      <c r="C31" s="48"/>
      <c r="D31" s="48"/>
      <c r="E31" s="48"/>
      <c r="F31" s="48"/>
      <c r="G31" s="48"/>
      <c r="H31" s="48"/>
      <c r="I31" s="48"/>
      <c r="J31" s="48"/>
      <c r="K31" s="48"/>
      <c r="L31" s="48"/>
      <c r="M31" s="48"/>
      <c r="N31" s="48"/>
      <c r="O31" s="48"/>
      <c r="P31" s="48"/>
      <c r="Q31" s="48"/>
      <c r="R31" s="48"/>
      <c r="S31" s="48"/>
      <c r="T31" s="48"/>
      <c r="U31" s="48"/>
      <c r="V31" s="48"/>
      <c r="W31" s="48"/>
      <c r="X31" s="48"/>
      <c r="Y31" s="48"/>
      <c r="Z31" s="48"/>
    </row>
    <row r="32" spans="1:26" ht="13.5" customHeight="1">
      <c r="A32" s="39"/>
      <c r="B32" s="77"/>
      <c r="C32" s="48"/>
      <c r="D32" s="48"/>
      <c r="E32" s="48"/>
      <c r="F32" s="48"/>
      <c r="G32" s="48"/>
      <c r="H32" s="48"/>
      <c r="I32" s="48"/>
      <c r="J32" s="48"/>
      <c r="K32" s="48"/>
      <c r="L32" s="48"/>
      <c r="M32" s="48"/>
      <c r="N32" s="48"/>
      <c r="O32" s="48"/>
      <c r="P32" s="48"/>
      <c r="Q32" s="48"/>
      <c r="R32" s="48"/>
      <c r="S32" s="48"/>
      <c r="T32" s="48"/>
      <c r="U32" s="48"/>
      <c r="V32" s="48"/>
      <c r="W32" s="48"/>
      <c r="X32" s="48"/>
      <c r="Y32" s="48"/>
      <c r="Z32" s="48"/>
    </row>
    <row r="33" spans="1:26" ht="21" customHeight="1">
      <c r="A33" s="39"/>
      <c r="B33" s="2003" t="s">
        <v>1427</v>
      </c>
      <c r="C33" s="2003"/>
      <c r="D33" s="76"/>
      <c r="E33" s="76"/>
      <c r="F33" s="76"/>
      <c r="G33" s="76"/>
      <c r="H33" s="76"/>
      <c r="I33" s="76"/>
      <c r="J33" s="76"/>
      <c r="K33" s="76"/>
      <c r="L33" s="76"/>
      <c r="M33" s="76"/>
      <c r="N33" s="76"/>
      <c r="O33" s="76"/>
      <c r="P33" s="76"/>
      <c r="Q33" s="76"/>
      <c r="R33" s="76"/>
      <c r="S33" s="76"/>
      <c r="T33" s="76"/>
      <c r="U33" s="76"/>
      <c r="V33" s="76"/>
      <c r="W33" s="76"/>
      <c r="X33" s="76"/>
      <c r="Y33" s="76"/>
      <c r="Z33" s="76"/>
    </row>
    <row r="34" spans="1:26" ht="21" customHeight="1">
      <c r="A34" s="39"/>
      <c r="B34" s="2003" t="s">
        <v>1430</v>
      </c>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21" customHeight="1">
      <c r="A35" s="39"/>
      <c r="B35" s="2003" t="s">
        <v>1432</v>
      </c>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21" customHeight="1">
      <c r="A36" s="39"/>
      <c r="B36" s="2003" t="s">
        <v>248</v>
      </c>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21" customHeight="1">
      <c r="A37" s="39"/>
      <c r="B37" s="2003" t="s">
        <v>1322</v>
      </c>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ht="3.75" customHeight="1">
      <c r="B38" s="2175"/>
      <c r="C38" s="2175"/>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row>
    <row r="39" spans="1:26" ht="21" customHeight="1">
      <c r="B39" s="2175"/>
      <c r="C39" s="2175"/>
      <c r="D39" s="2175"/>
      <c r="E39" s="2175"/>
      <c r="F39" s="2175"/>
      <c r="G39" s="2175"/>
      <c r="H39" s="2175"/>
      <c r="I39" s="2175"/>
      <c r="J39" s="2175"/>
      <c r="K39" s="2175"/>
      <c r="L39" s="2175"/>
      <c r="M39" s="2175"/>
      <c r="N39" s="2175"/>
      <c r="O39" s="2175"/>
      <c r="P39" s="2175"/>
      <c r="Q39" s="2175"/>
      <c r="R39" s="2175"/>
      <c r="S39" s="2175"/>
      <c r="T39" s="2175"/>
      <c r="U39" s="2175"/>
      <c r="V39" s="2175"/>
      <c r="W39" s="2175"/>
      <c r="X39" s="2175"/>
      <c r="Y39" s="2175"/>
      <c r="Z39" s="2175"/>
    </row>
    <row r="40" spans="1:26" ht="21" customHeight="1">
      <c r="B40" s="2175"/>
      <c r="C40" s="2175"/>
      <c r="D40" s="2175"/>
      <c r="E40" s="2175"/>
      <c r="F40" s="2175"/>
      <c r="G40" s="2175"/>
      <c r="H40" s="2175"/>
      <c r="I40" s="2175"/>
      <c r="J40" s="2175"/>
      <c r="K40" s="2175"/>
      <c r="L40" s="2175"/>
      <c r="M40" s="2175"/>
      <c r="N40" s="2175"/>
      <c r="O40" s="2175"/>
      <c r="P40" s="2175"/>
      <c r="Q40" s="2175"/>
      <c r="R40" s="2175"/>
      <c r="S40" s="2175"/>
      <c r="T40" s="2175"/>
      <c r="U40" s="2175"/>
      <c r="V40" s="2175"/>
      <c r="W40" s="2175"/>
      <c r="X40" s="2175"/>
      <c r="Y40" s="2175"/>
      <c r="Z40" s="2175"/>
    </row>
    <row r="41" spans="1:26" ht="21" customHeight="1">
      <c r="B41" s="2175"/>
      <c r="C41" s="2175"/>
      <c r="D41" s="2175"/>
      <c r="E41" s="2175"/>
      <c r="F41" s="2175"/>
      <c r="G41" s="2175"/>
      <c r="H41" s="2175"/>
      <c r="I41" s="2175"/>
      <c r="J41" s="2175"/>
      <c r="K41" s="2175"/>
      <c r="L41" s="2175"/>
      <c r="M41" s="2175"/>
      <c r="N41" s="2175"/>
      <c r="O41" s="2175"/>
      <c r="P41" s="2175"/>
      <c r="Q41" s="2175"/>
      <c r="R41" s="2175"/>
      <c r="S41" s="2175"/>
      <c r="T41" s="2175"/>
      <c r="U41" s="2175"/>
      <c r="V41" s="2175"/>
      <c r="W41" s="2175"/>
      <c r="X41" s="2175"/>
      <c r="Y41" s="2175"/>
      <c r="Z41" s="2175"/>
    </row>
    <row r="42" spans="1:26" ht="21" customHeight="1">
      <c r="B42" s="2175"/>
      <c r="C42" s="2175"/>
      <c r="D42" s="2175"/>
      <c r="E42" s="2175"/>
      <c r="F42" s="2175"/>
      <c r="G42" s="2175"/>
      <c r="H42" s="2175"/>
      <c r="I42" s="2175"/>
      <c r="J42" s="2175"/>
      <c r="K42" s="2175"/>
      <c r="L42" s="2175"/>
      <c r="M42" s="2175"/>
      <c r="N42" s="2175"/>
      <c r="O42" s="2175"/>
      <c r="P42" s="2175"/>
      <c r="Q42" s="2175"/>
      <c r="R42" s="2175"/>
      <c r="S42" s="2175"/>
      <c r="T42" s="2175"/>
      <c r="U42" s="2175"/>
      <c r="V42" s="2175"/>
      <c r="W42" s="2175"/>
      <c r="X42" s="2175"/>
      <c r="Y42" s="2175"/>
      <c r="Z42" s="2175"/>
    </row>
    <row r="43" spans="1:26" ht="16.5" customHeight="1">
      <c r="B43" s="2175"/>
      <c r="C43" s="2175"/>
      <c r="D43" s="2175"/>
      <c r="E43" s="2175"/>
      <c r="F43" s="2175"/>
      <c r="G43" s="2175"/>
      <c r="H43" s="2175"/>
      <c r="I43" s="2175"/>
      <c r="J43" s="2175"/>
      <c r="K43" s="2175"/>
      <c r="L43" s="2175"/>
      <c r="M43" s="2175"/>
      <c r="N43" s="2175"/>
      <c r="O43" s="2175"/>
      <c r="P43" s="2175"/>
      <c r="Q43" s="2175"/>
      <c r="R43" s="2175"/>
      <c r="S43" s="2175"/>
      <c r="T43" s="2175"/>
      <c r="U43" s="2175"/>
      <c r="V43" s="2175"/>
      <c r="W43" s="2175"/>
      <c r="X43" s="2175"/>
      <c r="Y43" s="2175"/>
      <c r="Z43" s="2175"/>
    </row>
    <row r="44" spans="1:26" ht="21" customHeight="1"/>
    <row r="45" spans="1:26" ht="21" customHeight="1"/>
    <row r="46" spans="1:26" ht="21" customHeight="1"/>
    <row r="47" spans="1:26" ht="21" customHeight="1"/>
    <row r="48" spans="1:26" ht="21" customHeight="1"/>
    <row r="49" ht="21" customHeight="1"/>
    <row r="50" s="259" customFormat="1" ht="21" customHeight="1"/>
    <row r="51" s="259" customFormat="1" ht="21" customHeight="1"/>
    <row r="52" s="259" customFormat="1" ht="21" customHeight="1"/>
    <row r="53" s="259" customFormat="1" ht="21" customHeight="1"/>
    <row r="54" s="259" customFormat="1" ht="21" customHeight="1"/>
    <row r="55" s="259" customFormat="1" ht="21" customHeight="1"/>
    <row r="56" s="259" customFormat="1" ht="21" customHeight="1"/>
    <row r="57" s="259" customFormat="1" ht="21" customHeight="1"/>
    <row r="58" s="259" customFormat="1" ht="21" customHeight="1"/>
    <row r="59" s="259" customFormat="1" ht="21" customHeight="1"/>
    <row r="60" s="259" customFormat="1" ht="21" customHeight="1"/>
    <row r="61" s="259" customFormat="1" ht="21" customHeight="1"/>
    <row r="62" s="259" customFormat="1" ht="21" customHeight="1"/>
    <row r="63" s="259" customFormat="1" ht="21" customHeight="1"/>
    <row r="64" s="259" customFormat="1" ht="21" customHeight="1"/>
    <row r="65" s="259" customFormat="1" ht="21" customHeight="1"/>
    <row r="66" s="259" customFormat="1" ht="21" customHeight="1"/>
    <row r="67" s="259" customFormat="1" ht="21" customHeight="1"/>
    <row r="68" s="259" customFormat="1" ht="21" customHeight="1"/>
    <row r="69" s="259" customFormat="1" ht="21" customHeight="1"/>
    <row r="70" s="259" customFormat="1" ht="21" customHeight="1"/>
    <row r="71" s="259" customFormat="1" ht="21" customHeight="1"/>
    <row r="72" s="259" customFormat="1" ht="21" customHeight="1"/>
    <row r="73" s="259" customFormat="1" ht="21" customHeight="1"/>
    <row r="74" s="259" customFormat="1" ht="21" customHeight="1"/>
    <row r="75" s="259" customFormat="1" ht="21" customHeight="1"/>
    <row r="76" s="259" customFormat="1" ht="21" customHeight="1"/>
    <row r="77" s="259" customFormat="1" ht="21" customHeight="1"/>
    <row r="78" s="259" customFormat="1" ht="21" customHeight="1"/>
    <row r="79" s="259" customFormat="1" ht="21" customHeight="1"/>
    <row r="80" s="259" customFormat="1" ht="21" customHeight="1"/>
    <row r="81" s="259" customFormat="1" ht="21" customHeight="1"/>
    <row r="82" s="259" customFormat="1" ht="21" customHeight="1"/>
    <row r="83" s="259" customFormat="1" ht="21" customHeight="1"/>
    <row r="84" s="259" customFormat="1" ht="21" customHeight="1"/>
    <row r="85" s="259" customFormat="1" ht="21" customHeight="1"/>
    <row r="86" s="259" customFormat="1" ht="21" customHeight="1"/>
    <row r="87" s="259" customFormat="1" ht="21" customHeight="1"/>
    <row r="88" s="259" customFormat="1" ht="21" customHeight="1"/>
    <row r="89" s="259" customFormat="1" ht="21" customHeight="1"/>
    <row r="90" s="259" customFormat="1" ht="21" customHeight="1"/>
    <row r="91" s="259" customFormat="1" ht="21" customHeight="1"/>
    <row r="92" s="259" customFormat="1" ht="21" customHeight="1"/>
    <row r="93" s="259" customFormat="1" ht="21" customHeight="1"/>
    <row r="94" s="259" customFormat="1" ht="21" customHeight="1"/>
    <row r="95" s="259" customFormat="1" ht="21" customHeight="1"/>
    <row r="96" s="259" customFormat="1" ht="21" customHeight="1"/>
    <row r="97" s="259" customFormat="1" ht="21" customHeight="1"/>
    <row r="98" s="259" customFormat="1" ht="21" customHeight="1"/>
    <row r="99" s="259" customFormat="1" ht="21" customHeight="1"/>
    <row r="100" s="259" customFormat="1" ht="21" customHeight="1"/>
    <row r="101" s="259" customFormat="1" ht="21" customHeight="1"/>
    <row r="102" s="259" customFormat="1" ht="21" customHeight="1"/>
    <row r="103" s="259" customFormat="1" ht="21" customHeight="1"/>
    <row r="104" s="259" customFormat="1" ht="21" customHeight="1"/>
    <row r="105" s="259" customFormat="1" ht="21" customHeight="1"/>
    <row r="106" s="259" customFormat="1" ht="21" customHeight="1"/>
    <row r="107" s="259" customFormat="1" ht="21" customHeight="1"/>
    <row r="108" s="259" customFormat="1" ht="21" customHeight="1"/>
    <row r="109" s="259" customFormat="1" ht="21" customHeight="1"/>
    <row r="110" s="259" customFormat="1" ht="21" customHeight="1"/>
    <row r="111" s="259" customFormat="1" ht="21" customHeight="1"/>
    <row r="112" s="259" customFormat="1" ht="21" customHeight="1"/>
    <row r="113" s="259" customFormat="1" ht="21" customHeight="1"/>
    <row r="114" s="259" customFormat="1" ht="21" customHeight="1"/>
    <row r="115" s="259" customFormat="1" ht="21" customHeight="1"/>
    <row r="116" s="259" customFormat="1" ht="21" customHeight="1"/>
    <row r="117" s="259" customFormat="1" ht="21" customHeight="1"/>
    <row r="118" s="259" customFormat="1" ht="21" customHeight="1"/>
    <row r="119" s="259" customFormat="1" ht="21" customHeight="1"/>
    <row r="120" s="259" customFormat="1" ht="21" customHeight="1"/>
    <row r="121" s="259" customFormat="1" ht="21" customHeight="1"/>
    <row r="122" s="259" customFormat="1" ht="21" customHeight="1"/>
    <row r="123" s="259" customFormat="1" ht="21" customHeight="1"/>
    <row r="124" s="259" customFormat="1" ht="21" customHeight="1"/>
    <row r="125" s="259" customFormat="1" ht="21" customHeight="1"/>
    <row r="126" s="259" customFormat="1" ht="21" customHeight="1"/>
    <row r="127" s="259" customFormat="1" ht="21" customHeight="1"/>
    <row r="128" s="259" customFormat="1" ht="21" customHeight="1"/>
    <row r="129" s="259" customFormat="1" ht="21" customHeight="1"/>
    <row r="130" s="259" customFormat="1" ht="21" customHeight="1"/>
    <row r="131" s="259" customFormat="1" ht="21" customHeight="1"/>
    <row r="132" s="259" customFormat="1" ht="21" customHeight="1"/>
    <row r="133" s="259" customFormat="1" ht="21" customHeight="1"/>
    <row r="134" s="259" customFormat="1" ht="21" customHeight="1"/>
    <row r="135" s="259" customFormat="1" ht="21" customHeight="1"/>
    <row r="136" s="259" customFormat="1" ht="21" customHeight="1"/>
    <row r="137" s="259" customFormat="1" ht="21" customHeight="1"/>
    <row r="138" s="259" customFormat="1" ht="21" customHeight="1"/>
    <row r="139" s="259" customFormat="1" ht="21" customHeight="1"/>
    <row r="140" s="259" customFormat="1" ht="21" customHeight="1"/>
    <row r="141" s="259" customFormat="1" ht="21" customHeight="1"/>
    <row r="142" s="259" customFormat="1" ht="21" customHeight="1"/>
    <row r="143" s="259" customFormat="1" ht="21" customHeight="1"/>
    <row r="144" s="259" customFormat="1" ht="21" customHeight="1"/>
    <row r="145" s="259" customFormat="1" ht="21" customHeight="1"/>
    <row r="146" s="259" customFormat="1" ht="21" customHeight="1"/>
    <row r="147" s="259" customFormat="1" ht="21" customHeight="1"/>
    <row r="148" s="259" customFormat="1" ht="21" customHeight="1"/>
    <row r="149" s="259" customFormat="1" ht="21" customHeight="1"/>
    <row r="150" s="259" customFormat="1" ht="21" customHeight="1"/>
    <row r="151" s="259" customFormat="1" ht="21" customHeight="1"/>
    <row r="152" s="259" customFormat="1" ht="21" customHeight="1"/>
    <row r="153" s="259" customFormat="1" ht="21" customHeight="1"/>
    <row r="154" s="259" customFormat="1" ht="21" customHeight="1"/>
    <row r="155" s="259" customFormat="1" ht="21" customHeight="1"/>
    <row r="156" s="259" customFormat="1" ht="21" customHeight="1"/>
    <row r="157" s="259" customFormat="1" ht="21" customHeight="1"/>
    <row r="158" s="259" customFormat="1" ht="21" customHeight="1"/>
    <row r="159" s="259" customFormat="1" ht="21" customHeight="1"/>
    <row r="160" s="259" customFormat="1" ht="21" customHeight="1"/>
    <row r="161" s="259" customFormat="1" ht="21" customHeight="1"/>
    <row r="162" s="259" customFormat="1" ht="21" customHeight="1"/>
    <row r="163" s="259" customFormat="1" ht="21" customHeight="1"/>
    <row r="164" s="259" customFormat="1" ht="21" customHeight="1"/>
    <row r="165" s="259" customFormat="1" ht="21" customHeight="1"/>
    <row r="166" s="259" customFormat="1" ht="21" customHeight="1"/>
    <row r="167" s="259" customFormat="1" ht="21" customHeight="1"/>
    <row r="168" s="259" customFormat="1" ht="21" customHeight="1"/>
    <row r="169" s="259" customFormat="1" ht="21" customHeight="1"/>
    <row r="170" s="259" customFormat="1" ht="21" customHeight="1"/>
    <row r="171" s="259" customFormat="1" ht="21" customHeight="1"/>
    <row r="172" s="259" customFormat="1" ht="21" customHeight="1"/>
    <row r="173" s="259" customFormat="1" ht="21" customHeight="1"/>
    <row r="174" s="259" customFormat="1" ht="21" customHeight="1"/>
    <row r="175" s="259" customFormat="1" ht="21" customHeight="1"/>
    <row r="176" s="259" customFormat="1" ht="21" customHeight="1"/>
    <row r="177" s="259" customFormat="1" ht="21" customHeight="1"/>
    <row r="178" s="259" customFormat="1" ht="21" customHeight="1"/>
    <row r="179" s="259" customFormat="1" ht="21" customHeight="1"/>
    <row r="180" s="259" customFormat="1" ht="21" customHeight="1"/>
    <row r="181" s="259" customFormat="1" ht="21" customHeight="1"/>
    <row r="182" s="259" customFormat="1" ht="21" customHeight="1"/>
    <row r="183" s="259" customFormat="1" ht="21" customHeight="1"/>
    <row r="184" s="259" customFormat="1" ht="21" customHeight="1"/>
    <row r="185" s="259" customFormat="1" ht="21" customHeight="1"/>
    <row r="186" s="259" customFormat="1" ht="21" customHeight="1"/>
    <row r="187" s="259" customFormat="1" ht="21" customHeight="1"/>
    <row r="188" s="259" customFormat="1" ht="21" customHeight="1"/>
    <row r="189" s="259" customFormat="1" ht="21" customHeight="1"/>
    <row r="190" s="259" customFormat="1" ht="21" customHeight="1"/>
    <row r="191" s="259" customFormat="1" ht="21" customHeight="1"/>
    <row r="192" s="259" customFormat="1" ht="21" customHeight="1"/>
    <row r="193" s="259" customFormat="1" ht="21" customHeight="1"/>
    <row r="194" s="259" customFormat="1" ht="21" customHeight="1"/>
    <row r="195" s="259" customFormat="1" ht="21" customHeight="1"/>
    <row r="196" s="259" customFormat="1" ht="21" customHeight="1"/>
    <row r="197" s="259" customFormat="1" ht="21" customHeight="1"/>
    <row r="198" s="259" customFormat="1" ht="21" customHeight="1"/>
    <row r="199" s="259" customFormat="1" ht="21" customHeight="1"/>
    <row r="200" s="259" customFormat="1" ht="21" customHeight="1"/>
    <row r="201" s="259" customFormat="1" ht="21" customHeight="1"/>
    <row r="202" s="259" customFormat="1" ht="21" customHeight="1"/>
    <row r="203" s="259" customFormat="1" ht="21" customHeight="1"/>
    <row r="204" s="259" customFormat="1" ht="21" customHeight="1"/>
    <row r="205" s="259" customFormat="1" ht="21" customHeight="1"/>
    <row r="206" s="259" customFormat="1" ht="21" customHeight="1"/>
    <row r="207" s="259" customFormat="1" ht="21" customHeight="1"/>
    <row r="208" s="259" customFormat="1" ht="21" customHeight="1"/>
    <row r="209" s="259" customFormat="1" ht="21" customHeight="1"/>
    <row r="210" s="259" customFormat="1" ht="21" customHeight="1"/>
    <row r="211" s="259" customFormat="1" ht="21" customHeight="1"/>
    <row r="212" s="259" customFormat="1" ht="21" customHeight="1"/>
    <row r="213" s="259" customFormat="1" ht="21" customHeight="1"/>
    <row r="214" s="259" customFormat="1" ht="21" customHeight="1"/>
    <row r="215" s="259" customFormat="1" ht="21" customHeight="1"/>
    <row r="216" s="259" customFormat="1" ht="21" customHeight="1"/>
    <row r="217" s="259" customFormat="1" ht="21" customHeight="1"/>
    <row r="218" s="259" customFormat="1" ht="21" customHeight="1"/>
    <row r="219" s="259" customFormat="1" ht="21" customHeight="1"/>
    <row r="220" s="259" customFormat="1" ht="21" customHeight="1"/>
    <row r="221" s="259" customFormat="1" ht="21" customHeight="1"/>
    <row r="222" s="259" customFormat="1" ht="21" customHeight="1"/>
    <row r="223" s="259" customFormat="1" ht="21" customHeight="1"/>
    <row r="224" s="259" customFormat="1" ht="21" customHeight="1"/>
    <row r="225" s="259" customFormat="1" ht="21" customHeight="1"/>
    <row r="226" s="259" customFormat="1" ht="21" customHeight="1"/>
    <row r="227" s="259" customFormat="1" ht="21" customHeight="1"/>
    <row r="228" s="259" customFormat="1" ht="21" customHeight="1"/>
    <row r="229" s="259" customFormat="1" ht="21" customHeight="1"/>
    <row r="230" s="259" customFormat="1" ht="21" customHeight="1"/>
    <row r="231" s="259" customFormat="1" ht="21" customHeight="1"/>
    <row r="232" s="259" customFormat="1" ht="21" customHeight="1"/>
    <row r="233" s="259" customFormat="1" ht="21" customHeight="1"/>
    <row r="234" s="259" customFormat="1" ht="21" customHeight="1"/>
    <row r="235" s="259" customFormat="1" ht="21" customHeight="1"/>
    <row r="236" s="259" customFormat="1" ht="21" customHeight="1"/>
    <row r="237" s="259" customFormat="1" ht="21" customHeight="1"/>
    <row r="238" s="259" customFormat="1" ht="21" customHeight="1"/>
    <row r="239" s="259" customFormat="1" ht="21" customHeight="1"/>
    <row r="240" s="259" customFormat="1" ht="21" customHeight="1"/>
    <row r="241" s="259" customFormat="1" ht="21" customHeight="1"/>
    <row r="242" s="259" customFormat="1" ht="21" customHeight="1"/>
    <row r="243" s="259" customFormat="1" ht="21" customHeight="1"/>
    <row r="244" s="259" customFormat="1" ht="21" customHeight="1"/>
    <row r="245" s="259" customFormat="1" ht="21" customHeight="1"/>
    <row r="246" s="259" customFormat="1" ht="21" customHeight="1"/>
    <row r="247" s="259" customFormat="1" ht="21" customHeight="1"/>
    <row r="248" s="259" customFormat="1" ht="21" customHeight="1"/>
    <row r="249" s="259" customFormat="1" ht="21" customHeight="1"/>
    <row r="250" s="259" customFormat="1" ht="21" customHeight="1"/>
    <row r="251" s="259" customFormat="1" ht="21" customHeight="1"/>
    <row r="252" s="259" customFormat="1" ht="21" customHeight="1"/>
    <row r="253" s="259" customFormat="1" ht="21" customHeight="1"/>
    <row r="254" s="259" customFormat="1" ht="21" customHeight="1"/>
    <row r="255" s="259" customFormat="1" ht="21" customHeight="1"/>
    <row r="256" s="259" customFormat="1" ht="21" customHeight="1"/>
    <row r="257" s="259" customFormat="1" ht="21" customHeight="1"/>
    <row r="258" s="259" customFormat="1" ht="21" customHeight="1"/>
    <row r="259" s="259" customFormat="1" ht="21" customHeight="1"/>
    <row r="260" s="259" customFormat="1" ht="21" customHeight="1"/>
    <row r="261" s="259" customFormat="1" ht="21" customHeight="1"/>
    <row r="262" s="259" customFormat="1" ht="21" customHeight="1"/>
    <row r="263" s="259" customFormat="1" ht="21" customHeight="1"/>
    <row r="264" s="259" customFormat="1" ht="21" customHeight="1"/>
    <row r="265" s="259" customFormat="1" ht="21" customHeight="1"/>
    <row r="266" s="259" customFormat="1" ht="21" customHeight="1"/>
    <row r="267" s="259" customFormat="1" ht="21" customHeight="1"/>
    <row r="268" s="259" customFormat="1" ht="21" customHeight="1"/>
    <row r="269" s="259" customFormat="1" ht="21" customHeight="1"/>
    <row r="270" s="259" customFormat="1" ht="21" customHeight="1"/>
    <row r="271" s="259" customFormat="1" ht="21" customHeight="1"/>
    <row r="272" s="259" customFormat="1" ht="21" customHeight="1"/>
    <row r="273" s="259" customFormat="1" ht="21" customHeight="1"/>
    <row r="274" s="259" customFormat="1" ht="21" customHeight="1"/>
    <row r="275" s="259" customFormat="1" ht="21" customHeight="1"/>
    <row r="276" s="259" customFormat="1" ht="21" customHeight="1"/>
    <row r="277" s="259" customFormat="1" ht="21" customHeight="1"/>
    <row r="278" s="259" customFormat="1" ht="21" customHeight="1"/>
    <row r="279" s="259" customFormat="1" ht="21" customHeight="1"/>
    <row r="280" s="259" customFormat="1" ht="21" customHeight="1"/>
    <row r="281" s="259" customFormat="1" ht="21" customHeight="1"/>
    <row r="282" s="259" customFormat="1" ht="21" customHeight="1"/>
    <row r="283" s="259" customFormat="1" ht="21" customHeight="1"/>
    <row r="284" s="259" customFormat="1" ht="21" customHeight="1"/>
    <row r="285" s="259" customFormat="1" ht="21" customHeight="1"/>
    <row r="286" s="259" customFormat="1" ht="21" customHeight="1"/>
    <row r="287" s="259" customFormat="1" ht="21" customHeight="1"/>
    <row r="288" s="259" customFormat="1" ht="21" customHeight="1"/>
    <row r="289" s="259" customFormat="1" ht="21" customHeight="1"/>
    <row r="290" s="259" customFormat="1" ht="21" customHeight="1"/>
    <row r="291" s="259" customFormat="1" ht="21" customHeight="1"/>
    <row r="292" s="259" customFormat="1" ht="21" customHeight="1"/>
    <row r="293" s="259" customFormat="1" ht="21" customHeight="1"/>
    <row r="294" s="259" customFormat="1" ht="21" customHeight="1"/>
    <row r="295" s="259" customFormat="1" ht="21" customHeight="1"/>
    <row r="296" s="259" customFormat="1" ht="21" customHeight="1"/>
    <row r="297" s="259" customFormat="1" ht="21" customHeight="1"/>
    <row r="298" s="259" customFormat="1" ht="21" customHeight="1"/>
    <row r="299" s="259" customFormat="1" ht="21" customHeight="1"/>
    <row r="300" s="259" customFormat="1" ht="21" customHeight="1"/>
    <row r="301" s="259" customFormat="1" ht="21" customHeight="1"/>
    <row r="302" s="259" customFormat="1" ht="21" customHeight="1"/>
    <row r="303" s="259" customFormat="1" ht="21" customHeight="1"/>
    <row r="304" s="259" customFormat="1" ht="21" customHeight="1"/>
    <row r="305" s="259" customFormat="1" ht="21" customHeight="1"/>
    <row r="306" s="259" customFormat="1" ht="21" customHeight="1"/>
    <row r="307" s="259" customFormat="1" ht="21" customHeight="1"/>
    <row r="308" s="259" customFormat="1" ht="21" customHeight="1"/>
    <row r="309" s="259" customFormat="1" ht="21" customHeight="1"/>
    <row r="310" s="259" customFormat="1" ht="21" customHeight="1"/>
    <row r="311" s="259" customFormat="1" ht="21" customHeight="1"/>
    <row r="312" s="259" customFormat="1" ht="21" customHeight="1"/>
    <row r="313" s="259" customFormat="1" ht="21" customHeight="1"/>
    <row r="314" s="259" customFormat="1" ht="21" customHeight="1"/>
    <row r="315" s="259" customFormat="1" ht="21" customHeight="1"/>
    <row r="316" s="259" customFormat="1" ht="21" customHeight="1"/>
    <row r="317" s="259" customFormat="1" ht="21" customHeight="1"/>
    <row r="318" s="259" customFormat="1" ht="21" customHeight="1"/>
    <row r="319" s="259" customFormat="1" ht="21" customHeight="1"/>
    <row r="320" s="259" customFormat="1" ht="21" customHeight="1"/>
    <row r="321" s="259" customFormat="1" ht="21" customHeight="1"/>
    <row r="322" s="259" customFormat="1" ht="21" customHeight="1"/>
    <row r="323" s="259" customFormat="1" ht="21" customHeight="1"/>
    <row r="324" s="259" customFormat="1" ht="21" customHeight="1"/>
    <row r="325" s="259" customFormat="1" ht="21" customHeight="1"/>
    <row r="326" s="259" customFormat="1" ht="21" customHeight="1"/>
    <row r="327" s="259" customFormat="1" ht="21" customHeight="1"/>
    <row r="328" s="259" customFormat="1" ht="21" customHeight="1"/>
    <row r="329" s="259" customFormat="1" ht="21" customHeight="1"/>
    <row r="330" s="259" customFormat="1" ht="21" customHeight="1"/>
    <row r="331" s="259" customFormat="1" ht="21" customHeight="1"/>
    <row r="332" s="259" customFormat="1" ht="21" customHeight="1"/>
    <row r="333" s="259" customFormat="1" ht="21" customHeight="1"/>
    <row r="334" s="259" customFormat="1" ht="21" customHeight="1"/>
    <row r="335" s="259" customFormat="1" ht="21" customHeight="1"/>
    <row r="336" s="259" customFormat="1" ht="21" customHeight="1"/>
    <row r="337" s="259" customFormat="1" ht="21" customHeight="1"/>
    <row r="338" s="259" customFormat="1" ht="21" customHeight="1"/>
    <row r="339" s="259" customFormat="1" ht="21" customHeight="1"/>
    <row r="340" s="259" customFormat="1" ht="21" customHeight="1"/>
    <row r="341" s="259" customFormat="1" ht="21" customHeight="1"/>
    <row r="342" s="259" customFormat="1" ht="21" customHeight="1"/>
    <row r="343" s="259" customFormat="1" ht="21" customHeight="1"/>
    <row r="344" s="259" customFormat="1" ht="21" customHeight="1"/>
    <row r="345" s="259" customFormat="1" ht="21" customHeight="1"/>
    <row r="346" s="259" customFormat="1" ht="21" customHeight="1"/>
    <row r="347" s="259" customFormat="1" ht="21" customHeight="1"/>
    <row r="348" s="259" customFormat="1" ht="21" customHeight="1"/>
    <row r="349" s="259" customFormat="1" ht="21" customHeight="1"/>
    <row r="350" s="259" customFormat="1" ht="21" customHeight="1"/>
    <row r="351" s="259" customFormat="1" ht="21" customHeight="1"/>
  </sheetData>
  <customSheetViews>
    <customSheetView guid="{0E755BD3-6999-CD45-9159-A46609466F2A}" fitToPage="1" printArea="1" view="pageBreakPreview">
      <selection activeCell="O10" sqref="O10:T12"/>
      <pageMargins left="0.7" right="0.7" top="0.75" bottom="0.75" header="0.3" footer="0.3"/>
      <pageSetup paperSize="9" r:id="rId1"/>
    </customSheetView>
  </customSheetViews>
  <mergeCells count="74">
    <mergeCell ref="C1:F1"/>
    <mergeCell ref="B3:E3"/>
    <mergeCell ref="U3:Z3"/>
    <mergeCell ref="B4:Z4"/>
    <mergeCell ref="B5:Z5"/>
    <mergeCell ref="B6:Z6"/>
    <mergeCell ref="B7:N7"/>
    <mergeCell ref="O7:Z7"/>
    <mergeCell ref="B8:N8"/>
    <mergeCell ref="O8:Z8"/>
    <mergeCell ref="B9:N9"/>
    <mergeCell ref="O9:Z9"/>
    <mergeCell ref="B13:F13"/>
    <mergeCell ref="G13:N13"/>
    <mergeCell ref="O13:T13"/>
    <mergeCell ref="U13:Z13"/>
    <mergeCell ref="B14:F14"/>
    <mergeCell ref="G14:N14"/>
    <mergeCell ref="O14:T14"/>
    <mergeCell ref="U14:Z14"/>
    <mergeCell ref="B15:F15"/>
    <mergeCell ref="G15:N15"/>
    <mergeCell ref="O15:T15"/>
    <mergeCell ref="U15:Z15"/>
    <mergeCell ref="B16:F16"/>
    <mergeCell ref="G16:N16"/>
    <mergeCell ref="O16:T16"/>
    <mergeCell ref="U16:Z16"/>
    <mergeCell ref="B17:F17"/>
    <mergeCell ref="G17:N17"/>
    <mergeCell ref="O17:T17"/>
    <mergeCell ref="U17:Z17"/>
    <mergeCell ref="B18:F18"/>
    <mergeCell ref="G18:N18"/>
    <mergeCell ref="O18:T18"/>
    <mergeCell ref="U18:Z18"/>
    <mergeCell ref="B19:F19"/>
    <mergeCell ref="G19:N19"/>
    <mergeCell ref="O19:T19"/>
    <mergeCell ref="U19:Z19"/>
    <mergeCell ref="B20:F20"/>
    <mergeCell ref="G20:N20"/>
    <mergeCell ref="O20:T20"/>
    <mergeCell ref="U20:Z20"/>
    <mergeCell ref="B21:F21"/>
    <mergeCell ref="G21:N21"/>
    <mergeCell ref="O21:T21"/>
    <mergeCell ref="U21:Z21"/>
    <mergeCell ref="B22:F22"/>
    <mergeCell ref="G22:N22"/>
    <mergeCell ref="O22:T22"/>
    <mergeCell ref="U22:Z22"/>
    <mergeCell ref="B23:F23"/>
    <mergeCell ref="G23:N23"/>
    <mergeCell ref="O23:T23"/>
    <mergeCell ref="U23:Z23"/>
    <mergeCell ref="B24:F24"/>
    <mergeCell ref="G24:N24"/>
    <mergeCell ref="O24:T24"/>
    <mergeCell ref="U24:Z24"/>
    <mergeCell ref="U27:Z27"/>
    <mergeCell ref="B28:L28"/>
    <mergeCell ref="M28:N28"/>
    <mergeCell ref="O28:S28"/>
    <mergeCell ref="U28:V28"/>
    <mergeCell ref="X28:Y28"/>
    <mergeCell ref="B30:Z30"/>
    <mergeCell ref="B31:Z31"/>
    <mergeCell ref="B10:F12"/>
    <mergeCell ref="G10:N12"/>
    <mergeCell ref="O10:T12"/>
    <mergeCell ref="U10:Z12"/>
    <mergeCell ref="B26:N27"/>
    <mergeCell ref="O26:T27"/>
  </mergeCells>
  <phoneticPr fontId="19"/>
  <dataValidations count="2">
    <dataValidation type="list" allowBlank="1" showDropDown="0" showInputMessage="1" showErrorMessage="1" sqref="B13:F24">
      <formula1>"サービス管理責任者,生活支援員"</formula1>
    </dataValidation>
    <dataValidation type="list" allowBlank="1" showDropDown="0" showInputMessage="1" showErrorMessage="1" sqref="U13:U24 O13:O24">
      <formula1>"有,無"</formula1>
    </dataValidation>
  </dataValidations>
  <pageMargins left="0.7" right="0.7" top="0.75" bottom="0.75" header="0.3" footer="0.3"/>
  <pageSetup paperSize="9" scale="77" fitToWidth="1" fitToHeight="1" orientation="portrait" usePrinterDefaults="1"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A1:AB43"/>
  <sheetViews>
    <sheetView view="pageBreakPreview" zoomScale="85" zoomScaleSheetLayoutView="85" workbookViewId="0">
      <selection activeCell="G7" sqref="G7:Y7"/>
    </sheetView>
  </sheetViews>
  <sheetFormatPr defaultColWidth="4" defaultRowHeight="18"/>
  <cols>
    <col min="1" max="1" width="2.125" style="817" customWidth="1"/>
    <col min="2" max="2" width="2.375" style="817" customWidth="1"/>
    <col min="3" max="21" width="4" style="817"/>
    <col min="22" max="25" width="2.375" style="817" customWidth="1"/>
    <col min="26" max="26" width="2.125" style="817" customWidth="1"/>
    <col min="27" max="27" width="4" style="817"/>
    <col min="28" max="255" width="4" style="26"/>
    <col min="256" max="256" width="1.75" style="26" customWidth="1"/>
    <col min="257" max="257" width="2.125" style="26" customWidth="1"/>
    <col min="258" max="258" width="2.375" style="26" customWidth="1"/>
    <col min="259" max="277" width="4" style="26"/>
    <col min="278" max="281" width="2.375" style="26" customWidth="1"/>
    <col min="282" max="282" width="2.125" style="26" customWidth="1"/>
    <col min="283" max="511" width="4" style="26"/>
    <col min="512" max="512" width="1.75" style="26" customWidth="1"/>
    <col min="513" max="513" width="2.125" style="26" customWidth="1"/>
    <col min="514" max="514" width="2.375" style="26" customWidth="1"/>
    <col min="515" max="533" width="4" style="26"/>
    <col min="534" max="537" width="2.375" style="26" customWidth="1"/>
    <col min="538" max="538" width="2.125" style="26" customWidth="1"/>
    <col min="539" max="767" width="4" style="26"/>
    <col min="768" max="768" width="1.75" style="26" customWidth="1"/>
    <col min="769" max="769" width="2.125" style="26" customWidth="1"/>
    <col min="770" max="770" width="2.375" style="26" customWidth="1"/>
    <col min="771" max="789" width="4" style="26"/>
    <col min="790" max="793" width="2.375" style="26" customWidth="1"/>
    <col min="794" max="794" width="2.125" style="26" customWidth="1"/>
    <col min="795" max="1023" width="4" style="26"/>
    <col min="1024" max="1024" width="1.75" style="26" customWidth="1"/>
    <col min="1025" max="1025" width="2.125" style="26" customWidth="1"/>
    <col min="1026" max="1026" width="2.375" style="26" customWidth="1"/>
    <col min="1027" max="1045" width="4" style="26"/>
    <col min="1046" max="1049" width="2.375" style="26" customWidth="1"/>
    <col min="1050" max="1050" width="2.125" style="26" customWidth="1"/>
    <col min="1051" max="1279" width="4" style="26"/>
    <col min="1280" max="1280" width="1.75" style="26" customWidth="1"/>
    <col min="1281" max="1281" width="2.125" style="26" customWidth="1"/>
    <col min="1282" max="1282" width="2.375" style="26" customWidth="1"/>
    <col min="1283" max="1301" width="4" style="26"/>
    <col min="1302" max="1305" width="2.375" style="26" customWidth="1"/>
    <col min="1306" max="1306" width="2.125" style="26" customWidth="1"/>
    <col min="1307" max="1535" width="4" style="26"/>
    <col min="1536" max="1536" width="1.75" style="26" customWidth="1"/>
    <col min="1537" max="1537" width="2.125" style="26" customWidth="1"/>
    <col min="1538" max="1538" width="2.375" style="26" customWidth="1"/>
    <col min="1539" max="1557" width="4" style="26"/>
    <col min="1558" max="1561" width="2.375" style="26" customWidth="1"/>
    <col min="1562" max="1562" width="2.125" style="26" customWidth="1"/>
    <col min="1563" max="1791" width="4" style="26"/>
    <col min="1792" max="1792" width="1.75" style="26" customWidth="1"/>
    <col min="1793" max="1793" width="2.125" style="26" customWidth="1"/>
    <col min="1794" max="1794" width="2.375" style="26" customWidth="1"/>
    <col min="1795" max="1813" width="4" style="26"/>
    <col min="1814" max="1817" width="2.375" style="26" customWidth="1"/>
    <col min="1818" max="1818" width="2.125" style="26" customWidth="1"/>
    <col min="1819" max="2047" width="4" style="26"/>
    <col min="2048" max="2048" width="1.75" style="26" customWidth="1"/>
    <col min="2049" max="2049" width="2.125" style="26" customWidth="1"/>
    <col min="2050" max="2050" width="2.375" style="26" customWidth="1"/>
    <col min="2051" max="2069" width="4" style="26"/>
    <col min="2070" max="2073" width="2.375" style="26" customWidth="1"/>
    <col min="2074" max="2074" width="2.125" style="26" customWidth="1"/>
    <col min="2075" max="2303" width="4" style="26"/>
    <col min="2304" max="2304" width="1.75" style="26" customWidth="1"/>
    <col min="2305" max="2305" width="2.125" style="26" customWidth="1"/>
    <col min="2306" max="2306" width="2.375" style="26" customWidth="1"/>
    <col min="2307" max="2325" width="4" style="26"/>
    <col min="2326" max="2329" width="2.375" style="26" customWidth="1"/>
    <col min="2330" max="2330" width="2.125" style="26" customWidth="1"/>
    <col min="2331" max="2559" width="4" style="26"/>
    <col min="2560" max="2560" width="1.75" style="26" customWidth="1"/>
    <col min="2561" max="2561" width="2.125" style="26" customWidth="1"/>
    <col min="2562" max="2562" width="2.375" style="26" customWidth="1"/>
    <col min="2563" max="2581" width="4" style="26"/>
    <col min="2582" max="2585" width="2.375" style="26" customWidth="1"/>
    <col min="2586" max="2586" width="2.125" style="26" customWidth="1"/>
    <col min="2587" max="2815" width="4" style="26"/>
    <col min="2816" max="2816" width="1.75" style="26" customWidth="1"/>
    <col min="2817" max="2817" width="2.125" style="26" customWidth="1"/>
    <col min="2818" max="2818" width="2.375" style="26" customWidth="1"/>
    <col min="2819" max="2837" width="4" style="26"/>
    <col min="2838" max="2841" width="2.375" style="26" customWidth="1"/>
    <col min="2842" max="2842" width="2.125" style="26" customWidth="1"/>
    <col min="2843" max="3071" width="4" style="26"/>
    <col min="3072" max="3072" width="1.75" style="26" customWidth="1"/>
    <col min="3073" max="3073" width="2.125" style="26" customWidth="1"/>
    <col min="3074" max="3074" width="2.375" style="26" customWidth="1"/>
    <col min="3075" max="3093" width="4" style="26"/>
    <col min="3094" max="3097" width="2.375" style="26" customWidth="1"/>
    <col min="3098" max="3098" width="2.125" style="26" customWidth="1"/>
    <col min="3099" max="3327" width="4" style="26"/>
    <col min="3328" max="3328" width="1.75" style="26" customWidth="1"/>
    <col min="3329" max="3329" width="2.125" style="26" customWidth="1"/>
    <col min="3330" max="3330" width="2.375" style="26" customWidth="1"/>
    <col min="3331" max="3349" width="4" style="26"/>
    <col min="3350" max="3353" width="2.375" style="26" customWidth="1"/>
    <col min="3354" max="3354" width="2.125" style="26" customWidth="1"/>
    <col min="3355" max="3583" width="4" style="26"/>
    <col min="3584" max="3584" width="1.75" style="26" customWidth="1"/>
    <col min="3585" max="3585" width="2.125" style="26" customWidth="1"/>
    <col min="3586" max="3586" width="2.375" style="26" customWidth="1"/>
    <col min="3587" max="3605" width="4" style="26"/>
    <col min="3606" max="3609" width="2.375" style="26" customWidth="1"/>
    <col min="3610" max="3610" width="2.125" style="26" customWidth="1"/>
    <col min="3611" max="3839" width="4" style="26"/>
    <col min="3840" max="3840" width="1.75" style="26" customWidth="1"/>
    <col min="3841" max="3841" width="2.125" style="26" customWidth="1"/>
    <col min="3842" max="3842" width="2.375" style="26" customWidth="1"/>
    <col min="3843" max="3861" width="4" style="26"/>
    <col min="3862" max="3865" width="2.375" style="26" customWidth="1"/>
    <col min="3866" max="3866" width="2.125" style="26" customWidth="1"/>
    <col min="3867" max="4095" width="4" style="26"/>
    <col min="4096" max="4096" width="1.75" style="26" customWidth="1"/>
    <col min="4097" max="4097" width="2.125" style="26" customWidth="1"/>
    <col min="4098" max="4098" width="2.375" style="26" customWidth="1"/>
    <col min="4099" max="4117" width="4" style="26"/>
    <col min="4118" max="4121" width="2.375" style="26" customWidth="1"/>
    <col min="4122" max="4122" width="2.125" style="26" customWidth="1"/>
    <col min="4123" max="4351" width="4" style="26"/>
    <col min="4352" max="4352" width="1.75" style="26" customWidth="1"/>
    <col min="4353" max="4353" width="2.125" style="26" customWidth="1"/>
    <col min="4354" max="4354" width="2.375" style="26" customWidth="1"/>
    <col min="4355" max="4373" width="4" style="26"/>
    <col min="4374" max="4377" width="2.375" style="26" customWidth="1"/>
    <col min="4378" max="4378" width="2.125" style="26" customWidth="1"/>
    <col min="4379" max="4607" width="4" style="26"/>
    <col min="4608" max="4608" width="1.75" style="26" customWidth="1"/>
    <col min="4609" max="4609" width="2.125" style="26" customWidth="1"/>
    <col min="4610" max="4610" width="2.375" style="26" customWidth="1"/>
    <col min="4611" max="4629" width="4" style="26"/>
    <col min="4630" max="4633" width="2.375" style="26" customWidth="1"/>
    <col min="4634" max="4634" width="2.125" style="26" customWidth="1"/>
    <col min="4635" max="4863" width="4" style="26"/>
    <col min="4864" max="4864" width="1.75" style="26" customWidth="1"/>
    <col min="4865" max="4865" width="2.125" style="26" customWidth="1"/>
    <col min="4866" max="4866" width="2.375" style="26" customWidth="1"/>
    <col min="4867" max="4885" width="4" style="26"/>
    <col min="4886" max="4889" width="2.375" style="26" customWidth="1"/>
    <col min="4890" max="4890" width="2.125" style="26" customWidth="1"/>
    <col min="4891" max="5119" width="4" style="26"/>
    <col min="5120" max="5120" width="1.75" style="26" customWidth="1"/>
    <col min="5121" max="5121" width="2.125" style="26" customWidth="1"/>
    <col min="5122" max="5122" width="2.375" style="26" customWidth="1"/>
    <col min="5123" max="5141" width="4" style="26"/>
    <col min="5142" max="5145" width="2.375" style="26" customWidth="1"/>
    <col min="5146" max="5146" width="2.125" style="26" customWidth="1"/>
    <col min="5147" max="5375" width="4" style="26"/>
    <col min="5376" max="5376" width="1.75" style="26" customWidth="1"/>
    <col min="5377" max="5377" width="2.125" style="26" customWidth="1"/>
    <col min="5378" max="5378" width="2.375" style="26" customWidth="1"/>
    <col min="5379" max="5397" width="4" style="26"/>
    <col min="5398" max="5401" width="2.375" style="26" customWidth="1"/>
    <col min="5402" max="5402" width="2.125" style="26" customWidth="1"/>
    <col min="5403" max="5631" width="4" style="26"/>
    <col min="5632" max="5632" width="1.75" style="26" customWidth="1"/>
    <col min="5633" max="5633" width="2.125" style="26" customWidth="1"/>
    <col min="5634" max="5634" width="2.375" style="26" customWidth="1"/>
    <col min="5635" max="5653" width="4" style="26"/>
    <col min="5654" max="5657" width="2.375" style="26" customWidth="1"/>
    <col min="5658" max="5658" width="2.125" style="26" customWidth="1"/>
    <col min="5659" max="5887" width="4" style="26"/>
    <col min="5888" max="5888" width="1.75" style="26" customWidth="1"/>
    <col min="5889" max="5889" width="2.125" style="26" customWidth="1"/>
    <col min="5890" max="5890" width="2.375" style="26" customWidth="1"/>
    <col min="5891" max="5909" width="4" style="26"/>
    <col min="5910" max="5913" width="2.375" style="26" customWidth="1"/>
    <col min="5914" max="5914" width="2.125" style="26" customWidth="1"/>
    <col min="5915" max="6143" width="4" style="26"/>
    <col min="6144" max="6144" width="1.75" style="26" customWidth="1"/>
    <col min="6145" max="6145" width="2.125" style="26" customWidth="1"/>
    <col min="6146" max="6146" width="2.375" style="26" customWidth="1"/>
    <col min="6147" max="6165" width="4" style="26"/>
    <col min="6166" max="6169" width="2.375" style="26" customWidth="1"/>
    <col min="6170" max="6170" width="2.125" style="26" customWidth="1"/>
    <col min="6171" max="6399" width="4" style="26"/>
    <col min="6400" max="6400" width="1.75" style="26" customWidth="1"/>
    <col min="6401" max="6401" width="2.125" style="26" customWidth="1"/>
    <col min="6402" max="6402" width="2.375" style="26" customWidth="1"/>
    <col min="6403" max="6421" width="4" style="26"/>
    <col min="6422" max="6425" width="2.375" style="26" customWidth="1"/>
    <col min="6426" max="6426" width="2.125" style="26" customWidth="1"/>
    <col min="6427" max="6655" width="4" style="26"/>
    <col min="6656" max="6656" width="1.75" style="26" customWidth="1"/>
    <col min="6657" max="6657" width="2.125" style="26" customWidth="1"/>
    <col min="6658" max="6658" width="2.375" style="26" customWidth="1"/>
    <col min="6659" max="6677" width="4" style="26"/>
    <col min="6678" max="6681" width="2.375" style="26" customWidth="1"/>
    <col min="6682" max="6682" width="2.125" style="26" customWidth="1"/>
    <col min="6683" max="6911" width="4" style="26"/>
    <col min="6912" max="6912" width="1.75" style="26" customWidth="1"/>
    <col min="6913" max="6913" width="2.125" style="26" customWidth="1"/>
    <col min="6914" max="6914" width="2.375" style="26" customWidth="1"/>
    <col min="6915" max="6933" width="4" style="26"/>
    <col min="6934" max="6937" width="2.375" style="26" customWidth="1"/>
    <col min="6938" max="6938" width="2.125" style="26" customWidth="1"/>
    <col min="6939" max="7167" width="4" style="26"/>
    <col min="7168" max="7168" width="1.75" style="26" customWidth="1"/>
    <col min="7169" max="7169" width="2.125" style="26" customWidth="1"/>
    <col min="7170" max="7170" width="2.375" style="26" customWidth="1"/>
    <col min="7171" max="7189" width="4" style="26"/>
    <col min="7190" max="7193" width="2.375" style="26" customWidth="1"/>
    <col min="7194" max="7194" width="2.125" style="26" customWidth="1"/>
    <col min="7195" max="7423" width="4" style="26"/>
    <col min="7424" max="7424" width="1.75" style="26" customWidth="1"/>
    <col min="7425" max="7425" width="2.125" style="26" customWidth="1"/>
    <col min="7426" max="7426" width="2.375" style="26" customWidth="1"/>
    <col min="7427" max="7445" width="4" style="26"/>
    <col min="7446" max="7449" width="2.375" style="26" customWidth="1"/>
    <col min="7450" max="7450" width="2.125" style="26" customWidth="1"/>
    <col min="7451" max="7679" width="4" style="26"/>
    <col min="7680" max="7680" width="1.75" style="26" customWidth="1"/>
    <col min="7681" max="7681" width="2.125" style="26" customWidth="1"/>
    <col min="7682" max="7682" width="2.375" style="26" customWidth="1"/>
    <col min="7683" max="7701" width="4" style="26"/>
    <col min="7702" max="7705" width="2.375" style="26" customWidth="1"/>
    <col min="7706" max="7706" width="2.125" style="26" customWidth="1"/>
    <col min="7707" max="7935" width="4" style="26"/>
    <col min="7936" max="7936" width="1.75" style="26" customWidth="1"/>
    <col min="7937" max="7937" width="2.125" style="26" customWidth="1"/>
    <col min="7938" max="7938" width="2.375" style="26" customWidth="1"/>
    <col min="7939" max="7957" width="4" style="26"/>
    <col min="7958" max="7961" width="2.375" style="26" customWidth="1"/>
    <col min="7962" max="7962" width="2.125" style="26" customWidth="1"/>
    <col min="7963" max="8191" width="4" style="26"/>
    <col min="8192" max="8192" width="1.75" style="26" customWidth="1"/>
    <col min="8193" max="8193" width="2.125" style="26" customWidth="1"/>
    <col min="8194" max="8194" width="2.375" style="26" customWidth="1"/>
    <col min="8195" max="8213" width="4" style="26"/>
    <col min="8214" max="8217" width="2.375" style="26" customWidth="1"/>
    <col min="8218" max="8218" width="2.125" style="26" customWidth="1"/>
    <col min="8219" max="8447" width="4" style="26"/>
    <col min="8448" max="8448" width="1.75" style="26" customWidth="1"/>
    <col min="8449" max="8449" width="2.125" style="26" customWidth="1"/>
    <col min="8450" max="8450" width="2.375" style="26" customWidth="1"/>
    <col min="8451" max="8469" width="4" style="26"/>
    <col min="8470" max="8473" width="2.375" style="26" customWidth="1"/>
    <col min="8474" max="8474" width="2.125" style="26" customWidth="1"/>
    <col min="8475" max="8703" width="4" style="26"/>
    <col min="8704" max="8704" width="1.75" style="26" customWidth="1"/>
    <col min="8705" max="8705" width="2.125" style="26" customWidth="1"/>
    <col min="8706" max="8706" width="2.375" style="26" customWidth="1"/>
    <col min="8707" max="8725" width="4" style="26"/>
    <col min="8726" max="8729" width="2.375" style="26" customWidth="1"/>
    <col min="8730" max="8730" width="2.125" style="26" customWidth="1"/>
    <col min="8731" max="8959" width="4" style="26"/>
    <col min="8960" max="8960" width="1.75" style="26" customWidth="1"/>
    <col min="8961" max="8961" width="2.125" style="26" customWidth="1"/>
    <col min="8962" max="8962" width="2.375" style="26" customWidth="1"/>
    <col min="8963" max="8981" width="4" style="26"/>
    <col min="8982" max="8985" width="2.375" style="26" customWidth="1"/>
    <col min="8986" max="8986" width="2.125" style="26" customWidth="1"/>
    <col min="8987" max="9215" width="4" style="26"/>
    <col min="9216" max="9216" width="1.75" style="26" customWidth="1"/>
    <col min="9217" max="9217" width="2.125" style="26" customWidth="1"/>
    <col min="9218" max="9218" width="2.375" style="26" customWidth="1"/>
    <col min="9219" max="9237" width="4" style="26"/>
    <col min="9238" max="9241" width="2.375" style="26" customWidth="1"/>
    <col min="9242" max="9242" width="2.125" style="26" customWidth="1"/>
    <col min="9243" max="9471" width="4" style="26"/>
    <col min="9472" max="9472" width="1.75" style="26" customWidth="1"/>
    <col min="9473" max="9473" width="2.125" style="26" customWidth="1"/>
    <col min="9474" max="9474" width="2.375" style="26" customWidth="1"/>
    <col min="9475" max="9493" width="4" style="26"/>
    <col min="9494" max="9497" width="2.375" style="26" customWidth="1"/>
    <col min="9498" max="9498" width="2.125" style="26" customWidth="1"/>
    <col min="9499" max="9727" width="4" style="26"/>
    <col min="9728" max="9728" width="1.75" style="26" customWidth="1"/>
    <col min="9729" max="9729" width="2.125" style="26" customWidth="1"/>
    <col min="9730" max="9730" width="2.375" style="26" customWidth="1"/>
    <col min="9731" max="9749" width="4" style="26"/>
    <col min="9750" max="9753" width="2.375" style="26" customWidth="1"/>
    <col min="9754" max="9754" width="2.125" style="26" customWidth="1"/>
    <col min="9755" max="9983" width="4" style="26"/>
    <col min="9984" max="9984" width="1.75" style="26" customWidth="1"/>
    <col min="9985" max="9985" width="2.125" style="26" customWidth="1"/>
    <col min="9986" max="9986" width="2.375" style="26" customWidth="1"/>
    <col min="9987" max="10005" width="4" style="26"/>
    <col min="10006" max="10009" width="2.375" style="26" customWidth="1"/>
    <col min="10010" max="10010" width="2.125" style="26" customWidth="1"/>
    <col min="10011" max="10239" width="4" style="26"/>
    <col min="10240" max="10240" width="1.75" style="26" customWidth="1"/>
    <col min="10241" max="10241" width="2.125" style="26" customWidth="1"/>
    <col min="10242" max="10242" width="2.375" style="26" customWidth="1"/>
    <col min="10243" max="10261" width="4" style="26"/>
    <col min="10262" max="10265" width="2.375" style="26" customWidth="1"/>
    <col min="10266" max="10266" width="2.125" style="26" customWidth="1"/>
    <col min="10267" max="10495" width="4" style="26"/>
    <col min="10496" max="10496" width="1.75" style="26" customWidth="1"/>
    <col min="10497" max="10497" width="2.125" style="26" customWidth="1"/>
    <col min="10498" max="10498" width="2.375" style="26" customWidth="1"/>
    <col min="10499" max="10517" width="4" style="26"/>
    <col min="10518" max="10521" width="2.375" style="26" customWidth="1"/>
    <col min="10522" max="10522" width="2.125" style="26" customWidth="1"/>
    <col min="10523" max="10751" width="4" style="26"/>
    <col min="10752" max="10752" width="1.75" style="26" customWidth="1"/>
    <col min="10753" max="10753" width="2.125" style="26" customWidth="1"/>
    <col min="10754" max="10754" width="2.375" style="26" customWidth="1"/>
    <col min="10755" max="10773" width="4" style="26"/>
    <col min="10774" max="10777" width="2.375" style="26" customWidth="1"/>
    <col min="10778" max="10778" width="2.125" style="26" customWidth="1"/>
    <col min="10779" max="11007" width="4" style="26"/>
    <col min="11008" max="11008" width="1.75" style="26" customWidth="1"/>
    <col min="11009" max="11009" width="2.125" style="26" customWidth="1"/>
    <col min="11010" max="11010" width="2.375" style="26" customWidth="1"/>
    <col min="11011" max="11029" width="4" style="26"/>
    <col min="11030" max="11033" width="2.375" style="26" customWidth="1"/>
    <col min="11034" max="11034" width="2.125" style="26" customWidth="1"/>
    <col min="11035" max="11263" width="4" style="26"/>
    <col min="11264" max="11264" width="1.75" style="26" customWidth="1"/>
    <col min="11265" max="11265" width="2.125" style="26" customWidth="1"/>
    <col min="11266" max="11266" width="2.375" style="26" customWidth="1"/>
    <col min="11267" max="11285" width="4" style="26"/>
    <col min="11286" max="11289" width="2.375" style="26" customWidth="1"/>
    <col min="11290" max="11290" width="2.125" style="26" customWidth="1"/>
    <col min="11291" max="11519" width="4" style="26"/>
    <col min="11520" max="11520" width="1.75" style="26" customWidth="1"/>
    <col min="11521" max="11521" width="2.125" style="26" customWidth="1"/>
    <col min="11522" max="11522" width="2.375" style="26" customWidth="1"/>
    <col min="11523" max="11541" width="4" style="26"/>
    <col min="11542" max="11545" width="2.375" style="26" customWidth="1"/>
    <col min="11546" max="11546" width="2.125" style="26" customWidth="1"/>
    <col min="11547" max="11775" width="4" style="26"/>
    <col min="11776" max="11776" width="1.75" style="26" customWidth="1"/>
    <col min="11777" max="11777" width="2.125" style="26" customWidth="1"/>
    <col min="11778" max="11778" width="2.375" style="26" customWidth="1"/>
    <col min="11779" max="11797" width="4" style="26"/>
    <col min="11798" max="11801" width="2.375" style="26" customWidth="1"/>
    <col min="11802" max="11802" width="2.125" style="26" customWidth="1"/>
    <col min="11803" max="12031" width="4" style="26"/>
    <col min="12032" max="12032" width="1.75" style="26" customWidth="1"/>
    <col min="12033" max="12033" width="2.125" style="26" customWidth="1"/>
    <col min="12034" max="12034" width="2.375" style="26" customWidth="1"/>
    <col min="12035" max="12053" width="4" style="26"/>
    <col min="12054" max="12057" width="2.375" style="26" customWidth="1"/>
    <col min="12058" max="12058" width="2.125" style="26" customWidth="1"/>
    <col min="12059" max="12287" width="4" style="26"/>
    <col min="12288" max="12288" width="1.75" style="26" customWidth="1"/>
    <col min="12289" max="12289" width="2.125" style="26" customWidth="1"/>
    <col min="12290" max="12290" width="2.375" style="26" customWidth="1"/>
    <col min="12291" max="12309" width="4" style="26"/>
    <col min="12310" max="12313" width="2.375" style="26" customWidth="1"/>
    <col min="12314" max="12314" width="2.125" style="26" customWidth="1"/>
    <col min="12315" max="12543" width="4" style="26"/>
    <col min="12544" max="12544" width="1.75" style="26" customWidth="1"/>
    <col min="12545" max="12545" width="2.125" style="26" customWidth="1"/>
    <col min="12546" max="12546" width="2.375" style="26" customWidth="1"/>
    <col min="12547" max="12565" width="4" style="26"/>
    <col min="12566" max="12569" width="2.375" style="26" customWidth="1"/>
    <col min="12570" max="12570" width="2.125" style="26" customWidth="1"/>
    <col min="12571" max="12799" width="4" style="26"/>
    <col min="12800" max="12800" width="1.75" style="26" customWidth="1"/>
    <col min="12801" max="12801" width="2.125" style="26" customWidth="1"/>
    <col min="12802" max="12802" width="2.375" style="26" customWidth="1"/>
    <col min="12803" max="12821" width="4" style="26"/>
    <col min="12822" max="12825" width="2.375" style="26" customWidth="1"/>
    <col min="12826" max="12826" width="2.125" style="26" customWidth="1"/>
    <col min="12827" max="13055" width="4" style="26"/>
    <col min="13056" max="13056" width="1.75" style="26" customWidth="1"/>
    <col min="13057" max="13057" width="2.125" style="26" customWidth="1"/>
    <col min="13058" max="13058" width="2.375" style="26" customWidth="1"/>
    <col min="13059" max="13077" width="4" style="26"/>
    <col min="13078" max="13081" width="2.375" style="26" customWidth="1"/>
    <col min="13082" max="13082" width="2.125" style="26" customWidth="1"/>
    <col min="13083" max="13311" width="4" style="26"/>
    <col min="13312" max="13312" width="1.75" style="26" customWidth="1"/>
    <col min="13313" max="13313" width="2.125" style="26" customWidth="1"/>
    <col min="13314" max="13314" width="2.375" style="26" customWidth="1"/>
    <col min="13315" max="13333" width="4" style="26"/>
    <col min="13334" max="13337" width="2.375" style="26" customWidth="1"/>
    <col min="13338" max="13338" width="2.125" style="26" customWidth="1"/>
    <col min="13339" max="13567" width="4" style="26"/>
    <col min="13568" max="13568" width="1.75" style="26" customWidth="1"/>
    <col min="13569" max="13569" width="2.125" style="26" customWidth="1"/>
    <col min="13570" max="13570" width="2.375" style="26" customWidth="1"/>
    <col min="13571" max="13589" width="4" style="26"/>
    <col min="13590" max="13593" width="2.375" style="26" customWidth="1"/>
    <col min="13594" max="13594" width="2.125" style="26" customWidth="1"/>
    <col min="13595" max="13823" width="4" style="26"/>
    <col min="13824" max="13824" width="1.75" style="26" customWidth="1"/>
    <col min="13825" max="13825" width="2.125" style="26" customWidth="1"/>
    <col min="13826" max="13826" width="2.375" style="26" customWidth="1"/>
    <col min="13827" max="13845" width="4" style="26"/>
    <col min="13846" max="13849" width="2.375" style="26" customWidth="1"/>
    <col min="13850" max="13850" width="2.125" style="26" customWidth="1"/>
    <col min="13851" max="14079" width="4" style="26"/>
    <col min="14080" max="14080" width="1.75" style="26" customWidth="1"/>
    <col min="14081" max="14081" width="2.125" style="26" customWidth="1"/>
    <col min="14082" max="14082" width="2.375" style="26" customWidth="1"/>
    <col min="14083" max="14101" width="4" style="26"/>
    <col min="14102" max="14105" width="2.375" style="26" customWidth="1"/>
    <col min="14106" max="14106" width="2.125" style="26" customWidth="1"/>
    <col min="14107" max="14335" width="4" style="26"/>
    <col min="14336" max="14336" width="1.75" style="26" customWidth="1"/>
    <col min="14337" max="14337" width="2.125" style="26" customWidth="1"/>
    <col min="14338" max="14338" width="2.375" style="26" customWidth="1"/>
    <col min="14339" max="14357" width="4" style="26"/>
    <col min="14358" max="14361" width="2.375" style="26" customWidth="1"/>
    <col min="14362" max="14362" width="2.125" style="26" customWidth="1"/>
    <col min="14363" max="14591" width="4" style="26"/>
    <col min="14592" max="14592" width="1.75" style="26" customWidth="1"/>
    <col min="14593" max="14593" width="2.125" style="26" customWidth="1"/>
    <col min="14594" max="14594" width="2.375" style="26" customWidth="1"/>
    <col min="14595" max="14613" width="4" style="26"/>
    <col min="14614" max="14617" width="2.375" style="26" customWidth="1"/>
    <col min="14618" max="14618" width="2.125" style="26" customWidth="1"/>
    <col min="14619" max="14847" width="4" style="26"/>
    <col min="14848" max="14848" width="1.75" style="26" customWidth="1"/>
    <col min="14849" max="14849" width="2.125" style="26" customWidth="1"/>
    <col min="14850" max="14850" width="2.375" style="26" customWidth="1"/>
    <col min="14851" max="14869" width="4" style="26"/>
    <col min="14870" max="14873" width="2.375" style="26" customWidth="1"/>
    <col min="14874" max="14874" width="2.125" style="26" customWidth="1"/>
    <col min="14875" max="15103" width="4" style="26"/>
    <col min="15104" max="15104" width="1.75" style="26" customWidth="1"/>
    <col min="15105" max="15105" width="2.125" style="26" customWidth="1"/>
    <col min="15106" max="15106" width="2.375" style="26" customWidth="1"/>
    <col min="15107" max="15125" width="4" style="26"/>
    <col min="15126" max="15129" width="2.375" style="26" customWidth="1"/>
    <col min="15130" max="15130" width="2.125" style="26" customWidth="1"/>
    <col min="15131" max="15359" width="4" style="26"/>
    <col min="15360" max="15360" width="1.75" style="26" customWidth="1"/>
    <col min="15361" max="15361" width="2.125" style="26" customWidth="1"/>
    <col min="15362" max="15362" width="2.375" style="26" customWidth="1"/>
    <col min="15363" max="15381" width="4" style="26"/>
    <col min="15382" max="15385" width="2.375" style="26" customWidth="1"/>
    <col min="15386" max="15386" width="2.125" style="26" customWidth="1"/>
    <col min="15387" max="15615" width="4" style="26"/>
    <col min="15616" max="15616" width="1.75" style="26" customWidth="1"/>
    <col min="15617" max="15617" width="2.125" style="26" customWidth="1"/>
    <col min="15618" max="15618" width="2.375" style="26" customWidth="1"/>
    <col min="15619" max="15637" width="4" style="26"/>
    <col min="15638" max="15641" width="2.375" style="26" customWidth="1"/>
    <col min="15642" max="15642" width="2.125" style="26" customWidth="1"/>
    <col min="15643" max="15871" width="4" style="26"/>
    <col min="15872" max="15872" width="1.75" style="26" customWidth="1"/>
    <col min="15873" max="15873" width="2.125" style="26" customWidth="1"/>
    <col min="15874" max="15874" width="2.375" style="26" customWidth="1"/>
    <col min="15875" max="15893" width="4" style="26"/>
    <col min="15894" max="15897" width="2.375" style="26" customWidth="1"/>
    <col min="15898" max="15898" width="2.125" style="26" customWidth="1"/>
    <col min="15899" max="16127" width="4" style="26"/>
    <col min="16128" max="16128" width="1.75" style="26" customWidth="1"/>
    <col min="16129" max="16129" width="2.125" style="26" customWidth="1"/>
    <col min="16130" max="16130" width="2.375" style="26" customWidth="1"/>
    <col min="16131" max="16149" width="4" style="26"/>
    <col min="16150" max="16153" width="2.375" style="26" customWidth="1"/>
    <col min="16154" max="16154" width="2.125" style="26" customWidth="1"/>
    <col min="16155" max="16384" width="4" style="26"/>
  </cols>
  <sheetData>
    <row r="1" spans="1:27" s="27" customFormat="1" ht="19.5" customHeight="1">
      <c r="A1" s="1"/>
      <c r="B1" s="1"/>
      <c r="C1" s="947" t="str">
        <f>HYPERLINK("#加算届出書一覧表!A1","目次へ戻る")</f>
        <v>目次へ戻る</v>
      </c>
      <c r="D1" s="957"/>
      <c r="E1" s="957"/>
      <c r="F1" s="957"/>
      <c r="G1" s="1"/>
      <c r="H1" s="1"/>
      <c r="I1" s="1"/>
      <c r="J1" s="1"/>
      <c r="K1" s="1"/>
      <c r="L1" s="1"/>
      <c r="M1" s="1"/>
      <c r="N1" s="1"/>
      <c r="O1" s="1"/>
      <c r="P1" s="1"/>
      <c r="Q1" s="1"/>
      <c r="R1" s="1"/>
      <c r="S1" s="1"/>
      <c r="T1" s="1"/>
      <c r="U1" s="1"/>
      <c r="V1" s="1"/>
      <c r="W1" s="1"/>
      <c r="X1" s="1"/>
      <c r="Y1" s="1"/>
      <c r="Z1" s="1"/>
      <c r="AA1" s="1"/>
    </row>
    <row r="2" spans="1:27">
      <c r="A2" s="31"/>
      <c r="B2" s="26"/>
      <c r="C2" s="26"/>
      <c r="D2" s="26"/>
      <c r="E2" s="26"/>
      <c r="F2" s="26"/>
      <c r="G2" s="26"/>
      <c r="H2" s="26"/>
      <c r="I2" s="26"/>
      <c r="J2" s="26"/>
      <c r="K2" s="26"/>
      <c r="L2" s="26"/>
      <c r="M2" s="26"/>
      <c r="N2" s="26"/>
      <c r="O2" s="26"/>
      <c r="P2" s="26"/>
      <c r="Q2" s="26"/>
      <c r="R2" s="26"/>
      <c r="S2" s="26"/>
      <c r="T2" s="26"/>
      <c r="U2" s="26"/>
      <c r="V2" s="26"/>
      <c r="W2" s="26"/>
      <c r="X2" s="26"/>
      <c r="Y2" s="26"/>
      <c r="Z2" s="82"/>
    </row>
    <row r="3" spans="1:27">
      <c r="A3" s="31"/>
      <c r="B3" s="26" t="s">
        <v>1434</v>
      </c>
      <c r="C3" s="26"/>
      <c r="D3" s="26"/>
      <c r="E3" s="26"/>
      <c r="F3" s="26"/>
      <c r="G3" s="26"/>
      <c r="H3" s="26"/>
      <c r="I3" s="26"/>
      <c r="J3" s="26"/>
      <c r="K3" s="26"/>
      <c r="L3" s="26"/>
      <c r="M3" s="26"/>
      <c r="N3" s="26"/>
      <c r="O3" s="26"/>
      <c r="P3" s="26"/>
      <c r="Q3" s="26"/>
      <c r="R3" s="73" t="s">
        <v>753</v>
      </c>
      <c r="S3" s="73"/>
      <c r="T3" s="73"/>
      <c r="U3" s="73"/>
      <c r="V3" s="73"/>
      <c r="W3" s="73"/>
      <c r="X3" s="73"/>
      <c r="Y3" s="73"/>
      <c r="Z3" s="82"/>
    </row>
    <row r="4" spans="1:27">
      <c r="A4" s="31"/>
      <c r="B4" s="26"/>
      <c r="C4" s="26"/>
      <c r="D4" s="26"/>
      <c r="E4" s="26"/>
      <c r="F4" s="26"/>
      <c r="G4" s="26"/>
      <c r="H4" s="26"/>
      <c r="I4" s="26"/>
      <c r="J4" s="26"/>
      <c r="K4" s="26"/>
      <c r="L4" s="26"/>
      <c r="M4" s="26"/>
      <c r="N4" s="26"/>
      <c r="O4" s="26"/>
      <c r="P4" s="26"/>
      <c r="Q4" s="26"/>
      <c r="R4" s="26"/>
      <c r="S4" s="26"/>
      <c r="T4" s="78"/>
      <c r="U4" s="26"/>
      <c r="V4" s="26"/>
      <c r="W4" s="26"/>
      <c r="X4" s="26"/>
      <c r="Y4" s="26"/>
      <c r="Z4" s="82"/>
    </row>
    <row r="5" spans="1:27">
      <c r="A5" s="31"/>
      <c r="B5" s="707" t="s">
        <v>1233</v>
      </c>
      <c r="C5" s="707"/>
      <c r="D5" s="707"/>
      <c r="E5" s="707"/>
      <c r="F5" s="707"/>
      <c r="G5" s="707"/>
      <c r="H5" s="707"/>
      <c r="I5" s="707"/>
      <c r="J5" s="707"/>
      <c r="K5" s="707"/>
      <c r="L5" s="707"/>
      <c r="M5" s="707"/>
      <c r="N5" s="707"/>
      <c r="O5" s="707"/>
      <c r="P5" s="707"/>
      <c r="Q5" s="707"/>
      <c r="R5" s="707"/>
      <c r="S5" s="707"/>
      <c r="T5" s="707"/>
      <c r="U5" s="707"/>
      <c r="V5" s="707"/>
      <c r="W5" s="707"/>
      <c r="X5" s="707"/>
      <c r="Y5" s="707"/>
      <c r="Z5" s="82"/>
    </row>
    <row r="6" spans="1:27">
      <c r="A6" s="31"/>
      <c r="B6" s="26"/>
      <c r="C6" s="26"/>
      <c r="D6" s="26"/>
      <c r="E6" s="26"/>
      <c r="F6" s="26"/>
      <c r="G6" s="26"/>
      <c r="H6" s="26"/>
      <c r="I6" s="26"/>
      <c r="J6" s="26"/>
      <c r="K6" s="26"/>
      <c r="L6" s="26"/>
      <c r="M6" s="26"/>
      <c r="N6" s="26"/>
      <c r="O6" s="26"/>
      <c r="P6" s="26"/>
      <c r="Q6" s="26"/>
      <c r="R6" s="26"/>
      <c r="S6" s="26"/>
      <c r="T6" s="26"/>
      <c r="U6" s="26"/>
      <c r="V6" s="26"/>
      <c r="W6" s="26"/>
      <c r="X6" s="26"/>
      <c r="Y6" s="26"/>
      <c r="Z6" s="82"/>
    </row>
    <row r="7" spans="1:27" ht="24.95" customHeight="1">
      <c r="A7" s="31"/>
      <c r="B7" s="2202" t="s">
        <v>1262</v>
      </c>
      <c r="C7" s="2205"/>
      <c r="D7" s="2205"/>
      <c r="E7" s="2205"/>
      <c r="F7" s="2209"/>
      <c r="G7" s="831"/>
      <c r="H7" s="831"/>
      <c r="I7" s="831"/>
      <c r="J7" s="831"/>
      <c r="K7" s="831"/>
      <c r="L7" s="831"/>
      <c r="M7" s="831"/>
      <c r="N7" s="831"/>
      <c r="O7" s="831"/>
      <c r="P7" s="831"/>
      <c r="Q7" s="831"/>
      <c r="R7" s="831"/>
      <c r="S7" s="831"/>
      <c r="T7" s="831"/>
      <c r="U7" s="831"/>
      <c r="V7" s="831"/>
      <c r="W7" s="831"/>
      <c r="X7" s="831"/>
      <c r="Y7" s="766"/>
      <c r="Z7" s="82"/>
    </row>
    <row r="8" spans="1:27" ht="24.95" customHeight="1">
      <c r="A8" s="31"/>
      <c r="B8" s="2202" t="s">
        <v>416</v>
      </c>
      <c r="C8" s="2205"/>
      <c r="D8" s="2205"/>
      <c r="E8" s="2205"/>
      <c r="F8" s="2209"/>
      <c r="G8" s="36" t="s">
        <v>264</v>
      </c>
      <c r="H8" s="36"/>
      <c r="I8" s="36"/>
      <c r="J8" s="36"/>
      <c r="K8" s="36"/>
      <c r="L8" s="36"/>
      <c r="M8" s="36"/>
      <c r="N8" s="36"/>
      <c r="O8" s="36"/>
      <c r="P8" s="36"/>
      <c r="Q8" s="36"/>
      <c r="R8" s="36"/>
      <c r="S8" s="36"/>
      <c r="T8" s="36"/>
      <c r="U8" s="36"/>
      <c r="V8" s="36"/>
      <c r="W8" s="36"/>
      <c r="X8" s="36"/>
      <c r="Y8" s="55"/>
      <c r="Z8" s="82"/>
    </row>
    <row r="9" spans="1:27" ht="24.95" customHeight="1">
      <c r="A9" s="31"/>
      <c r="B9" s="2203" t="s">
        <v>1435</v>
      </c>
      <c r="C9" s="2206"/>
      <c r="D9" s="2206"/>
      <c r="E9" s="2206"/>
      <c r="F9" s="2210"/>
      <c r="G9" s="760" t="s">
        <v>1436</v>
      </c>
      <c r="H9" s="831"/>
      <c r="I9" s="831"/>
      <c r="J9" s="831"/>
      <c r="K9" s="831"/>
      <c r="L9" s="831"/>
      <c r="M9" s="831"/>
      <c r="N9" s="831"/>
      <c r="O9" s="831"/>
      <c r="P9" s="831"/>
      <c r="Q9" s="831"/>
      <c r="R9" s="831"/>
      <c r="S9" s="831"/>
      <c r="T9" s="831"/>
      <c r="U9" s="831"/>
      <c r="V9" s="831"/>
      <c r="W9" s="831"/>
      <c r="X9" s="831"/>
      <c r="Y9" s="766"/>
      <c r="Z9" s="82"/>
    </row>
    <row r="10" spans="1:27" ht="24.95" customHeight="1">
      <c r="A10" s="31"/>
      <c r="B10" s="2202" t="s">
        <v>1438</v>
      </c>
      <c r="C10" s="2205"/>
      <c r="D10" s="2205"/>
      <c r="E10" s="2205"/>
      <c r="F10" s="2209"/>
      <c r="G10" s="831"/>
      <c r="H10" s="831"/>
      <c r="I10" s="831"/>
      <c r="J10" s="831"/>
      <c r="K10" s="831"/>
      <c r="L10" s="831"/>
      <c r="M10" s="831"/>
      <c r="N10" s="831"/>
      <c r="O10" s="831"/>
      <c r="P10" s="831"/>
      <c r="Q10" s="831"/>
      <c r="R10" s="831"/>
      <c r="S10" s="831"/>
      <c r="T10" s="831"/>
      <c r="U10" s="831"/>
      <c r="V10" s="831"/>
      <c r="W10" s="831"/>
      <c r="X10" s="831"/>
      <c r="Y10" s="766"/>
      <c r="Z10" s="82"/>
    </row>
    <row r="11" spans="1:27" ht="24.95" customHeight="1">
      <c r="A11" s="31"/>
      <c r="B11" s="2202" t="s">
        <v>611</v>
      </c>
      <c r="C11" s="2205"/>
      <c r="D11" s="2205"/>
      <c r="E11" s="2205"/>
      <c r="F11" s="2209"/>
      <c r="G11" s="28" t="s">
        <v>1440</v>
      </c>
      <c r="H11" s="36"/>
      <c r="I11" s="36"/>
      <c r="J11" s="36"/>
      <c r="K11" s="36"/>
      <c r="L11" s="36"/>
      <c r="M11" s="36"/>
      <c r="N11" s="36"/>
      <c r="O11" s="36"/>
      <c r="P11" s="36"/>
      <c r="Q11" s="36"/>
      <c r="R11" s="36"/>
      <c r="S11" s="36"/>
      <c r="T11" s="36"/>
      <c r="U11" s="36"/>
      <c r="V11" s="36"/>
      <c r="W11" s="36"/>
      <c r="X11" s="36"/>
      <c r="Y11" s="55"/>
      <c r="Z11" s="82"/>
    </row>
    <row r="12" spans="1:27" ht="24.95" customHeight="1">
      <c r="A12" s="31"/>
      <c r="B12" s="2202" t="s">
        <v>1441</v>
      </c>
      <c r="C12" s="2205"/>
      <c r="D12" s="2205"/>
      <c r="E12" s="2205"/>
      <c r="F12" s="2209"/>
      <c r="G12" s="831"/>
      <c r="H12" s="831"/>
      <c r="I12" s="831"/>
      <c r="J12" s="831"/>
      <c r="K12" s="831"/>
      <c r="L12" s="831"/>
      <c r="M12" s="831"/>
      <c r="N12" s="831"/>
      <c r="O12" s="831"/>
      <c r="P12" s="831"/>
      <c r="Q12" s="831"/>
      <c r="R12" s="831"/>
      <c r="S12" s="831"/>
      <c r="T12" s="831"/>
      <c r="U12" s="831"/>
      <c r="V12" s="831"/>
      <c r="W12" s="831"/>
      <c r="X12" s="831"/>
      <c r="Y12" s="766"/>
      <c r="Z12" s="82"/>
    </row>
    <row r="13" spans="1:27">
      <c r="A13" s="31"/>
      <c r="B13" s="26"/>
      <c r="C13" s="26"/>
      <c r="D13" s="26"/>
      <c r="E13" s="26"/>
      <c r="F13" s="26"/>
      <c r="G13" s="26"/>
      <c r="H13" s="26"/>
      <c r="I13" s="26"/>
      <c r="J13" s="26"/>
      <c r="K13" s="26"/>
      <c r="L13" s="26"/>
      <c r="M13" s="26"/>
      <c r="N13" s="26"/>
      <c r="O13" s="26"/>
      <c r="P13" s="26"/>
      <c r="Q13" s="26"/>
      <c r="R13" s="26"/>
      <c r="S13" s="26"/>
      <c r="T13" s="26"/>
      <c r="U13" s="26"/>
      <c r="V13" s="26"/>
      <c r="W13" s="26"/>
      <c r="X13" s="26"/>
      <c r="Y13" s="26"/>
      <c r="Z13" s="82"/>
    </row>
    <row r="14" spans="1:27" ht="18.75" customHeight="1">
      <c r="A14" s="31"/>
      <c r="B14" s="30"/>
      <c r="C14" s="37" t="s">
        <v>320</v>
      </c>
      <c r="D14" s="37"/>
      <c r="E14" s="37"/>
      <c r="F14" s="37"/>
      <c r="G14" s="37"/>
      <c r="H14" s="37"/>
      <c r="I14" s="37"/>
      <c r="J14" s="37"/>
      <c r="K14" s="37"/>
      <c r="L14" s="37"/>
      <c r="M14" s="37"/>
      <c r="N14" s="37"/>
      <c r="O14" s="37"/>
      <c r="P14" s="37"/>
      <c r="Q14" s="37"/>
      <c r="R14" s="37"/>
      <c r="S14" s="37"/>
      <c r="T14" s="37"/>
      <c r="U14" s="91"/>
      <c r="V14" s="846" t="s">
        <v>1443</v>
      </c>
      <c r="W14" s="119"/>
      <c r="X14" s="119"/>
      <c r="Y14" s="793"/>
      <c r="Z14" s="82"/>
    </row>
    <row r="15" spans="1:27" ht="18.75" customHeight="1">
      <c r="A15" s="31"/>
      <c r="B15" s="31"/>
      <c r="C15" s="26" t="s">
        <v>1444</v>
      </c>
      <c r="D15" s="26"/>
      <c r="E15" s="26"/>
      <c r="F15" s="26"/>
      <c r="G15" s="26"/>
      <c r="H15" s="26"/>
      <c r="I15" s="26"/>
      <c r="J15" s="26"/>
      <c r="K15" s="26"/>
      <c r="L15" s="26"/>
      <c r="M15" s="26"/>
      <c r="N15" s="26"/>
      <c r="O15" s="26"/>
      <c r="P15" s="26"/>
      <c r="Q15" s="26"/>
      <c r="R15" s="26"/>
      <c r="S15" s="26"/>
      <c r="T15" s="26"/>
      <c r="U15" s="82"/>
      <c r="V15" s="87"/>
      <c r="W15" s="27"/>
      <c r="X15" s="27"/>
      <c r="Y15" s="94"/>
      <c r="Z15" s="82"/>
    </row>
    <row r="16" spans="1:27" ht="18.75" customHeight="1">
      <c r="A16" s="31"/>
      <c r="B16" s="32"/>
      <c r="C16" s="47" t="s">
        <v>1445</v>
      </c>
      <c r="D16" s="47"/>
      <c r="E16" s="47"/>
      <c r="F16" s="47"/>
      <c r="G16" s="47"/>
      <c r="H16" s="47"/>
      <c r="I16" s="47"/>
      <c r="J16" s="47"/>
      <c r="K16" s="47"/>
      <c r="L16" s="47"/>
      <c r="M16" s="47"/>
      <c r="N16" s="47"/>
      <c r="O16" s="47"/>
      <c r="P16" s="47"/>
      <c r="Q16" s="47"/>
      <c r="R16" s="47"/>
      <c r="S16" s="47"/>
      <c r="T16" s="47"/>
      <c r="U16" s="96"/>
      <c r="V16" s="848"/>
      <c r="W16" s="120"/>
      <c r="X16" s="120"/>
      <c r="Y16" s="2179"/>
      <c r="Z16" s="82"/>
    </row>
    <row r="17" spans="1:26" ht="18.75" customHeight="1">
      <c r="A17" s="31"/>
      <c r="B17" s="30"/>
      <c r="C17" s="37" t="s">
        <v>1446</v>
      </c>
      <c r="D17" s="37"/>
      <c r="E17" s="37"/>
      <c r="F17" s="37"/>
      <c r="G17" s="37"/>
      <c r="H17" s="37"/>
      <c r="I17" s="37"/>
      <c r="J17" s="37"/>
      <c r="K17" s="37"/>
      <c r="L17" s="37"/>
      <c r="M17" s="37"/>
      <c r="N17" s="37"/>
      <c r="O17" s="37"/>
      <c r="P17" s="37"/>
      <c r="Q17" s="37"/>
      <c r="R17" s="37"/>
      <c r="S17" s="37"/>
      <c r="T17" s="37"/>
      <c r="U17" s="37"/>
      <c r="V17" s="846" t="s">
        <v>1443</v>
      </c>
      <c r="W17" s="119"/>
      <c r="X17" s="119"/>
      <c r="Y17" s="793"/>
      <c r="Z17" s="82"/>
    </row>
    <row r="18" spans="1:26" ht="18.75" customHeight="1">
      <c r="A18" s="31"/>
      <c r="B18" s="32"/>
      <c r="C18" s="47" t="s">
        <v>94</v>
      </c>
      <c r="D18" s="47"/>
      <c r="E18" s="47"/>
      <c r="F18" s="47"/>
      <c r="G18" s="47"/>
      <c r="H18" s="47"/>
      <c r="I18" s="47"/>
      <c r="J18" s="47"/>
      <c r="K18" s="47"/>
      <c r="L18" s="47"/>
      <c r="M18" s="47"/>
      <c r="N18" s="47"/>
      <c r="O18" s="47"/>
      <c r="P18" s="47"/>
      <c r="Q18" s="47"/>
      <c r="R18" s="47"/>
      <c r="S18" s="47"/>
      <c r="T18" s="47"/>
      <c r="U18" s="47"/>
      <c r="V18" s="848"/>
      <c r="W18" s="120"/>
      <c r="X18" s="120"/>
      <c r="Y18" s="2179"/>
      <c r="Z18" s="82"/>
    </row>
    <row r="19" spans="1:26" ht="18.75" customHeight="1">
      <c r="A19" s="31"/>
      <c r="B19" s="30"/>
      <c r="C19" s="37" t="s">
        <v>1253</v>
      </c>
      <c r="D19" s="37"/>
      <c r="E19" s="37"/>
      <c r="F19" s="37"/>
      <c r="G19" s="37"/>
      <c r="H19" s="37"/>
      <c r="I19" s="37"/>
      <c r="J19" s="37"/>
      <c r="K19" s="37"/>
      <c r="L19" s="37"/>
      <c r="M19" s="37"/>
      <c r="N19" s="37"/>
      <c r="O19" s="37"/>
      <c r="P19" s="37"/>
      <c r="Q19" s="37"/>
      <c r="R19" s="37"/>
      <c r="S19" s="37"/>
      <c r="T19" s="37"/>
      <c r="U19" s="37"/>
      <c r="V19" s="846" t="s">
        <v>1443</v>
      </c>
      <c r="W19" s="119"/>
      <c r="X19" s="119"/>
      <c r="Y19" s="793"/>
      <c r="Z19" s="82"/>
    </row>
    <row r="20" spans="1:26" ht="18.75" customHeight="1">
      <c r="A20" s="31"/>
      <c r="B20" s="32"/>
      <c r="C20" s="47" t="s">
        <v>1449</v>
      </c>
      <c r="D20" s="47"/>
      <c r="E20" s="47"/>
      <c r="F20" s="47"/>
      <c r="G20" s="47"/>
      <c r="H20" s="47"/>
      <c r="I20" s="47"/>
      <c r="J20" s="47"/>
      <c r="K20" s="47"/>
      <c r="L20" s="47"/>
      <c r="M20" s="47"/>
      <c r="N20" s="47"/>
      <c r="O20" s="47"/>
      <c r="P20" s="47"/>
      <c r="Q20" s="47"/>
      <c r="R20" s="47"/>
      <c r="S20" s="47"/>
      <c r="T20" s="47"/>
      <c r="U20" s="47"/>
      <c r="V20" s="848"/>
      <c r="W20" s="120"/>
      <c r="X20" s="120"/>
      <c r="Y20" s="2179"/>
      <c r="Z20" s="82"/>
    </row>
    <row r="21" spans="1:26" ht="18.75" customHeight="1">
      <c r="A21" s="31"/>
      <c r="B21" s="30"/>
      <c r="C21" s="37" t="s">
        <v>971</v>
      </c>
      <c r="D21" s="37"/>
      <c r="E21" s="37"/>
      <c r="F21" s="37"/>
      <c r="G21" s="37"/>
      <c r="H21" s="37"/>
      <c r="I21" s="37"/>
      <c r="J21" s="37"/>
      <c r="K21" s="37"/>
      <c r="L21" s="37"/>
      <c r="M21" s="37"/>
      <c r="N21" s="37"/>
      <c r="O21" s="37"/>
      <c r="P21" s="37"/>
      <c r="Q21" s="37"/>
      <c r="R21" s="37"/>
      <c r="S21" s="37"/>
      <c r="T21" s="37"/>
      <c r="U21" s="91"/>
      <c r="V21" s="119" t="s">
        <v>1443</v>
      </c>
      <c r="W21" s="119"/>
      <c r="X21" s="119"/>
      <c r="Y21" s="793"/>
      <c r="Z21" s="82"/>
    </row>
    <row r="22" spans="1:26" ht="18.75" customHeight="1">
      <c r="A22" s="31"/>
      <c r="B22" s="31"/>
      <c r="C22" s="26" t="s">
        <v>537</v>
      </c>
      <c r="D22" s="26"/>
      <c r="E22" s="26"/>
      <c r="F22" s="26"/>
      <c r="G22" s="26"/>
      <c r="H22" s="26"/>
      <c r="I22" s="26"/>
      <c r="J22" s="26"/>
      <c r="K22" s="26"/>
      <c r="L22" s="26"/>
      <c r="M22" s="26"/>
      <c r="N22" s="26"/>
      <c r="O22" s="26"/>
      <c r="P22" s="26"/>
      <c r="Q22" s="26"/>
      <c r="R22" s="26"/>
      <c r="S22" s="26"/>
      <c r="T22" s="26"/>
      <c r="U22" s="82"/>
      <c r="V22" s="27"/>
      <c r="W22" s="27"/>
      <c r="X22" s="27"/>
      <c r="Y22" s="94"/>
      <c r="Z22" s="82"/>
    </row>
    <row r="23" spans="1:26" ht="18.75" customHeight="1">
      <c r="A23" s="31"/>
      <c r="B23" s="117"/>
      <c r="C23" s="788" t="s">
        <v>1450</v>
      </c>
      <c r="D23" s="788"/>
      <c r="E23" s="788"/>
      <c r="F23" s="788"/>
      <c r="G23" s="788"/>
      <c r="H23" s="788"/>
      <c r="I23" s="788"/>
      <c r="J23" s="788"/>
      <c r="K23" s="788"/>
      <c r="L23" s="788"/>
      <c r="M23" s="788"/>
      <c r="N23" s="788"/>
      <c r="O23" s="788"/>
      <c r="P23" s="788"/>
      <c r="Q23" s="788"/>
      <c r="R23" s="788"/>
      <c r="S23" s="788"/>
      <c r="T23" s="788"/>
      <c r="U23" s="122"/>
      <c r="V23" s="120"/>
      <c r="W23" s="120"/>
      <c r="X23" s="120"/>
      <c r="Y23" s="2179"/>
      <c r="Z23" s="82"/>
    </row>
    <row r="24" spans="1:26" ht="18.75" customHeight="1">
      <c r="A24" s="31"/>
      <c r="B24" s="30"/>
      <c r="C24" s="37" t="s">
        <v>1197</v>
      </c>
      <c r="D24" s="37"/>
      <c r="E24" s="37"/>
      <c r="F24" s="37"/>
      <c r="G24" s="37"/>
      <c r="H24" s="37"/>
      <c r="I24" s="37"/>
      <c r="J24" s="37"/>
      <c r="K24" s="37"/>
      <c r="L24" s="37"/>
      <c r="M24" s="37"/>
      <c r="N24" s="37"/>
      <c r="O24" s="37"/>
      <c r="P24" s="37"/>
      <c r="Q24" s="37"/>
      <c r="R24" s="37"/>
      <c r="S24" s="37"/>
      <c r="T24" s="37"/>
      <c r="U24" s="37"/>
      <c r="V24" s="846" t="s">
        <v>1443</v>
      </c>
      <c r="W24" s="119"/>
      <c r="X24" s="119"/>
      <c r="Y24" s="793"/>
      <c r="Z24" s="82"/>
    </row>
    <row r="25" spans="1:26" ht="18.75" customHeight="1">
      <c r="A25" s="31"/>
      <c r="B25" s="32"/>
      <c r="C25" s="47" t="s">
        <v>447</v>
      </c>
      <c r="D25" s="47"/>
      <c r="E25" s="47"/>
      <c r="F25" s="47"/>
      <c r="G25" s="47"/>
      <c r="H25" s="47"/>
      <c r="I25" s="47"/>
      <c r="J25" s="47"/>
      <c r="K25" s="47"/>
      <c r="L25" s="47"/>
      <c r="M25" s="47"/>
      <c r="N25" s="47"/>
      <c r="O25" s="47"/>
      <c r="P25" s="47"/>
      <c r="Q25" s="47"/>
      <c r="R25" s="47"/>
      <c r="S25" s="47"/>
      <c r="T25" s="47"/>
      <c r="U25" s="47"/>
      <c r="V25" s="848"/>
      <c r="W25" s="120"/>
      <c r="X25" s="120"/>
      <c r="Y25" s="2179"/>
      <c r="Z25" s="82"/>
    </row>
    <row r="26" spans="1:26" ht="18.75" customHeight="1">
      <c r="A26" s="31"/>
      <c r="B26" s="31"/>
      <c r="C26" s="26" t="s">
        <v>120</v>
      </c>
      <c r="D26" s="26"/>
      <c r="E26" s="26"/>
      <c r="F26" s="26"/>
      <c r="G26" s="26"/>
      <c r="H26" s="26"/>
      <c r="I26" s="26"/>
      <c r="J26" s="26"/>
      <c r="K26" s="26"/>
      <c r="L26" s="26"/>
      <c r="M26" s="26"/>
      <c r="N26" s="26"/>
      <c r="O26" s="26"/>
      <c r="P26" s="26"/>
      <c r="Q26" s="26"/>
      <c r="R26" s="26"/>
      <c r="S26" s="26"/>
      <c r="T26" s="26"/>
      <c r="U26" s="26"/>
      <c r="V26" s="87" t="s">
        <v>1443</v>
      </c>
      <c r="W26" s="27"/>
      <c r="X26" s="27"/>
      <c r="Y26" s="94"/>
      <c r="Z26" s="82"/>
    </row>
    <row r="27" spans="1:26" ht="18.75" customHeight="1">
      <c r="A27" s="31"/>
      <c r="B27" s="31"/>
      <c r="C27" s="26" t="s">
        <v>1453</v>
      </c>
      <c r="D27" s="26"/>
      <c r="E27" s="26"/>
      <c r="F27" s="26"/>
      <c r="G27" s="26"/>
      <c r="H27" s="26"/>
      <c r="I27" s="26"/>
      <c r="J27" s="26"/>
      <c r="K27" s="26"/>
      <c r="L27" s="26"/>
      <c r="M27" s="26"/>
      <c r="N27" s="26"/>
      <c r="O27" s="26"/>
      <c r="P27" s="26"/>
      <c r="Q27" s="26"/>
      <c r="R27" s="26"/>
      <c r="S27" s="26"/>
      <c r="T27" s="26"/>
      <c r="U27" s="26"/>
      <c r="V27" s="87"/>
      <c r="W27" s="27"/>
      <c r="X27" s="27"/>
      <c r="Y27" s="94"/>
      <c r="Z27" s="82"/>
    </row>
    <row r="28" spans="1:26" ht="18.75" customHeight="1">
      <c r="A28" s="31"/>
      <c r="B28" s="31"/>
      <c r="C28" s="26" t="s">
        <v>1454</v>
      </c>
      <c r="D28" s="26"/>
      <c r="E28" s="26"/>
      <c r="F28" s="26"/>
      <c r="G28" s="26"/>
      <c r="H28" s="26"/>
      <c r="I28" s="26"/>
      <c r="J28" s="26"/>
      <c r="K28" s="26"/>
      <c r="L28" s="26"/>
      <c r="M28" s="26"/>
      <c r="N28" s="26"/>
      <c r="O28" s="26"/>
      <c r="P28" s="26"/>
      <c r="Q28" s="26"/>
      <c r="R28" s="26"/>
      <c r="S28" s="26"/>
      <c r="T28" s="26"/>
      <c r="U28" s="26"/>
      <c r="V28" s="87"/>
      <c r="W28" s="27"/>
      <c r="X28" s="27"/>
      <c r="Y28" s="94"/>
      <c r="Z28" s="82"/>
    </row>
    <row r="29" spans="1:26" ht="18.75" customHeight="1">
      <c r="A29" s="31"/>
      <c r="B29" s="31"/>
      <c r="C29" s="26" t="s">
        <v>1455</v>
      </c>
      <c r="D29" s="26"/>
      <c r="E29" s="26"/>
      <c r="F29" s="26"/>
      <c r="G29" s="26"/>
      <c r="H29" s="26"/>
      <c r="I29" s="26"/>
      <c r="J29" s="26"/>
      <c r="K29" s="26"/>
      <c r="L29" s="26"/>
      <c r="M29" s="26"/>
      <c r="N29" s="26"/>
      <c r="O29" s="26"/>
      <c r="P29" s="26"/>
      <c r="Q29" s="26"/>
      <c r="R29" s="26"/>
      <c r="S29" s="26"/>
      <c r="T29" s="26"/>
      <c r="U29" s="26"/>
      <c r="V29" s="848"/>
      <c r="W29" s="120"/>
      <c r="X29" s="120"/>
      <c r="Y29" s="2179"/>
      <c r="Z29" s="82"/>
    </row>
    <row r="30" spans="1:26" ht="18.75" customHeight="1">
      <c r="A30" s="31"/>
      <c r="B30" s="30"/>
      <c r="C30" s="37" t="s">
        <v>1456</v>
      </c>
      <c r="D30" s="37"/>
      <c r="E30" s="37"/>
      <c r="F30" s="37"/>
      <c r="G30" s="37"/>
      <c r="H30" s="37"/>
      <c r="I30" s="37"/>
      <c r="J30" s="37"/>
      <c r="K30" s="37"/>
      <c r="L30" s="37"/>
      <c r="M30" s="37"/>
      <c r="N30" s="37"/>
      <c r="O30" s="37"/>
      <c r="P30" s="37"/>
      <c r="Q30" s="37"/>
      <c r="R30" s="37"/>
      <c r="S30" s="37"/>
      <c r="T30" s="37"/>
      <c r="U30" s="91"/>
      <c r="V30" s="846" t="s">
        <v>1443</v>
      </c>
      <c r="W30" s="119"/>
      <c r="X30" s="119"/>
      <c r="Y30" s="793"/>
      <c r="Z30" s="82"/>
    </row>
    <row r="31" spans="1:26" ht="18.75" customHeight="1">
      <c r="A31" s="31"/>
      <c r="B31" s="31"/>
      <c r="C31" s="26" t="s">
        <v>1457</v>
      </c>
      <c r="D31" s="26"/>
      <c r="E31" s="26"/>
      <c r="F31" s="26"/>
      <c r="G31" s="26"/>
      <c r="H31" s="26"/>
      <c r="I31" s="26"/>
      <c r="J31" s="26"/>
      <c r="K31" s="26"/>
      <c r="L31" s="26"/>
      <c r="M31" s="26"/>
      <c r="N31" s="26"/>
      <c r="O31" s="26"/>
      <c r="P31" s="26"/>
      <c r="Q31" s="26"/>
      <c r="R31" s="26"/>
      <c r="S31" s="26"/>
      <c r="T31" s="26"/>
      <c r="U31" s="82"/>
      <c r="V31" s="87"/>
      <c r="W31" s="27"/>
      <c r="X31" s="27"/>
      <c r="Y31" s="94"/>
      <c r="Z31" s="82"/>
    </row>
    <row r="32" spans="1:26" ht="18.75" customHeight="1">
      <c r="A32" s="31"/>
      <c r="B32" s="31"/>
      <c r="C32" s="925" t="s">
        <v>307</v>
      </c>
      <c r="D32" s="925"/>
      <c r="E32" s="925"/>
      <c r="F32" s="925"/>
      <c r="G32" s="925"/>
      <c r="H32" s="925"/>
      <c r="I32" s="925"/>
      <c r="J32" s="925"/>
      <c r="K32" s="925"/>
      <c r="L32" s="925"/>
      <c r="M32" s="925"/>
      <c r="N32" s="925"/>
      <c r="O32" s="925"/>
      <c r="P32" s="925"/>
      <c r="Q32" s="925"/>
      <c r="R32" s="925"/>
      <c r="S32" s="925"/>
      <c r="T32" s="925"/>
      <c r="U32" s="2211"/>
      <c r="V32" s="87"/>
      <c r="W32" s="27"/>
      <c r="X32" s="27"/>
      <c r="Y32" s="94"/>
      <c r="Z32" s="82"/>
    </row>
    <row r="33" spans="1:28" ht="18.75" customHeight="1">
      <c r="A33" s="31"/>
      <c r="B33" s="2204"/>
      <c r="C33" s="2207" t="s">
        <v>1460</v>
      </c>
      <c r="D33" s="2208"/>
      <c r="E33" s="2208"/>
      <c r="F33" s="2208"/>
      <c r="G33" s="2208"/>
      <c r="H33" s="2208"/>
      <c r="I33" s="2208"/>
      <c r="J33" s="2208"/>
      <c r="K33" s="2208"/>
      <c r="L33" s="2208"/>
      <c r="M33" s="2208"/>
      <c r="N33" s="2208"/>
      <c r="O33" s="2208"/>
      <c r="P33" s="2208"/>
      <c r="Q33" s="2208"/>
      <c r="R33" s="2208"/>
      <c r="S33" s="2208"/>
      <c r="T33" s="2208"/>
      <c r="U33" s="2212"/>
      <c r="V33" s="848"/>
      <c r="W33" s="120"/>
      <c r="X33" s="120"/>
      <c r="Y33" s="2179"/>
      <c r="Z33" s="82"/>
    </row>
    <row r="34" spans="1:28" ht="4.5" customHeight="1">
      <c r="A34" s="31"/>
      <c r="B34" s="26"/>
      <c r="C34" s="26"/>
      <c r="D34" s="26"/>
      <c r="E34" s="26"/>
      <c r="F34" s="26"/>
      <c r="G34" s="26"/>
      <c r="H34" s="26"/>
      <c r="I34" s="26"/>
      <c r="J34" s="26"/>
      <c r="K34" s="26"/>
      <c r="L34" s="26"/>
      <c r="M34" s="26"/>
      <c r="N34" s="26"/>
      <c r="O34" s="26"/>
      <c r="P34" s="26"/>
      <c r="Q34" s="26"/>
      <c r="R34" s="26"/>
      <c r="S34" s="26"/>
      <c r="T34" s="26"/>
      <c r="U34" s="26"/>
      <c r="V34" s="26"/>
      <c r="W34" s="26"/>
      <c r="X34" s="26"/>
      <c r="Y34" s="26"/>
      <c r="Z34" s="82"/>
    </row>
    <row r="35" spans="1:28">
      <c r="A35" s="31"/>
      <c r="B35" s="26" t="s">
        <v>19</v>
      </c>
      <c r="C35" s="26"/>
      <c r="D35" s="26"/>
      <c r="E35" s="26"/>
      <c r="F35" s="26"/>
      <c r="G35" s="26"/>
      <c r="H35" s="26"/>
      <c r="I35" s="26"/>
      <c r="J35" s="26"/>
      <c r="K35" s="26"/>
      <c r="L35" s="26"/>
      <c r="M35" s="26"/>
      <c r="N35" s="26"/>
      <c r="O35" s="26"/>
      <c r="P35" s="26"/>
      <c r="Q35" s="26"/>
      <c r="R35" s="26"/>
      <c r="S35" s="26"/>
      <c r="T35" s="26"/>
      <c r="U35" s="26"/>
      <c r="V35" s="26"/>
      <c r="W35" s="26"/>
      <c r="X35" s="26"/>
      <c r="Y35" s="26"/>
      <c r="Z35" s="82"/>
    </row>
    <row r="36" spans="1:28">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8">
      <c r="A37" s="26"/>
      <c r="B37" s="26" t="s">
        <v>1461</v>
      </c>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8">
      <c r="A38" s="26"/>
      <c r="B38" s="26"/>
      <c r="C38" s="26" t="s">
        <v>1462</v>
      </c>
      <c r="D38" s="26"/>
      <c r="E38" s="26"/>
      <c r="F38" s="26"/>
      <c r="G38" s="26"/>
      <c r="H38" s="26"/>
      <c r="I38" s="26"/>
      <c r="J38" s="26"/>
      <c r="K38" s="26"/>
      <c r="L38" s="26"/>
      <c r="M38" s="26"/>
      <c r="N38" s="26"/>
      <c r="O38" s="26"/>
      <c r="P38" s="26"/>
      <c r="Q38" s="26"/>
      <c r="R38" s="26"/>
      <c r="S38" s="26"/>
      <c r="T38" s="26"/>
      <c r="U38" s="26"/>
      <c r="V38" s="26"/>
      <c r="W38" s="26"/>
      <c r="X38" s="26"/>
      <c r="Y38" s="26"/>
      <c r="Z38" s="26"/>
    </row>
    <row r="39" spans="1:28">
      <c r="A39" s="26"/>
      <c r="B39" s="26"/>
      <c r="C39" s="26" t="s">
        <v>1433</v>
      </c>
      <c r="D39" s="26"/>
      <c r="E39" s="26"/>
      <c r="F39" s="26"/>
      <c r="G39" s="26"/>
      <c r="H39" s="26"/>
      <c r="I39" s="26"/>
      <c r="J39" s="26"/>
      <c r="K39" s="26"/>
      <c r="L39" s="26"/>
      <c r="M39" s="26"/>
      <c r="N39" s="26"/>
      <c r="O39" s="26"/>
      <c r="P39" s="26"/>
      <c r="Q39" s="26"/>
      <c r="R39" s="26"/>
      <c r="S39" s="26"/>
      <c r="T39" s="26"/>
      <c r="U39" s="26"/>
      <c r="V39" s="26"/>
      <c r="W39" s="26"/>
      <c r="X39" s="26"/>
      <c r="Y39" s="26"/>
      <c r="Z39" s="26"/>
    </row>
    <row r="40" spans="1:28" s="817" customFormat="1">
      <c r="A40" s="26"/>
      <c r="B40" s="26"/>
      <c r="C40" s="26" t="s">
        <v>101</v>
      </c>
      <c r="D40" s="26"/>
      <c r="E40" s="26"/>
      <c r="F40" s="26"/>
      <c r="G40" s="26"/>
      <c r="H40" s="26"/>
      <c r="I40" s="26"/>
      <c r="J40" s="26"/>
      <c r="K40" s="26"/>
      <c r="L40" s="26"/>
      <c r="M40" s="26"/>
      <c r="N40" s="26"/>
      <c r="O40" s="26"/>
      <c r="P40" s="26"/>
      <c r="Q40" s="26"/>
      <c r="R40" s="26"/>
      <c r="S40" s="26"/>
      <c r="T40" s="26"/>
      <c r="U40" s="26"/>
      <c r="V40" s="26"/>
      <c r="W40" s="26"/>
      <c r="X40" s="26"/>
      <c r="Y40" s="26"/>
      <c r="Z40" s="26"/>
      <c r="AA40" s="817"/>
      <c r="AB40" s="26"/>
    </row>
    <row r="41" spans="1:28" s="817" customFormat="1">
      <c r="A41" s="26"/>
      <c r="B41" s="26"/>
      <c r="C41" s="26" t="s">
        <v>1464</v>
      </c>
      <c r="D41" s="26"/>
      <c r="E41" s="26"/>
      <c r="F41" s="26"/>
      <c r="G41" s="26"/>
      <c r="H41" s="26"/>
      <c r="I41" s="26"/>
      <c r="J41" s="26"/>
      <c r="K41" s="26"/>
      <c r="L41" s="26"/>
      <c r="M41" s="26"/>
      <c r="N41" s="26"/>
      <c r="O41" s="26"/>
      <c r="P41" s="26"/>
      <c r="Q41" s="26"/>
      <c r="R41" s="26"/>
      <c r="S41" s="26"/>
      <c r="T41" s="26"/>
      <c r="U41" s="26"/>
      <c r="V41" s="26"/>
      <c r="W41" s="26"/>
      <c r="X41" s="26"/>
      <c r="Y41" s="26"/>
      <c r="Z41" s="26"/>
      <c r="AA41" s="817"/>
      <c r="AB41" s="26"/>
    </row>
    <row r="42" spans="1:28" s="817" customFormat="1">
      <c r="A42" s="817"/>
      <c r="B42" s="817"/>
      <c r="C42" s="817"/>
      <c r="D42" s="817"/>
      <c r="E42" s="817"/>
      <c r="F42" s="817"/>
      <c r="G42" s="817"/>
      <c r="H42" s="817"/>
      <c r="I42" s="817"/>
      <c r="J42" s="817"/>
      <c r="K42" s="817"/>
      <c r="L42" s="817"/>
      <c r="M42" s="817"/>
      <c r="N42" s="817"/>
      <c r="O42" s="817"/>
      <c r="P42" s="817"/>
      <c r="Q42" s="817"/>
      <c r="R42" s="817"/>
      <c r="S42" s="817"/>
      <c r="T42" s="817"/>
      <c r="U42" s="817"/>
      <c r="V42" s="817"/>
      <c r="W42" s="817"/>
      <c r="X42" s="817"/>
      <c r="Y42" s="817"/>
      <c r="Z42" s="817"/>
      <c r="AA42" s="817"/>
      <c r="AB42" s="26"/>
    </row>
    <row r="43" spans="1:28" s="817" customFormat="1">
      <c r="A43" s="817"/>
      <c r="B43" s="817"/>
      <c r="C43" s="817"/>
      <c r="D43" s="817"/>
      <c r="E43" s="817"/>
      <c r="F43" s="817"/>
      <c r="G43" s="817"/>
      <c r="H43" s="817"/>
      <c r="I43" s="817"/>
      <c r="J43" s="817"/>
      <c r="K43" s="817"/>
      <c r="L43" s="817"/>
      <c r="M43" s="817"/>
      <c r="N43" s="817"/>
      <c r="O43" s="817"/>
      <c r="P43" s="817"/>
      <c r="Q43" s="817"/>
      <c r="R43" s="817"/>
      <c r="S43" s="817"/>
      <c r="T43" s="817"/>
      <c r="U43" s="817"/>
      <c r="V43" s="817"/>
      <c r="W43" s="817"/>
      <c r="X43" s="817"/>
      <c r="Y43" s="817"/>
      <c r="Z43" s="817"/>
      <c r="AA43" s="817"/>
      <c r="AB43" s="26"/>
    </row>
  </sheetData>
  <customSheetViews>
    <customSheetView guid="{0E755BD3-6999-CD45-9159-A46609466F2A}" fitToPage="1" printArea="1" view="pageBreakPreview">
      <selection activeCell="G12" sqref="G12:Y12"/>
      <pageMargins left="0.7" right="0.7" top="0.75" bottom="0.75" header="0.3" footer="0.3"/>
      <pageSetup paperSize="9" r:id="rId1"/>
    </customSheetView>
  </customSheetViews>
  <mergeCells count="29">
    <mergeCell ref="C1:F1"/>
    <mergeCell ref="B3:E3"/>
    <mergeCell ref="R3:Y3"/>
    <mergeCell ref="B5:Y5"/>
    <mergeCell ref="B7:F7"/>
    <mergeCell ref="G7:Y7"/>
    <mergeCell ref="B8:F8"/>
    <mergeCell ref="G8:Y8"/>
    <mergeCell ref="B9:F9"/>
    <mergeCell ref="G9:Y9"/>
    <mergeCell ref="B10:F10"/>
    <mergeCell ref="G10:Y10"/>
    <mergeCell ref="B11:F11"/>
    <mergeCell ref="G11:Y11"/>
    <mergeCell ref="B12:F12"/>
    <mergeCell ref="G12:Y12"/>
    <mergeCell ref="C14:T14"/>
    <mergeCell ref="C17:T17"/>
    <mergeCell ref="C19:T19"/>
    <mergeCell ref="C21:T21"/>
    <mergeCell ref="C22:T22"/>
    <mergeCell ref="C28:T28"/>
    <mergeCell ref="V14:Y16"/>
    <mergeCell ref="V17:Y18"/>
    <mergeCell ref="V19:Y20"/>
    <mergeCell ref="V21:Y23"/>
    <mergeCell ref="V24:Y25"/>
    <mergeCell ref="V26:Y29"/>
    <mergeCell ref="V30:Y33"/>
  </mergeCells>
  <phoneticPr fontId="19"/>
  <pageMargins left="0.7" right="0.7" top="0.75" bottom="0.75" header="0.3" footer="0.3"/>
  <pageSetup paperSize="9" scale="91" fitToWidth="1" fitToHeight="1" orientation="portrait" usePrinterDefaults="1"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dimension ref="A1:AY299"/>
  <sheetViews>
    <sheetView view="pageBreakPreview" zoomScale="70" zoomScaleNormal="90" zoomScaleSheetLayoutView="70" workbookViewId="0">
      <selection activeCell="E7" sqref="E7:O7"/>
    </sheetView>
  </sheetViews>
  <sheetFormatPr defaultRowHeight="12"/>
  <cols>
    <col min="1" max="37" width="2.875" style="2213" customWidth="1"/>
    <col min="38" max="38" width="2.125" style="2213" customWidth="1"/>
    <col min="39" max="43" width="2.875" style="2213" customWidth="1"/>
    <col min="44" max="49" width="2.125" style="2213" customWidth="1"/>
    <col min="50" max="16384" width="9" style="2213" customWidth="1"/>
  </cols>
  <sheetData>
    <row r="1" spans="1:49" s="2214" customFormat="1" ht="19.5" customHeight="1">
      <c r="A1" s="2214"/>
      <c r="B1" s="2214"/>
      <c r="C1" s="947" t="str">
        <f>HYPERLINK("#加算届出書一覧表!A1","目次へ戻る")</f>
        <v>目次へ戻る</v>
      </c>
      <c r="D1" s="957"/>
      <c r="E1" s="957"/>
      <c r="F1" s="957"/>
      <c r="G1" s="2214"/>
      <c r="H1" s="2214"/>
      <c r="I1" s="2214"/>
      <c r="J1" s="2214"/>
      <c r="K1" s="2214"/>
      <c r="L1" s="2214"/>
      <c r="M1" s="2214"/>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c r="AL1" s="2214"/>
      <c r="AM1" s="2214"/>
      <c r="AN1" s="2214"/>
      <c r="AO1" s="2214"/>
      <c r="AP1" s="2214"/>
      <c r="AQ1" s="2214"/>
      <c r="AR1" s="2214"/>
      <c r="AS1" s="2214"/>
      <c r="AT1" s="2214"/>
      <c r="AU1" s="2214"/>
      <c r="AV1" s="2214"/>
      <c r="AW1" s="2214"/>
    </row>
    <row r="2" spans="1:49" ht="21.75" customHeight="1">
      <c r="A2" s="2216" t="s">
        <v>1466</v>
      </c>
      <c r="B2" s="2216"/>
      <c r="C2" s="2216"/>
      <c r="D2" s="2216"/>
    </row>
    <row r="3" spans="1:49" ht="24.75" customHeight="1">
      <c r="B3" s="2217" t="s">
        <v>1467</v>
      </c>
      <c r="C3" s="2217"/>
      <c r="D3" s="2217"/>
      <c r="E3" s="2217"/>
      <c r="F3" s="2217"/>
      <c r="G3" s="2217"/>
      <c r="H3" s="2217"/>
      <c r="I3" s="2217"/>
      <c r="J3" s="2217"/>
      <c r="K3" s="2217"/>
      <c r="L3" s="2217"/>
      <c r="M3" s="2217"/>
      <c r="N3" s="2217"/>
      <c r="O3" s="2217"/>
      <c r="P3" s="2217"/>
      <c r="Q3" s="2217"/>
      <c r="R3" s="2217"/>
      <c r="S3" s="2217"/>
      <c r="T3" s="2217"/>
      <c r="U3" s="2217"/>
      <c r="V3" s="2217"/>
      <c r="W3" s="2217"/>
      <c r="X3" s="2217"/>
      <c r="Y3" s="2217"/>
      <c r="Z3" s="2217"/>
      <c r="AA3" s="2217"/>
      <c r="AB3" s="2217"/>
      <c r="AC3" s="2217"/>
      <c r="AD3" s="2217"/>
      <c r="AE3" s="2217"/>
      <c r="AF3" s="2217"/>
      <c r="AG3" s="2217"/>
      <c r="AH3" s="2217"/>
      <c r="AI3" s="2217"/>
      <c r="AJ3" s="2217"/>
      <c r="AK3" s="2335"/>
      <c r="AL3" s="2359"/>
      <c r="AM3" s="2359"/>
      <c r="AN3" s="2359"/>
      <c r="AO3" s="2335"/>
      <c r="AP3" s="2335"/>
      <c r="AQ3" s="2335"/>
      <c r="AR3" s="2359"/>
      <c r="AS3" s="2359"/>
      <c r="AT3" s="2359"/>
      <c r="AU3" s="2359"/>
      <c r="AV3" s="2359"/>
      <c r="AW3" s="2359"/>
    </row>
    <row r="4" spans="1:49" s="2215" customFormat="1" ht="6.75" customHeight="1"/>
    <row r="5" spans="1:49" s="2215" customFormat="1" ht="18.75" customHeight="1">
      <c r="B5" s="2218" t="s">
        <v>1470</v>
      </c>
      <c r="C5" s="2218"/>
      <c r="D5" s="2218"/>
      <c r="E5" s="2283"/>
      <c r="F5" s="2283"/>
      <c r="G5" s="2283" t="s">
        <v>951</v>
      </c>
      <c r="H5" s="2283"/>
      <c r="I5" s="2283"/>
      <c r="J5" s="2283" t="s">
        <v>1137</v>
      </c>
      <c r="K5" s="2307"/>
      <c r="L5" s="2307"/>
      <c r="M5" s="2307" t="s">
        <v>805</v>
      </c>
      <c r="O5" s="2213" t="s">
        <v>1472</v>
      </c>
      <c r="R5" s="2213"/>
      <c r="S5" s="2213" t="s">
        <v>1473</v>
      </c>
      <c r="T5" s="2213"/>
      <c r="V5" s="2213" t="s">
        <v>1474</v>
      </c>
      <c r="W5" s="2213"/>
    </row>
    <row r="6" spans="1:49" s="2215" customFormat="1" ht="4.5" customHeight="1">
      <c r="B6" s="2218"/>
      <c r="C6" s="2218"/>
      <c r="D6" s="2218"/>
      <c r="E6" s="2284"/>
      <c r="F6" s="2284"/>
      <c r="G6" s="2284"/>
      <c r="H6" s="2284"/>
      <c r="I6" s="2284"/>
      <c r="J6" s="2284"/>
      <c r="W6" s="2213"/>
    </row>
    <row r="7" spans="1:49" s="2215" customFormat="1" ht="19.5" customHeight="1">
      <c r="B7" s="2219" t="s">
        <v>367</v>
      </c>
      <c r="C7" s="2244"/>
      <c r="D7" s="2268"/>
      <c r="E7" s="2285"/>
      <c r="F7" s="2285"/>
      <c r="G7" s="2285"/>
      <c r="H7" s="2285"/>
      <c r="I7" s="2285"/>
      <c r="J7" s="2285"/>
      <c r="K7" s="2285"/>
      <c r="L7" s="2285"/>
      <c r="M7" s="2285"/>
      <c r="N7" s="2285"/>
      <c r="O7" s="2285"/>
      <c r="P7" s="2222" t="s">
        <v>1476</v>
      </c>
      <c r="Q7" s="2222"/>
      <c r="R7" s="2222"/>
      <c r="S7" s="2285"/>
      <c r="T7" s="2285"/>
      <c r="U7" s="2285"/>
      <c r="V7" s="2285"/>
      <c r="W7" s="2285"/>
      <c r="X7" s="2285"/>
      <c r="Y7" s="2285"/>
      <c r="Z7" s="2331" t="s">
        <v>1477</v>
      </c>
      <c r="AA7" s="2331"/>
      <c r="AB7" s="2285"/>
      <c r="AC7" s="2285"/>
      <c r="AD7" s="2285"/>
      <c r="AE7" s="2285"/>
      <c r="AF7" s="2285"/>
      <c r="AG7" s="2285"/>
      <c r="AH7" s="2285"/>
      <c r="AI7" s="2285"/>
      <c r="AJ7" s="2285"/>
    </row>
    <row r="8" spans="1:49" s="2215" customFormat="1" ht="5.25" customHeight="1"/>
    <row r="9" spans="1:49" s="2215" customFormat="1" ht="18.75" customHeight="1">
      <c r="B9" s="2220" t="s">
        <v>864</v>
      </c>
    </row>
    <row r="10" spans="1:49" s="2215" customFormat="1" ht="6" customHeight="1"/>
    <row r="11" spans="1:49" s="2215" customFormat="1" ht="18.75" customHeight="1">
      <c r="B11" s="2221" t="s">
        <v>1478</v>
      </c>
    </row>
    <row r="12" spans="1:49" s="2215" customFormat="1" ht="18.75" customHeight="1">
      <c r="B12" s="2222" t="s">
        <v>1401</v>
      </c>
      <c r="C12" s="2222"/>
      <c r="D12" s="2222"/>
      <c r="E12" s="2286"/>
      <c r="F12" s="2291"/>
      <c r="G12" s="2291"/>
      <c r="H12" s="2291"/>
      <c r="I12" s="2291"/>
      <c r="J12" s="2291"/>
      <c r="K12" s="2291"/>
      <c r="L12" s="2291"/>
      <c r="M12" s="2291"/>
      <c r="N12" s="2291"/>
      <c r="O12" s="2291"/>
      <c r="P12" s="2291"/>
      <c r="Q12" s="2313"/>
      <c r="R12" s="2324" t="s">
        <v>1163</v>
      </c>
      <c r="S12" s="2326"/>
      <c r="T12" s="2322"/>
      <c r="U12" s="2308"/>
      <c r="V12" s="2308"/>
      <c r="W12" s="2308"/>
      <c r="X12" s="2308"/>
      <c r="Y12" s="2308"/>
      <c r="Z12" s="2308"/>
      <c r="AA12" s="2308"/>
      <c r="AB12" s="2308"/>
      <c r="AC12" s="2308"/>
      <c r="AD12" s="2308"/>
      <c r="AE12" s="2308"/>
      <c r="AF12" s="2308"/>
      <c r="AG12" s="2308"/>
      <c r="AH12" s="2308"/>
      <c r="AI12" s="2308"/>
      <c r="AJ12" s="2308"/>
      <c r="AK12" s="2318"/>
    </row>
    <row r="13" spans="1:49" s="2215" customFormat="1" ht="18.75" customHeight="1">
      <c r="B13" s="2223" t="s">
        <v>1479</v>
      </c>
      <c r="C13" s="2223"/>
      <c r="D13" s="2223"/>
      <c r="E13" s="2286"/>
      <c r="F13" s="2291"/>
      <c r="G13" s="2291"/>
      <c r="H13" s="2293" t="s">
        <v>951</v>
      </c>
      <c r="I13" s="2291"/>
      <c r="J13" s="2291"/>
      <c r="K13" s="2293" t="s">
        <v>1480</v>
      </c>
      <c r="L13" s="2291"/>
      <c r="M13" s="2291"/>
      <c r="N13" s="2293" t="s">
        <v>1481</v>
      </c>
      <c r="O13" s="2299"/>
      <c r="P13" s="2299"/>
      <c r="Q13" s="2293" t="s">
        <v>1482</v>
      </c>
      <c r="R13" s="2325"/>
      <c r="S13" s="2327"/>
      <c r="T13" s="2328"/>
      <c r="U13" s="2330"/>
      <c r="V13" s="2330"/>
      <c r="W13" s="2330"/>
      <c r="X13" s="2330"/>
      <c r="Y13" s="2330"/>
      <c r="Z13" s="2330"/>
      <c r="AA13" s="2330"/>
      <c r="AB13" s="2330"/>
      <c r="AC13" s="2330"/>
      <c r="AD13" s="2330"/>
      <c r="AE13" s="2330"/>
      <c r="AF13" s="2330"/>
      <c r="AG13" s="2330"/>
      <c r="AH13" s="2330"/>
      <c r="AI13" s="2330"/>
      <c r="AJ13" s="2330"/>
      <c r="AK13" s="2336"/>
    </row>
    <row r="14" spans="1:49" s="2215" customFormat="1" ht="35.25" customHeight="1">
      <c r="B14" s="2224" t="s">
        <v>1485</v>
      </c>
      <c r="C14" s="2245"/>
      <c r="D14" s="2269"/>
      <c r="E14" s="2287"/>
      <c r="F14" s="2292"/>
      <c r="G14" s="2292"/>
      <c r="H14" s="2292"/>
      <c r="I14" s="2292"/>
      <c r="J14" s="2292"/>
      <c r="K14" s="2292"/>
      <c r="L14" s="2292"/>
      <c r="M14" s="2292"/>
      <c r="N14" s="2292"/>
      <c r="O14" s="2292"/>
      <c r="P14" s="2292"/>
      <c r="Q14" s="2292"/>
      <c r="R14" s="2292"/>
      <c r="S14" s="2292"/>
      <c r="T14" s="2292"/>
      <c r="U14" s="2292"/>
      <c r="V14" s="2292"/>
      <c r="W14" s="2292"/>
      <c r="X14" s="2292"/>
      <c r="Y14" s="2292"/>
      <c r="Z14" s="2292"/>
      <c r="AA14" s="2292"/>
      <c r="AB14" s="2292"/>
      <c r="AC14" s="2292"/>
      <c r="AD14" s="2292"/>
      <c r="AE14" s="2292"/>
      <c r="AF14" s="2292"/>
      <c r="AG14" s="2292"/>
      <c r="AH14" s="2292"/>
      <c r="AI14" s="2292"/>
      <c r="AJ14" s="2292"/>
      <c r="AK14" s="2337"/>
    </row>
    <row r="15" spans="1:49" s="2215" customFormat="1" ht="51" customHeight="1">
      <c r="B15" s="2224" t="s">
        <v>1487</v>
      </c>
      <c r="C15" s="2245"/>
      <c r="D15" s="2269"/>
      <c r="E15" s="2287"/>
      <c r="F15" s="2292"/>
      <c r="G15" s="2292"/>
      <c r="H15" s="2292"/>
      <c r="I15" s="2292"/>
      <c r="J15" s="2292"/>
      <c r="K15" s="2292"/>
      <c r="L15" s="2292"/>
      <c r="M15" s="2292"/>
      <c r="N15" s="2292"/>
      <c r="O15" s="2292"/>
      <c r="P15" s="2292"/>
      <c r="Q15" s="2292"/>
      <c r="R15" s="2292"/>
      <c r="S15" s="2292"/>
      <c r="T15" s="2292"/>
      <c r="U15" s="2292"/>
      <c r="V15" s="2292"/>
      <c r="W15" s="2292"/>
      <c r="X15" s="2292"/>
      <c r="Y15" s="2292"/>
      <c r="Z15" s="2292"/>
      <c r="AA15" s="2292"/>
      <c r="AB15" s="2292"/>
      <c r="AC15" s="2292"/>
      <c r="AD15" s="2292"/>
      <c r="AE15" s="2292"/>
      <c r="AF15" s="2292"/>
      <c r="AG15" s="2292"/>
      <c r="AH15" s="2292"/>
      <c r="AI15" s="2292"/>
      <c r="AJ15" s="2292"/>
      <c r="AK15" s="2337"/>
    </row>
    <row r="16" spans="1:49" s="2215" customFormat="1" ht="18.75" customHeight="1">
      <c r="B16" s="2225" t="s">
        <v>1109</v>
      </c>
      <c r="C16" s="2246"/>
      <c r="D16" s="2246"/>
      <c r="E16" s="2280"/>
      <c r="F16" s="2233"/>
      <c r="G16" s="2213" t="s">
        <v>1474</v>
      </c>
      <c r="H16" s="2213"/>
      <c r="I16" s="2213"/>
      <c r="J16" s="2213" t="s">
        <v>110</v>
      </c>
      <c r="K16" s="2213"/>
      <c r="L16" s="2213"/>
      <c r="M16" s="2213"/>
      <c r="N16" s="2214"/>
      <c r="O16" s="2214"/>
      <c r="P16" s="2214"/>
      <c r="Q16" s="2214"/>
      <c r="R16" s="2214"/>
      <c r="S16" s="2214"/>
      <c r="T16" s="2214"/>
      <c r="U16" s="2214"/>
      <c r="V16" s="2214"/>
      <c r="W16" s="2214"/>
      <c r="X16" s="2214"/>
      <c r="Y16" s="2214"/>
      <c r="Z16" s="2214"/>
      <c r="AA16" s="2214"/>
      <c r="AB16" s="2272"/>
      <c r="AC16" s="2272"/>
      <c r="AD16" s="2272"/>
      <c r="AE16" s="2272"/>
      <c r="AF16" s="2272"/>
      <c r="AG16" s="2272"/>
      <c r="AH16" s="2272"/>
      <c r="AI16" s="2272"/>
      <c r="AJ16" s="2272"/>
      <c r="AK16" s="2334" t="s">
        <v>860</v>
      </c>
    </row>
    <row r="17" spans="2:51" s="2215" customFormat="1" ht="18.75" customHeight="1">
      <c r="B17" s="2226" t="s">
        <v>1488</v>
      </c>
      <c r="C17" s="2247"/>
      <c r="D17" s="2247"/>
      <c r="E17" s="2247"/>
      <c r="F17" s="2277"/>
      <c r="G17" s="2231"/>
      <c r="H17" s="2250" t="s">
        <v>1474</v>
      </c>
      <c r="I17" s="2306"/>
      <c r="J17" s="2250"/>
      <c r="K17" s="2250" t="s">
        <v>1489</v>
      </c>
      <c r="L17" s="2250"/>
      <c r="M17" s="2250"/>
      <c r="N17" s="2250" t="s">
        <v>1491</v>
      </c>
      <c r="O17" s="2250"/>
      <c r="P17" s="2250"/>
      <c r="Q17" s="2306"/>
      <c r="R17" s="2306" t="s">
        <v>1459</v>
      </c>
      <c r="S17" s="2306"/>
      <c r="T17" s="2306" t="s">
        <v>265</v>
      </c>
      <c r="U17" s="2306"/>
      <c r="V17" s="2306" t="s">
        <v>1493</v>
      </c>
      <c r="W17" s="2306"/>
      <c r="X17" s="2306" t="s">
        <v>1495</v>
      </c>
      <c r="Y17" s="2306"/>
      <c r="Z17" s="2306" t="s">
        <v>1496</v>
      </c>
      <c r="AA17" s="2333"/>
      <c r="AB17" s="2247" t="s">
        <v>1498</v>
      </c>
      <c r="AC17" s="2247"/>
      <c r="AD17" s="2247"/>
      <c r="AE17" s="2231"/>
      <c r="AF17" s="2250" t="s">
        <v>1474</v>
      </c>
      <c r="AG17" s="2250"/>
      <c r="AH17" s="2250"/>
      <c r="AI17" s="2250" t="s">
        <v>1500</v>
      </c>
      <c r="AJ17" s="2250"/>
      <c r="AK17" s="2333"/>
    </row>
    <row r="18" spans="2:51" s="2215" customFormat="1" ht="18.75" customHeight="1">
      <c r="B18" s="2227"/>
      <c r="C18" s="2248"/>
      <c r="D18" s="2248"/>
      <c r="E18" s="2248"/>
      <c r="F18" s="2279"/>
      <c r="G18" s="2234"/>
      <c r="H18" s="2218" t="s">
        <v>1500</v>
      </c>
      <c r="I18" s="2307"/>
      <c r="J18" s="2218"/>
      <c r="K18" s="2218" t="s">
        <v>215</v>
      </c>
      <c r="L18" s="2218"/>
      <c r="M18" s="2272"/>
      <c r="N18" s="2272"/>
      <c r="O18" s="2307" t="s">
        <v>860</v>
      </c>
      <c r="P18" s="2218"/>
      <c r="Q18" s="2218" t="s">
        <v>780</v>
      </c>
      <c r="R18" s="2218"/>
      <c r="S18" s="2218"/>
      <c r="T18" s="2218"/>
      <c r="U18" s="2218" t="s">
        <v>284</v>
      </c>
      <c r="V18" s="2218"/>
      <c r="W18" s="2218"/>
      <c r="X18" s="2218"/>
      <c r="Y18" s="2218"/>
      <c r="Z18" s="2218"/>
      <c r="AA18" s="2334"/>
      <c r="AB18" s="2248"/>
      <c r="AC18" s="2248"/>
      <c r="AD18" s="2248"/>
      <c r="AE18" s="2234"/>
      <c r="AF18" s="2218" t="s">
        <v>1502</v>
      </c>
      <c r="AG18" s="2218"/>
      <c r="AH18" s="2218"/>
      <c r="AI18" s="2272"/>
      <c r="AJ18" s="2272"/>
      <c r="AK18" s="2334" t="s">
        <v>860</v>
      </c>
    </row>
    <row r="19" spans="2:51" s="2215" customFormat="1" ht="11.25" customHeight="1"/>
    <row r="20" spans="2:51" s="2215" customFormat="1" ht="18.75" customHeight="1">
      <c r="B20" s="2228" t="s">
        <v>1504</v>
      </c>
    </row>
    <row r="21" spans="2:51" s="2215" customFormat="1" ht="15.75" customHeight="1">
      <c r="B21" s="2229" t="s">
        <v>4</v>
      </c>
      <c r="C21" s="2229"/>
      <c r="D21" s="2229"/>
      <c r="E21" s="2229"/>
      <c r="F21" s="2229"/>
      <c r="G21" s="2229"/>
      <c r="H21" s="2229"/>
      <c r="I21" s="2229"/>
      <c r="J21" s="2229"/>
      <c r="K21" s="2229"/>
      <c r="L21" s="2229"/>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row>
    <row r="22" spans="2:51" s="2215" customFormat="1" ht="35.25" customHeight="1">
      <c r="B22" s="2230" t="s">
        <v>1428</v>
      </c>
      <c r="C22" s="2249"/>
      <c r="D22" s="2249"/>
      <c r="E22" s="2249"/>
      <c r="F22" s="2249"/>
      <c r="G22" s="2249"/>
      <c r="H22" s="2249"/>
      <c r="I22" s="2249"/>
      <c r="J22" s="2249"/>
      <c r="K22" s="2249"/>
      <c r="L22" s="224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338"/>
      <c r="AL22" s="2213"/>
      <c r="AM22" s="2213"/>
      <c r="AN22" s="2213"/>
      <c r="AO22" s="2213"/>
      <c r="AP22" s="2213"/>
      <c r="AQ22" s="2213"/>
      <c r="AR22" s="2213"/>
      <c r="AS22" s="2213"/>
      <c r="AT22" s="2213"/>
      <c r="AU22" s="2213"/>
      <c r="AV22" s="2213"/>
      <c r="AW22" s="2213"/>
      <c r="AX22" s="2213"/>
      <c r="AY22" s="2213"/>
    </row>
    <row r="23" spans="2:51" s="2215" customFormat="1" ht="18.75" customHeight="1">
      <c r="B23" s="2231"/>
      <c r="C23" s="2250" t="s">
        <v>1471</v>
      </c>
      <c r="D23" s="2250"/>
      <c r="E23" s="2250"/>
      <c r="F23" s="2250"/>
      <c r="G23" s="2250"/>
      <c r="H23" s="2250"/>
      <c r="I23" s="2250"/>
      <c r="J23" s="2250"/>
      <c r="K23" s="2250"/>
      <c r="L23" s="2250"/>
      <c r="M23" s="2215" t="s">
        <v>660</v>
      </c>
      <c r="S23" s="2250"/>
      <c r="T23" s="2250" t="s">
        <v>1474</v>
      </c>
      <c r="U23" s="2250"/>
      <c r="V23" s="2250"/>
      <c r="W23" s="2250"/>
      <c r="X23" s="2250"/>
      <c r="Y23" s="2250"/>
      <c r="Z23" s="2250" t="s">
        <v>1506</v>
      </c>
      <c r="AA23" s="2306"/>
      <c r="AB23" s="2250"/>
      <c r="AC23" s="2250"/>
      <c r="AD23" s="2250"/>
      <c r="AE23" s="2250"/>
      <c r="AF23" s="2250"/>
      <c r="AG23" s="2250"/>
      <c r="AH23" s="2250"/>
      <c r="AI23" s="2250"/>
      <c r="AJ23" s="2250"/>
      <c r="AK23" s="2339"/>
      <c r="AL23" s="2213"/>
      <c r="AM23" s="2213"/>
      <c r="AN23" s="2213"/>
      <c r="AO23" s="2213"/>
      <c r="AP23" s="2213"/>
      <c r="AQ23" s="2213"/>
      <c r="AR23" s="2213"/>
      <c r="AS23" s="2213"/>
      <c r="AT23" s="2213"/>
      <c r="AU23" s="2213"/>
      <c r="AV23" s="2213"/>
      <c r="AW23" s="2213"/>
      <c r="AX23" s="2213"/>
      <c r="AY23" s="2213"/>
    </row>
    <row r="24" spans="2:51" s="2215" customFormat="1" ht="18.75" customHeight="1">
      <c r="B24" s="2232"/>
      <c r="C24" s="2251"/>
      <c r="D24" s="2251"/>
      <c r="E24" s="2251"/>
      <c r="F24" s="2251"/>
      <c r="G24" s="2251"/>
      <c r="H24" s="2251"/>
      <c r="I24" s="2251"/>
      <c r="J24" s="2251"/>
      <c r="K24" s="2251"/>
      <c r="L24" s="2251"/>
      <c r="M24" s="2251"/>
      <c r="N24" s="2251"/>
      <c r="O24" s="2251"/>
      <c r="P24" s="2251"/>
      <c r="Q24" s="2251"/>
      <c r="R24" s="2251"/>
      <c r="S24" s="2251"/>
      <c r="T24" s="2251"/>
      <c r="U24" s="2251"/>
      <c r="V24" s="2251"/>
      <c r="W24" s="2251"/>
      <c r="X24" s="2251"/>
      <c r="Y24" s="2251"/>
      <c r="Z24" s="2251"/>
      <c r="AA24" s="2251"/>
      <c r="AB24" s="2251"/>
      <c r="AC24" s="2251"/>
      <c r="AD24" s="2251"/>
      <c r="AE24" s="2251"/>
      <c r="AF24" s="2251"/>
      <c r="AG24" s="2251"/>
      <c r="AH24" s="2251"/>
      <c r="AI24" s="2251"/>
      <c r="AJ24" s="2251"/>
      <c r="AK24" s="2340"/>
      <c r="AL24" s="2213"/>
      <c r="AM24" s="2213"/>
      <c r="AN24" s="2213"/>
      <c r="AO24" s="2213"/>
      <c r="AP24" s="2213"/>
      <c r="AQ24" s="2213"/>
      <c r="AR24" s="2213"/>
      <c r="AS24" s="2213"/>
      <c r="AT24" s="2213"/>
      <c r="AU24" s="2213"/>
      <c r="AV24" s="2213"/>
      <c r="AW24" s="2213"/>
      <c r="AX24" s="2213"/>
      <c r="AY24" s="2213"/>
    </row>
    <row r="25" spans="2:51" s="2215" customFormat="1" ht="18.75" customHeight="1">
      <c r="B25" s="2232"/>
      <c r="C25" s="2251"/>
      <c r="D25" s="2251"/>
      <c r="E25" s="2251"/>
      <c r="F25" s="2251"/>
      <c r="G25" s="2251"/>
      <c r="H25" s="2251"/>
      <c r="I25" s="2251"/>
      <c r="J25" s="2251"/>
      <c r="K25" s="2251"/>
      <c r="L25" s="2251"/>
      <c r="M25" s="2251"/>
      <c r="N25" s="2251"/>
      <c r="O25" s="2251"/>
      <c r="P25" s="2251"/>
      <c r="Q25" s="2251"/>
      <c r="R25" s="2251"/>
      <c r="S25" s="2251"/>
      <c r="T25" s="2251"/>
      <c r="U25" s="2251"/>
      <c r="V25" s="2251"/>
      <c r="W25" s="2251"/>
      <c r="X25" s="2251"/>
      <c r="Y25" s="2251"/>
      <c r="Z25" s="2251"/>
      <c r="AA25" s="2251"/>
      <c r="AB25" s="2251"/>
      <c r="AC25" s="2251"/>
      <c r="AD25" s="2251"/>
      <c r="AE25" s="2251"/>
      <c r="AF25" s="2251"/>
      <c r="AG25" s="2251"/>
      <c r="AH25" s="2251"/>
      <c r="AI25" s="2251"/>
      <c r="AJ25" s="2251"/>
      <c r="AK25" s="2340"/>
      <c r="AL25" s="2213"/>
      <c r="AM25" s="2213"/>
      <c r="AN25" s="2213"/>
      <c r="AO25" s="2213"/>
      <c r="AP25" s="2213"/>
      <c r="AQ25" s="2213"/>
      <c r="AR25" s="2213"/>
      <c r="AS25" s="2213"/>
      <c r="AT25" s="2213"/>
      <c r="AU25" s="2213"/>
      <c r="AV25" s="2213"/>
      <c r="AW25" s="2213"/>
      <c r="AX25" s="2213"/>
      <c r="AY25" s="2213"/>
    </row>
    <row r="26" spans="2:51" s="2215" customFormat="1" ht="18.75" customHeight="1">
      <c r="B26" s="2232"/>
      <c r="C26" s="2251"/>
      <c r="D26" s="2251"/>
      <c r="E26" s="2251"/>
      <c r="F26" s="2251"/>
      <c r="G26" s="2251"/>
      <c r="H26" s="2251"/>
      <c r="I26" s="2251"/>
      <c r="J26" s="2251"/>
      <c r="K26" s="2251"/>
      <c r="L26" s="2251"/>
      <c r="M26" s="2251"/>
      <c r="N26" s="2251"/>
      <c r="O26" s="2251"/>
      <c r="P26" s="2251"/>
      <c r="Q26" s="2251"/>
      <c r="R26" s="2251"/>
      <c r="S26" s="2251"/>
      <c r="T26" s="2251"/>
      <c r="U26" s="2251"/>
      <c r="V26" s="2251"/>
      <c r="W26" s="2251"/>
      <c r="X26" s="2251"/>
      <c r="Y26" s="2251"/>
      <c r="Z26" s="2251"/>
      <c r="AA26" s="2251"/>
      <c r="AB26" s="2251"/>
      <c r="AC26" s="2251"/>
      <c r="AD26" s="2251"/>
      <c r="AE26" s="2251"/>
      <c r="AF26" s="2251"/>
      <c r="AG26" s="2251"/>
      <c r="AH26" s="2251"/>
      <c r="AI26" s="2251"/>
      <c r="AJ26" s="2251"/>
      <c r="AK26" s="2340"/>
      <c r="AL26" s="2213"/>
      <c r="AM26" s="2213"/>
      <c r="AN26" s="2213"/>
      <c r="AO26" s="2213"/>
      <c r="AP26" s="2213"/>
      <c r="AQ26" s="2213"/>
      <c r="AR26" s="2213"/>
      <c r="AS26" s="2213"/>
      <c r="AT26" s="2213"/>
      <c r="AU26" s="2213"/>
      <c r="AV26" s="2213"/>
      <c r="AW26" s="2213"/>
      <c r="AX26" s="2213"/>
      <c r="AY26" s="2213"/>
    </row>
    <row r="27" spans="2:51" s="2215" customFormat="1" ht="18.75" customHeight="1">
      <c r="B27" s="2233"/>
      <c r="C27" s="2235" t="s">
        <v>1089</v>
      </c>
      <c r="D27" s="2261"/>
      <c r="E27" s="2261"/>
      <c r="F27" s="2261"/>
      <c r="G27" s="2261"/>
      <c r="H27" s="2261"/>
      <c r="I27" s="2261"/>
      <c r="J27" s="2261"/>
      <c r="K27" s="2261"/>
      <c r="L27" s="2261"/>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341"/>
      <c r="AL27" s="2213"/>
      <c r="AM27" s="2213"/>
      <c r="AN27" s="2213"/>
      <c r="AO27" s="2213"/>
      <c r="AP27" s="2213"/>
      <c r="AQ27" s="2213"/>
      <c r="AR27" s="2213"/>
      <c r="AS27" s="2213"/>
      <c r="AT27" s="2213"/>
      <c r="AU27" s="2213"/>
      <c r="AV27" s="2213"/>
      <c r="AW27" s="2213"/>
      <c r="AX27" s="2213"/>
      <c r="AY27" s="2213"/>
    </row>
    <row r="28" spans="2:51" s="2215" customFormat="1" ht="15" customHeight="1">
      <c r="B28" s="2233"/>
      <c r="C28" s="2252" t="s">
        <v>995</v>
      </c>
      <c r="D28" s="2270" t="s">
        <v>1507</v>
      </c>
      <c r="E28" s="2270"/>
      <c r="F28" s="2270"/>
      <c r="G28" s="2288"/>
      <c r="H28" s="2288" t="s">
        <v>370</v>
      </c>
      <c r="I28" s="2288"/>
      <c r="J28" s="2288"/>
      <c r="K28" s="2288" t="s">
        <v>927</v>
      </c>
      <c r="L28" s="2288"/>
      <c r="M28" s="2288"/>
      <c r="N28" s="2288" t="s">
        <v>1186</v>
      </c>
      <c r="O28" s="2288"/>
      <c r="P28" s="2288"/>
      <c r="Q28" s="2288"/>
      <c r="R28" s="2288" t="s">
        <v>327</v>
      </c>
      <c r="S28" s="2288"/>
      <c r="T28" s="2329"/>
      <c r="U28" s="2270" t="s">
        <v>600</v>
      </c>
      <c r="V28" s="2270"/>
      <c r="W28" s="2270"/>
      <c r="X28" s="2288"/>
      <c r="Y28" s="2288" t="s">
        <v>370</v>
      </c>
      <c r="Z28" s="2288"/>
      <c r="AA28" s="2288"/>
      <c r="AB28" s="2288" t="s">
        <v>927</v>
      </c>
      <c r="AC28" s="2288"/>
      <c r="AD28" s="2288"/>
      <c r="AE28" s="2288" t="s">
        <v>1186</v>
      </c>
      <c r="AF28" s="2288"/>
      <c r="AG28" s="2288"/>
      <c r="AH28" s="2288"/>
      <c r="AI28" s="2288" t="s">
        <v>327</v>
      </c>
      <c r="AJ28" s="2288"/>
      <c r="AK28" s="2329"/>
      <c r="AL28" s="2213"/>
      <c r="AM28" s="2213"/>
      <c r="AN28" s="2213"/>
      <c r="AO28" s="2213"/>
      <c r="AP28" s="2213"/>
      <c r="AQ28" s="2213"/>
      <c r="AR28" s="2213"/>
      <c r="AS28" s="2213"/>
      <c r="AT28" s="2213"/>
      <c r="AU28" s="2213"/>
      <c r="AV28" s="2213"/>
      <c r="AW28" s="2213"/>
      <c r="AX28" s="2213"/>
      <c r="AY28" s="2213"/>
    </row>
    <row r="29" spans="2:51" s="2215" customFormat="1" ht="15" customHeight="1">
      <c r="B29" s="2233"/>
      <c r="C29" s="2253"/>
      <c r="D29" s="2270" t="s">
        <v>1510</v>
      </c>
      <c r="E29" s="2270"/>
      <c r="F29" s="2270"/>
      <c r="G29" s="2288"/>
      <c r="H29" s="2288" t="s">
        <v>370</v>
      </c>
      <c r="I29" s="2288"/>
      <c r="J29" s="2288"/>
      <c r="K29" s="2288" t="s">
        <v>927</v>
      </c>
      <c r="L29" s="2288"/>
      <c r="M29" s="2288"/>
      <c r="N29" s="2288" t="s">
        <v>1186</v>
      </c>
      <c r="O29" s="2288"/>
      <c r="P29" s="2288"/>
      <c r="Q29" s="2288"/>
      <c r="R29" s="2288" t="s">
        <v>327</v>
      </c>
      <c r="S29" s="2288"/>
      <c r="T29" s="2329"/>
      <c r="U29" s="2270" t="s">
        <v>1511</v>
      </c>
      <c r="V29" s="2270"/>
      <c r="W29" s="2270"/>
      <c r="X29" s="2288"/>
      <c r="Y29" s="2288" t="s">
        <v>370</v>
      </c>
      <c r="Z29" s="2288"/>
      <c r="AA29" s="2288"/>
      <c r="AB29" s="2288" t="s">
        <v>927</v>
      </c>
      <c r="AC29" s="2288"/>
      <c r="AD29" s="2288"/>
      <c r="AE29" s="2288" t="s">
        <v>1186</v>
      </c>
      <c r="AF29" s="2288"/>
      <c r="AG29" s="2288"/>
      <c r="AH29" s="2288"/>
      <c r="AI29" s="2288" t="s">
        <v>327</v>
      </c>
      <c r="AJ29" s="2288"/>
      <c r="AK29" s="2329"/>
      <c r="AL29" s="2213"/>
      <c r="AM29" s="2213"/>
      <c r="AN29" s="2213"/>
      <c r="AO29" s="2213"/>
      <c r="AP29" s="2213"/>
      <c r="AQ29" s="2213"/>
      <c r="AR29" s="2213"/>
      <c r="AS29" s="2213"/>
      <c r="AT29" s="2213"/>
      <c r="AU29" s="2213"/>
      <c r="AV29" s="2213"/>
      <c r="AW29" s="2213"/>
      <c r="AX29" s="2213"/>
      <c r="AY29" s="2213"/>
    </row>
    <row r="30" spans="2:51" s="2215" customFormat="1" ht="15" customHeight="1">
      <c r="B30" s="2233"/>
      <c r="C30" s="2253"/>
      <c r="D30" s="2270" t="s">
        <v>786</v>
      </c>
      <c r="E30" s="2270"/>
      <c r="F30" s="2288"/>
      <c r="G30" s="2288" t="s">
        <v>370</v>
      </c>
      <c r="H30" s="2288"/>
      <c r="I30" s="2288"/>
      <c r="J30" s="2288" t="s">
        <v>927</v>
      </c>
      <c r="K30" s="2288"/>
      <c r="L30" s="2288"/>
      <c r="M30" s="2288" t="s">
        <v>1186</v>
      </c>
      <c r="N30" s="2288"/>
      <c r="O30" s="2288"/>
      <c r="P30" s="2288"/>
      <c r="Q30" s="2288" t="s">
        <v>327</v>
      </c>
      <c r="R30" s="2288"/>
      <c r="S30" s="2288" t="s">
        <v>1513</v>
      </c>
      <c r="T30" s="2288"/>
      <c r="U30" s="2288"/>
      <c r="V30" s="2288"/>
      <c r="W30" s="2288" t="s">
        <v>768</v>
      </c>
      <c r="X30" s="2288"/>
      <c r="Y30" s="2288"/>
      <c r="Z30" s="2288" t="s">
        <v>532</v>
      </c>
      <c r="AA30" s="2288"/>
      <c r="AC30" s="2288"/>
      <c r="AD30" s="2288" t="s">
        <v>1514</v>
      </c>
      <c r="AG30" s="2288"/>
      <c r="AH30" s="2288" t="s">
        <v>1496</v>
      </c>
      <c r="AK30" s="2329"/>
      <c r="AL30" s="2213"/>
      <c r="AM30" s="2213"/>
      <c r="AN30" s="2213"/>
      <c r="AO30" s="2213"/>
      <c r="AP30" s="2213"/>
      <c r="AQ30" s="2213"/>
      <c r="AR30" s="2213"/>
      <c r="AS30" s="2213"/>
      <c r="AT30" s="2213"/>
      <c r="AU30" s="2213"/>
      <c r="AV30" s="2213"/>
      <c r="AW30" s="2213"/>
      <c r="AX30" s="2213"/>
      <c r="AY30" s="2213"/>
    </row>
    <row r="31" spans="2:51" s="2215" customFormat="1" ht="15" customHeight="1">
      <c r="B31" s="2233"/>
      <c r="C31" s="2253"/>
      <c r="D31" s="2270" t="s">
        <v>1515</v>
      </c>
      <c r="E31" s="2270"/>
      <c r="F31" s="2288"/>
      <c r="G31" s="2288" t="s">
        <v>370</v>
      </c>
      <c r="H31" s="2288"/>
      <c r="I31" s="2288"/>
      <c r="J31" s="2288" t="s">
        <v>927</v>
      </c>
      <c r="K31" s="2288"/>
      <c r="L31" s="2288"/>
      <c r="M31" s="2288" t="s">
        <v>1186</v>
      </c>
      <c r="N31" s="2288"/>
      <c r="O31" s="2288"/>
      <c r="P31" s="2288"/>
      <c r="Q31" s="2288" t="s">
        <v>327</v>
      </c>
      <c r="R31" s="2288"/>
      <c r="S31" s="2288" t="s">
        <v>1517</v>
      </c>
      <c r="T31" s="2288"/>
      <c r="U31" s="2288"/>
      <c r="V31" s="2288"/>
      <c r="W31" s="2288" t="s">
        <v>1518</v>
      </c>
      <c r="X31" s="2288"/>
      <c r="Y31" s="2288"/>
      <c r="Z31" s="2288" t="s">
        <v>1519</v>
      </c>
      <c r="AA31" s="2288"/>
      <c r="AB31" s="2288"/>
      <c r="AC31" s="2288"/>
      <c r="AD31" s="2288" t="s">
        <v>1009</v>
      </c>
      <c r="AE31" s="2288"/>
      <c r="AF31" s="2288"/>
      <c r="AG31" s="2288"/>
      <c r="AH31" s="2288" t="s">
        <v>1496</v>
      </c>
      <c r="AI31" s="2288"/>
      <c r="AJ31" s="2288"/>
      <c r="AK31" s="2329"/>
      <c r="AL31" s="2213"/>
      <c r="AM31" s="2213"/>
      <c r="AN31" s="2213"/>
      <c r="AO31" s="2213"/>
      <c r="AP31" s="2213"/>
      <c r="AQ31" s="2213"/>
      <c r="AR31" s="2213"/>
      <c r="AS31" s="2213"/>
      <c r="AT31" s="2213"/>
      <c r="AU31" s="2213"/>
      <c r="AV31" s="2213"/>
      <c r="AW31" s="2213"/>
      <c r="AX31" s="2213"/>
      <c r="AY31" s="2213"/>
    </row>
    <row r="32" spans="2:51" s="2215" customFormat="1" ht="18.75" customHeight="1">
      <c r="B32" s="2233"/>
      <c r="C32" s="2254"/>
      <c r="D32" s="2271"/>
      <c r="E32" s="2271"/>
      <c r="F32" s="2271"/>
      <c r="G32" s="2271"/>
      <c r="H32" s="2271"/>
      <c r="I32" s="2271"/>
      <c r="J32" s="2271"/>
      <c r="K32" s="2271"/>
      <c r="L32" s="2271"/>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323"/>
      <c r="AL32" s="2213"/>
      <c r="AM32" s="2213"/>
      <c r="AN32" s="2213"/>
      <c r="AO32" s="2213"/>
      <c r="AP32" s="2213"/>
      <c r="AQ32" s="2213"/>
      <c r="AR32" s="2213"/>
      <c r="AS32" s="2213"/>
      <c r="AT32" s="2213"/>
      <c r="AU32" s="2213"/>
      <c r="AV32" s="2213"/>
      <c r="AW32" s="2213"/>
      <c r="AX32" s="2213"/>
      <c r="AY32" s="2213"/>
    </row>
    <row r="33" spans="2:51" s="2215" customFormat="1" ht="18.75" customHeight="1">
      <c r="B33" s="2233"/>
      <c r="C33" s="2255"/>
      <c r="D33" s="2214"/>
      <c r="E33" s="2214"/>
      <c r="F33" s="2214"/>
      <c r="G33" s="2214"/>
      <c r="H33" s="2214"/>
      <c r="I33" s="2214"/>
      <c r="J33" s="2214"/>
      <c r="K33" s="2214"/>
      <c r="L33" s="2214"/>
      <c r="M33" s="2214"/>
      <c r="N33" s="2214"/>
      <c r="O33" s="2214"/>
      <c r="P33" s="2214"/>
      <c r="Q33" s="2214"/>
      <c r="R33" s="2214"/>
      <c r="S33" s="2214"/>
      <c r="T33" s="2214"/>
      <c r="U33" s="2214"/>
      <c r="V33" s="2214"/>
      <c r="W33" s="2214"/>
      <c r="X33" s="2214"/>
      <c r="Y33" s="2214"/>
      <c r="Z33" s="2214"/>
      <c r="AA33" s="2214"/>
      <c r="AB33" s="2214"/>
      <c r="AC33" s="2214"/>
      <c r="AD33" s="2214"/>
      <c r="AE33" s="2214"/>
      <c r="AF33" s="2214"/>
      <c r="AG33" s="2214"/>
      <c r="AH33" s="2214"/>
      <c r="AI33" s="2214"/>
      <c r="AJ33" s="2214"/>
      <c r="AK33" s="2342"/>
      <c r="AL33" s="2213"/>
      <c r="AM33" s="2213"/>
      <c r="AN33" s="2213"/>
      <c r="AO33" s="2213"/>
      <c r="AP33" s="2213"/>
      <c r="AQ33" s="2213"/>
      <c r="AR33" s="2213"/>
      <c r="AS33" s="2213"/>
      <c r="AT33" s="2213"/>
      <c r="AU33" s="2213"/>
      <c r="AV33" s="2213"/>
      <c r="AW33" s="2213"/>
      <c r="AX33" s="2213"/>
      <c r="AY33" s="2213"/>
    </row>
    <row r="34" spans="2:51" s="2215" customFormat="1" ht="18.75" customHeight="1">
      <c r="B34" s="2233"/>
      <c r="C34" s="2256"/>
      <c r="D34" s="2272"/>
      <c r="E34" s="2272"/>
      <c r="F34" s="2272"/>
      <c r="G34" s="2272"/>
      <c r="H34" s="2272"/>
      <c r="I34" s="2272"/>
      <c r="J34" s="2272"/>
      <c r="K34" s="2272"/>
      <c r="L34" s="2272"/>
      <c r="M34" s="2272"/>
      <c r="N34" s="2272"/>
      <c r="O34" s="2272"/>
      <c r="P34" s="2272"/>
      <c r="Q34" s="2272"/>
      <c r="R34" s="2272"/>
      <c r="S34" s="2272"/>
      <c r="T34" s="2272"/>
      <c r="U34" s="2272"/>
      <c r="V34" s="2272"/>
      <c r="W34" s="2272"/>
      <c r="X34" s="2272"/>
      <c r="Y34" s="2272"/>
      <c r="Z34" s="2272"/>
      <c r="AA34" s="2272"/>
      <c r="AB34" s="2272"/>
      <c r="AC34" s="2272"/>
      <c r="AD34" s="2272"/>
      <c r="AE34" s="2272"/>
      <c r="AF34" s="2272"/>
      <c r="AG34" s="2272"/>
      <c r="AH34" s="2272"/>
      <c r="AI34" s="2272"/>
      <c r="AJ34" s="2272"/>
      <c r="AK34" s="2343"/>
      <c r="AL34" s="2213"/>
      <c r="AM34" s="2213"/>
      <c r="AN34" s="2213"/>
      <c r="AO34" s="2213"/>
      <c r="AP34" s="2213"/>
      <c r="AQ34" s="2213"/>
      <c r="AR34" s="2213"/>
      <c r="AS34" s="2213"/>
      <c r="AT34" s="2213"/>
      <c r="AU34" s="2213"/>
      <c r="AV34" s="2213"/>
      <c r="AW34" s="2213"/>
      <c r="AX34" s="2213"/>
      <c r="AY34" s="2213"/>
    </row>
    <row r="35" spans="2:51" s="2215" customFormat="1" ht="18.75" customHeight="1">
      <c r="B35" s="2233"/>
      <c r="C35" s="2235" t="s">
        <v>1311</v>
      </c>
      <c r="D35" s="2261"/>
      <c r="E35" s="2261"/>
      <c r="F35" s="2261"/>
      <c r="G35" s="2261"/>
      <c r="H35" s="2261"/>
      <c r="I35" s="2261"/>
      <c r="J35" s="2261"/>
      <c r="K35" s="2261"/>
      <c r="L35" s="2261"/>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341"/>
      <c r="AL35" s="2213"/>
      <c r="AM35" s="2213"/>
      <c r="AN35" s="2213"/>
      <c r="AO35" s="2213"/>
      <c r="AP35" s="2213"/>
      <c r="AQ35" s="2213"/>
      <c r="AR35" s="2213"/>
      <c r="AS35" s="2213"/>
      <c r="AT35" s="2213"/>
      <c r="AU35" s="2213"/>
      <c r="AV35" s="2213"/>
      <c r="AW35" s="2213"/>
      <c r="AX35" s="2213"/>
      <c r="AY35" s="2213"/>
    </row>
    <row r="36" spans="2:51" s="2215" customFormat="1" ht="15" customHeight="1">
      <c r="B36" s="2233"/>
      <c r="C36" s="2257" t="s">
        <v>1523</v>
      </c>
      <c r="D36" s="2273"/>
      <c r="E36" s="2288"/>
      <c r="F36" s="2288" t="s">
        <v>1524</v>
      </c>
      <c r="G36" s="2295"/>
      <c r="H36" s="2288"/>
      <c r="I36" s="2288"/>
      <c r="J36" s="2295" t="s">
        <v>1525</v>
      </c>
      <c r="K36" s="2295"/>
      <c r="L36" s="2295"/>
      <c r="M36" s="2288"/>
      <c r="N36" s="2295" t="s">
        <v>1526</v>
      </c>
      <c r="O36" s="2295"/>
      <c r="P36" s="2257" t="s">
        <v>1527</v>
      </c>
      <c r="Q36" s="2273"/>
      <c r="R36" s="2288"/>
      <c r="S36" s="2288" t="s">
        <v>1524</v>
      </c>
      <c r="T36" s="2295"/>
      <c r="U36" s="2288"/>
      <c r="V36" s="2288"/>
      <c r="W36" s="2295" t="s">
        <v>1525</v>
      </c>
      <c r="X36" s="2295"/>
      <c r="Y36" s="2295"/>
      <c r="Z36" s="2288"/>
      <c r="AA36" s="2295" t="s">
        <v>1526</v>
      </c>
      <c r="AB36" s="2295"/>
      <c r="AC36" s="2288"/>
      <c r="AD36" s="2288"/>
      <c r="AE36" s="2288"/>
      <c r="AF36" s="2288"/>
      <c r="AG36" s="2288"/>
      <c r="AH36" s="2288"/>
      <c r="AI36" s="2288"/>
      <c r="AJ36" s="2288"/>
      <c r="AK36" s="2329"/>
      <c r="AL36" s="2213"/>
      <c r="AM36" s="2213"/>
      <c r="AN36" s="2213"/>
      <c r="AO36" s="2213"/>
      <c r="AP36" s="2213"/>
      <c r="AQ36" s="2213"/>
      <c r="AR36" s="2213"/>
      <c r="AS36" s="2213"/>
      <c r="AT36" s="2213"/>
      <c r="AU36" s="2213"/>
      <c r="AV36" s="2213"/>
      <c r="AW36" s="2213"/>
      <c r="AX36" s="2213"/>
    </row>
    <row r="37" spans="2:51" s="2215" customFormat="1" ht="15" customHeight="1">
      <c r="B37" s="2233"/>
      <c r="C37" s="2257" t="s">
        <v>1376</v>
      </c>
      <c r="D37" s="2273"/>
      <c r="E37" s="2288"/>
      <c r="F37" s="2288" t="s">
        <v>1524</v>
      </c>
      <c r="G37" s="2295"/>
      <c r="H37" s="2288"/>
      <c r="I37" s="2288"/>
      <c r="J37" s="2295" t="s">
        <v>1525</v>
      </c>
      <c r="K37" s="2295"/>
      <c r="L37" s="2295"/>
      <c r="M37" s="2288"/>
      <c r="N37" s="2295" t="s">
        <v>1526</v>
      </c>
      <c r="O37" s="2295"/>
      <c r="P37" s="2257" t="s">
        <v>603</v>
      </c>
      <c r="Q37" s="2321"/>
      <c r="R37" s="2321"/>
      <c r="S37" s="2321"/>
      <c r="T37" s="2321"/>
      <c r="U37" s="2273"/>
      <c r="V37" s="2288"/>
      <c r="W37" s="2288" t="s">
        <v>1524</v>
      </c>
      <c r="X37" s="2295"/>
      <c r="Y37" s="2288"/>
      <c r="Z37" s="2288"/>
      <c r="AA37" s="2295" t="s">
        <v>1525</v>
      </c>
      <c r="AB37" s="2295"/>
      <c r="AC37" s="2295"/>
      <c r="AD37" s="2288"/>
      <c r="AE37" s="2295" t="s">
        <v>1526</v>
      </c>
      <c r="AF37" s="2295"/>
      <c r="AG37" s="2288"/>
      <c r="AH37" s="2288"/>
      <c r="AI37" s="2295"/>
      <c r="AJ37" s="2295"/>
      <c r="AK37" s="2344"/>
      <c r="AL37" s="2213"/>
      <c r="AM37" s="2213"/>
      <c r="AN37" s="2213"/>
      <c r="AO37" s="2213"/>
      <c r="AP37" s="2213"/>
      <c r="AQ37" s="2213"/>
      <c r="AR37" s="2213"/>
      <c r="AS37" s="2213"/>
      <c r="AT37" s="2213"/>
      <c r="AU37" s="2213"/>
      <c r="AV37" s="2213"/>
      <c r="AW37" s="2213"/>
      <c r="AX37" s="2213"/>
      <c r="AY37" s="2213"/>
    </row>
    <row r="38" spans="2:51" s="2215" customFormat="1" ht="18.75" customHeight="1">
      <c r="B38" s="2233"/>
      <c r="C38" s="2258"/>
      <c r="D38" s="2274"/>
      <c r="E38" s="2274"/>
      <c r="F38" s="2274"/>
      <c r="G38" s="2274"/>
      <c r="H38" s="2274"/>
      <c r="I38" s="2274"/>
      <c r="J38" s="2274"/>
      <c r="K38" s="2274"/>
      <c r="L38" s="2274"/>
      <c r="M38" s="2274"/>
      <c r="N38" s="2274"/>
      <c r="O38" s="2274"/>
      <c r="P38" s="2274"/>
      <c r="Q38" s="2274"/>
      <c r="R38" s="2274"/>
      <c r="S38" s="2274"/>
      <c r="T38" s="2274"/>
      <c r="U38" s="2274"/>
      <c r="V38" s="2274"/>
      <c r="W38" s="2274"/>
      <c r="X38" s="2274"/>
      <c r="Y38" s="2274"/>
      <c r="Z38" s="2274"/>
      <c r="AA38" s="2274"/>
      <c r="AB38" s="2274"/>
      <c r="AC38" s="2274"/>
      <c r="AD38" s="2274"/>
      <c r="AE38" s="2274"/>
      <c r="AF38" s="2274"/>
      <c r="AG38" s="2274"/>
      <c r="AH38" s="2274"/>
      <c r="AI38" s="2274"/>
      <c r="AJ38" s="2274"/>
      <c r="AK38" s="2345"/>
      <c r="AL38" s="2213"/>
      <c r="AM38" s="2213"/>
      <c r="AN38" s="2213"/>
      <c r="AO38" s="2213"/>
      <c r="AP38" s="2213"/>
      <c r="AQ38" s="2213"/>
      <c r="AR38" s="2213"/>
      <c r="AS38" s="2213"/>
      <c r="AT38" s="2213"/>
      <c r="AU38" s="2213"/>
      <c r="AV38" s="2213"/>
      <c r="AW38" s="2213"/>
      <c r="AX38" s="2213"/>
      <c r="AY38" s="2213"/>
    </row>
    <row r="39" spans="2:51" s="2215" customFormat="1" ht="18.75" customHeight="1">
      <c r="B39" s="2233"/>
      <c r="C39" s="2259"/>
      <c r="D39" s="2275"/>
      <c r="E39" s="2275"/>
      <c r="F39" s="2275"/>
      <c r="G39" s="2275"/>
      <c r="H39" s="2275"/>
      <c r="I39" s="2275"/>
      <c r="J39" s="2275"/>
      <c r="K39" s="2275"/>
      <c r="L39" s="2275"/>
      <c r="M39" s="2275"/>
      <c r="N39" s="2275"/>
      <c r="O39" s="2275"/>
      <c r="P39" s="2275"/>
      <c r="Q39" s="2275"/>
      <c r="R39" s="2275"/>
      <c r="S39" s="2275"/>
      <c r="T39" s="2275"/>
      <c r="U39" s="2275"/>
      <c r="V39" s="2275"/>
      <c r="W39" s="2275"/>
      <c r="X39" s="2275"/>
      <c r="Y39" s="2275"/>
      <c r="Z39" s="2275"/>
      <c r="AA39" s="2275"/>
      <c r="AB39" s="2275"/>
      <c r="AC39" s="2275"/>
      <c r="AD39" s="2275"/>
      <c r="AE39" s="2275"/>
      <c r="AF39" s="2275"/>
      <c r="AG39" s="2275"/>
      <c r="AH39" s="2275"/>
      <c r="AI39" s="2275"/>
      <c r="AJ39" s="2275"/>
      <c r="AK39" s="2346"/>
      <c r="AL39" s="2213"/>
      <c r="AM39" s="2213"/>
      <c r="AN39" s="2213"/>
      <c r="AO39" s="2213"/>
      <c r="AP39" s="2213"/>
      <c r="AQ39" s="2213"/>
      <c r="AR39" s="2213"/>
      <c r="AS39" s="2213"/>
      <c r="AT39" s="2213"/>
      <c r="AU39" s="2213"/>
      <c r="AV39" s="2213"/>
      <c r="AW39" s="2213"/>
      <c r="AX39" s="2213"/>
      <c r="AY39" s="2213"/>
    </row>
    <row r="40" spans="2:51" s="2215" customFormat="1" ht="18.75" customHeight="1">
      <c r="B40" s="2233"/>
      <c r="C40" s="2260"/>
      <c r="D40" s="2276"/>
      <c r="E40" s="2276"/>
      <c r="F40" s="2276"/>
      <c r="G40" s="2276"/>
      <c r="H40" s="2276"/>
      <c r="I40" s="2276"/>
      <c r="J40" s="2276"/>
      <c r="K40" s="2276"/>
      <c r="L40" s="2276"/>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347"/>
      <c r="AL40" s="2213"/>
      <c r="AM40" s="2213"/>
      <c r="AN40" s="2213"/>
      <c r="AO40" s="2213"/>
      <c r="AP40" s="2213"/>
      <c r="AQ40" s="2213"/>
      <c r="AR40" s="2213"/>
      <c r="AS40" s="2213"/>
      <c r="AT40" s="2213"/>
      <c r="AU40" s="2213"/>
      <c r="AV40" s="2213"/>
      <c r="AW40" s="2213"/>
      <c r="AX40" s="2213"/>
      <c r="AY40" s="2213"/>
    </row>
    <row r="41" spans="2:51" s="2215" customFormat="1" ht="18.75" customHeight="1">
      <c r="B41" s="2233"/>
      <c r="C41" s="2235" t="s">
        <v>560</v>
      </c>
      <c r="D41" s="2261"/>
      <c r="E41" s="2261"/>
      <c r="F41" s="2261"/>
      <c r="G41" s="2261"/>
      <c r="H41" s="2261"/>
      <c r="I41" s="2261"/>
      <c r="J41" s="2261"/>
      <c r="K41" s="2261"/>
      <c r="L41" s="2261"/>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341"/>
      <c r="AL41" s="2213"/>
      <c r="AM41" s="2213"/>
      <c r="AN41" s="2213"/>
      <c r="AO41" s="2213"/>
      <c r="AP41" s="2213"/>
      <c r="AQ41" s="2213"/>
      <c r="AR41" s="2213"/>
      <c r="AS41" s="2213"/>
      <c r="AT41" s="2213"/>
      <c r="AU41" s="2213"/>
      <c r="AV41" s="2213"/>
      <c r="AW41" s="2213"/>
      <c r="AX41" s="2213"/>
      <c r="AY41" s="2213"/>
    </row>
    <row r="42" spans="2:51" s="2215" customFormat="1" ht="18.75" customHeight="1">
      <c r="B42" s="2233"/>
      <c r="C42" s="2258"/>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2274"/>
      <c r="AJ42" s="2274"/>
      <c r="AK42" s="2345"/>
      <c r="AL42" s="2213"/>
      <c r="AM42" s="2213"/>
      <c r="AN42" s="2213"/>
      <c r="AO42" s="2213"/>
      <c r="AP42" s="2213"/>
      <c r="AQ42" s="2213"/>
      <c r="AR42" s="2213"/>
      <c r="AS42" s="2213"/>
      <c r="AT42" s="2213"/>
      <c r="AU42" s="2213"/>
      <c r="AV42" s="2213"/>
      <c r="AW42" s="2213"/>
      <c r="AX42" s="2213"/>
      <c r="AY42" s="2213"/>
    </row>
    <row r="43" spans="2:51" s="2215" customFormat="1" ht="18.75" customHeight="1">
      <c r="B43" s="2233"/>
      <c r="C43" s="2259"/>
      <c r="D43" s="2275"/>
      <c r="E43" s="2275"/>
      <c r="F43" s="2275"/>
      <c r="G43" s="2275"/>
      <c r="H43" s="2275"/>
      <c r="I43" s="2275"/>
      <c r="J43" s="2275"/>
      <c r="K43" s="2275"/>
      <c r="L43" s="2275"/>
      <c r="M43" s="2275"/>
      <c r="N43" s="2275"/>
      <c r="O43" s="2275"/>
      <c r="P43" s="2275"/>
      <c r="Q43" s="2275"/>
      <c r="R43" s="2275"/>
      <c r="S43" s="2275"/>
      <c r="T43" s="2275"/>
      <c r="U43" s="2275"/>
      <c r="V43" s="2275"/>
      <c r="W43" s="2275"/>
      <c r="X43" s="2275"/>
      <c r="Y43" s="2275"/>
      <c r="Z43" s="2275"/>
      <c r="AA43" s="2275"/>
      <c r="AB43" s="2275"/>
      <c r="AC43" s="2275"/>
      <c r="AD43" s="2275"/>
      <c r="AE43" s="2275"/>
      <c r="AF43" s="2275"/>
      <c r="AG43" s="2275"/>
      <c r="AH43" s="2275"/>
      <c r="AI43" s="2275"/>
      <c r="AJ43" s="2275"/>
      <c r="AK43" s="2346"/>
      <c r="AL43" s="2213"/>
      <c r="AM43" s="2213"/>
      <c r="AN43" s="2213"/>
      <c r="AO43" s="2213"/>
      <c r="AP43" s="2213"/>
      <c r="AQ43" s="2213"/>
      <c r="AR43" s="2213"/>
      <c r="AS43" s="2213"/>
      <c r="AT43" s="2213"/>
      <c r="AU43" s="2213"/>
      <c r="AV43" s="2213"/>
      <c r="AW43" s="2213"/>
      <c r="AX43" s="2213"/>
      <c r="AY43" s="2213"/>
    </row>
    <row r="44" spans="2:51" s="2215" customFormat="1" ht="18.75" customHeight="1">
      <c r="B44" s="2233"/>
      <c r="C44" s="2260"/>
      <c r="D44" s="2276"/>
      <c r="E44" s="2276"/>
      <c r="F44" s="2276"/>
      <c r="G44" s="2276"/>
      <c r="H44" s="2276"/>
      <c r="I44" s="2276"/>
      <c r="J44" s="2276"/>
      <c r="K44" s="2276"/>
      <c r="L44" s="2276"/>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347"/>
      <c r="AL44" s="2213"/>
      <c r="AM44" s="2213"/>
      <c r="AN44" s="2213"/>
      <c r="AO44" s="2213"/>
      <c r="AP44" s="2213"/>
      <c r="AQ44" s="2213"/>
      <c r="AR44" s="2213"/>
      <c r="AS44" s="2213"/>
      <c r="AT44" s="2213"/>
      <c r="AU44" s="2213"/>
      <c r="AV44" s="2213"/>
      <c r="AW44" s="2213"/>
      <c r="AX44" s="2213"/>
      <c r="AY44" s="2213"/>
    </row>
    <row r="45" spans="2:51" s="2215" customFormat="1" ht="18.75" customHeight="1">
      <c r="B45" s="2233"/>
      <c r="C45" s="2235" t="s">
        <v>1528</v>
      </c>
      <c r="D45" s="2261"/>
      <c r="E45" s="2261"/>
      <c r="F45" s="2261"/>
      <c r="G45" s="2261"/>
      <c r="H45" s="2261"/>
      <c r="I45" s="2261"/>
      <c r="J45" s="2261"/>
      <c r="K45" s="2261"/>
      <c r="L45" s="2261"/>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341"/>
      <c r="AL45" s="2213"/>
      <c r="AM45" s="2213"/>
      <c r="AN45" s="2213"/>
      <c r="AO45" s="2213"/>
      <c r="AP45" s="2213"/>
      <c r="AQ45" s="2213"/>
      <c r="AR45" s="2213"/>
      <c r="AS45" s="2213"/>
      <c r="AT45" s="2213"/>
      <c r="AU45" s="2213"/>
      <c r="AV45" s="2213"/>
      <c r="AW45" s="2213"/>
      <c r="AX45" s="2213"/>
      <c r="AY45" s="2213"/>
    </row>
    <row r="46" spans="2:51" s="2215" customFormat="1" ht="18.75" customHeight="1">
      <c r="B46" s="2233"/>
      <c r="C46" s="2259"/>
      <c r="D46" s="2275"/>
      <c r="E46" s="2275"/>
      <c r="F46" s="2275"/>
      <c r="G46" s="2275"/>
      <c r="H46" s="2275"/>
      <c r="I46" s="2275"/>
      <c r="J46" s="2275"/>
      <c r="K46" s="2275"/>
      <c r="L46" s="2275"/>
      <c r="M46" s="2275"/>
      <c r="N46" s="2275"/>
      <c r="O46" s="2275"/>
      <c r="P46" s="2275"/>
      <c r="Q46" s="2275"/>
      <c r="R46" s="2275"/>
      <c r="S46" s="2275"/>
      <c r="T46" s="2275"/>
      <c r="U46" s="2275"/>
      <c r="V46" s="2275"/>
      <c r="W46" s="2275"/>
      <c r="X46" s="2275"/>
      <c r="Y46" s="2275"/>
      <c r="Z46" s="2275"/>
      <c r="AA46" s="2275"/>
      <c r="AB46" s="2275"/>
      <c r="AC46" s="2275"/>
      <c r="AD46" s="2275"/>
      <c r="AE46" s="2275"/>
      <c r="AF46" s="2275"/>
      <c r="AG46" s="2275"/>
      <c r="AH46" s="2275"/>
      <c r="AI46" s="2275"/>
      <c r="AJ46" s="2275"/>
      <c r="AK46" s="2346"/>
      <c r="AL46" s="2213"/>
      <c r="AM46" s="2213"/>
      <c r="AN46" s="2213"/>
      <c r="AO46" s="2213"/>
      <c r="AP46" s="2213"/>
      <c r="AQ46" s="2213"/>
      <c r="AR46" s="2213"/>
      <c r="AS46" s="2213"/>
      <c r="AT46" s="2213"/>
      <c r="AU46" s="2213"/>
      <c r="AV46" s="2213"/>
      <c r="AW46" s="2213"/>
      <c r="AX46" s="2213"/>
      <c r="AY46" s="2213"/>
    </row>
    <row r="47" spans="2:51" s="2215" customFormat="1" ht="18.75" customHeight="1">
      <c r="B47" s="2233"/>
      <c r="C47" s="2259"/>
      <c r="D47" s="2275"/>
      <c r="E47" s="2275"/>
      <c r="F47" s="2275"/>
      <c r="G47" s="2275"/>
      <c r="H47" s="2275"/>
      <c r="I47" s="2275"/>
      <c r="J47" s="2275"/>
      <c r="K47" s="2275"/>
      <c r="L47" s="2275"/>
      <c r="M47" s="2275"/>
      <c r="N47" s="2275"/>
      <c r="O47" s="2275"/>
      <c r="P47" s="2275"/>
      <c r="Q47" s="2275"/>
      <c r="R47" s="2275"/>
      <c r="S47" s="2275"/>
      <c r="T47" s="2275"/>
      <c r="U47" s="2275"/>
      <c r="V47" s="2275"/>
      <c r="W47" s="2275"/>
      <c r="X47" s="2275"/>
      <c r="Y47" s="2275"/>
      <c r="Z47" s="2275"/>
      <c r="AA47" s="2275"/>
      <c r="AB47" s="2275"/>
      <c r="AC47" s="2275"/>
      <c r="AD47" s="2275"/>
      <c r="AE47" s="2275"/>
      <c r="AF47" s="2275"/>
      <c r="AG47" s="2275"/>
      <c r="AH47" s="2275"/>
      <c r="AI47" s="2275"/>
      <c r="AJ47" s="2275"/>
      <c r="AK47" s="2346"/>
      <c r="AL47" s="2213"/>
      <c r="AM47" s="2213"/>
      <c r="AN47" s="2213"/>
      <c r="AO47" s="2213"/>
      <c r="AP47" s="2213"/>
      <c r="AQ47" s="2213"/>
      <c r="AR47" s="2213"/>
      <c r="AS47" s="2213"/>
      <c r="AT47" s="2213"/>
      <c r="AU47" s="2213"/>
      <c r="AV47" s="2213"/>
      <c r="AW47" s="2213"/>
      <c r="AX47" s="2213"/>
      <c r="AY47" s="2213"/>
    </row>
    <row r="48" spans="2:51" s="2215" customFormat="1" ht="18.75" customHeight="1">
      <c r="B48" s="2234"/>
      <c r="C48" s="2260"/>
      <c r="D48" s="2276"/>
      <c r="E48" s="2276"/>
      <c r="F48" s="2276"/>
      <c r="G48" s="2276"/>
      <c r="H48" s="2276"/>
      <c r="I48" s="2276"/>
      <c r="J48" s="2276"/>
      <c r="K48" s="2276"/>
      <c r="L48" s="2276"/>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347"/>
      <c r="AL48" s="2213"/>
      <c r="AM48" s="2213"/>
      <c r="AN48" s="2213"/>
      <c r="AO48" s="2213"/>
      <c r="AP48" s="2213"/>
      <c r="AQ48" s="2213"/>
      <c r="AR48" s="2213"/>
      <c r="AS48" s="2213"/>
      <c r="AT48" s="2213"/>
      <c r="AU48" s="2213"/>
      <c r="AV48" s="2213"/>
      <c r="AW48" s="2213"/>
      <c r="AX48" s="2213"/>
      <c r="AY48" s="2213"/>
    </row>
    <row r="49" spans="2:51" s="2215" customFormat="1" ht="18.75" customHeight="1">
      <c r="B49" s="2235" t="s">
        <v>1529</v>
      </c>
      <c r="C49" s="2261"/>
      <c r="D49" s="2261"/>
      <c r="E49" s="2261"/>
      <c r="F49" s="2261"/>
      <c r="G49" s="2261"/>
      <c r="H49" s="2261"/>
      <c r="I49" s="2261"/>
      <c r="J49" s="2261"/>
      <c r="K49" s="2261"/>
      <c r="L49" s="2261"/>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341"/>
      <c r="AL49" s="2213"/>
      <c r="AM49" s="2213"/>
      <c r="AN49" s="2213"/>
      <c r="AO49" s="2213"/>
      <c r="AP49" s="2213"/>
      <c r="AQ49" s="2213"/>
      <c r="AR49" s="2213"/>
      <c r="AS49" s="2213"/>
      <c r="AT49" s="2213"/>
      <c r="AU49" s="2213"/>
      <c r="AV49" s="2213"/>
      <c r="AW49" s="2213"/>
      <c r="AX49" s="2213"/>
      <c r="AY49" s="2213"/>
    </row>
    <row r="50" spans="2:51" s="2215" customFormat="1" ht="18.75" customHeight="1">
      <c r="B50" s="2231"/>
      <c r="C50" s="2250" t="s">
        <v>1471</v>
      </c>
      <c r="D50" s="2250"/>
      <c r="E50" s="2250"/>
      <c r="F50" s="2250"/>
      <c r="G50" s="2250"/>
      <c r="H50" s="2250"/>
      <c r="I50" s="2250"/>
      <c r="J50" s="2250"/>
      <c r="K50" s="2250"/>
      <c r="L50" s="2250"/>
      <c r="M50" s="2215" t="s">
        <v>660</v>
      </c>
      <c r="S50" s="2250"/>
      <c r="T50" s="2250" t="s">
        <v>1474</v>
      </c>
      <c r="U50" s="2250"/>
      <c r="V50" s="2250"/>
      <c r="W50" s="2250"/>
      <c r="X50" s="2250"/>
      <c r="Y50" s="2250"/>
      <c r="Z50" s="2250" t="s">
        <v>1506</v>
      </c>
      <c r="AA50" s="2306"/>
      <c r="AB50" s="2250"/>
      <c r="AC50" s="2250"/>
      <c r="AD50" s="2250"/>
      <c r="AE50" s="2250"/>
      <c r="AF50" s="2250"/>
      <c r="AG50" s="2250"/>
      <c r="AH50" s="2250"/>
      <c r="AI50" s="2250"/>
      <c r="AJ50" s="2250"/>
      <c r="AK50" s="2339"/>
      <c r="AL50" s="2213"/>
      <c r="AM50" s="2213"/>
      <c r="AN50" s="2213"/>
      <c r="AO50" s="2213"/>
      <c r="AP50" s="2213"/>
      <c r="AQ50" s="2213"/>
      <c r="AR50" s="2213"/>
      <c r="AS50" s="2213"/>
      <c r="AT50" s="2213"/>
      <c r="AU50" s="2213"/>
      <c r="AV50" s="2213"/>
      <c r="AW50" s="2213"/>
      <c r="AX50" s="2213"/>
      <c r="AY50" s="2213"/>
    </row>
    <row r="51" spans="2:51" s="2215" customFormat="1" ht="18.75" customHeight="1">
      <c r="B51" s="2236"/>
      <c r="C51" s="2263"/>
      <c r="D51" s="2263"/>
      <c r="E51" s="2263"/>
      <c r="F51" s="2263"/>
      <c r="G51" s="2263"/>
      <c r="H51" s="2263"/>
      <c r="I51" s="2263"/>
      <c r="J51" s="2263"/>
      <c r="K51" s="2263"/>
      <c r="L51" s="2263"/>
      <c r="M51" s="2263"/>
      <c r="N51" s="2263"/>
      <c r="O51" s="2263"/>
      <c r="P51" s="2263"/>
      <c r="Q51" s="2263"/>
      <c r="R51" s="2263"/>
      <c r="S51" s="2263"/>
      <c r="T51" s="2263"/>
      <c r="U51" s="2263"/>
      <c r="V51" s="2263"/>
      <c r="W51" s="2263"/>
      <c r="X51" s="2263"/>
      <c r="Y51" s="2263"/>
      <c r="Z51" s="2263"/>
      <c r="AA51" s="2263"/>
      <c r="AB51" s="2263"/>
      <c r="AC51" s="2263"/>
      <c r="AD51" s="2263"/>
      <c r="AE51" s="2263"/>
      <c r="AF51" s="2263"/>
      <c r="AG51" s="2263"/>
      <c r="AH51" s="2263"/>
      <c r="AI51" s="2263"/>
      <c r="AJ51" s="2263"/>
      <c r="AK51" s="2348"/>
      <c r="AL51" s="2213"/>
      <c r="AM51" s="2213"/>
      <c r="AN51" s="2213"/>
      <c r="AO51" s="2213"/>
      <c r="AP51" s="2213"/>
      <c r="AQ51" s="2213"/>
      <c r="AR51" s="2213"/>
      <c r="AS51" s="2213"/>
      <c r="AT51" s="2213"/>
      <c r="AU51" s="2213"/>
      <c r="AV51" s="2213"/>
      <c r="AW51" s="2213"/>
      <c r="AX51" s="2213"/>
      <c r="AY51" s="2213"/>
    </row>
    <row r="52" spans="2:51" s="2215" customFormat="1" ht="18.75" customHeight="1">
      <c r="B52" s="2236"/>
      <c r="C52" s="2263"/>
      <c r="D52" s="2263"/>
      <c r="E52" s="2263"/>
      <c r="F52" s="2263"/>
      <c r="G52" s="2263"/>
      <c r="H52" s="2263"/>
      <c r="I52" s="2263"/>
      <c r="J52" s="2263"/>
      <c r="K52" s="2263"/>
      <c r="L52" s="2263"/>
      <c r="M52" s="2263"/>
      <c r="N52" s="2263"/>
      <c r="O52" s="2263"/>
      <c r="P52" s="2263"/>
      <c r="Q52" s="2263"/>
      <c r="R52" s="2263"/>
      <c r="S52" s="2263"/>
      <c r="T52" s="2263"/>
      <c r="U52" s="2263"/>
      <c r="V52" s="2263"/>
      <c r="W52" s="2263"/>
      <c r="X52" s="2263"/>
      <c r="Y52" s="2263"/>
      <c r="Z52" s="2263"/>
      <c r="AA52" s="2263"/>
      <c r="AB52" s="2263"/>
      <c r="AC52" s="2263"/>
      <c r="AD52" s="2263"/>
      <c r="AE52" s="2263"/>
      <c r="AF52" s="2263"/>
      <c r="AG52" s="2263"/>
      <c r="AH52" s="2263"/>
      <c r="AI52" s="2263"/>
      <c r="AJ52" s="2263"/>
      <c r="AK52" s="2348"/>
      <c r="AL52" s="2213"/>
      <c r="AM52" s="2213"/>
      <c r="AN52" s="2213"/>
      <c r="AO52" s="2213"/>
      <c r="AP52" s="2213"/>
      <c r="AQ52" s="2213"/>
      <c r="AR52" s="2213"/>
      <c r="AS52" s="2213"/>
      <c r="AT52" s="2213"/>
      <c r="AU52" s="2213"/>
      <c r="AV52" s="2213"/>
      <c r="AW52" s="2213"/>
      <c r="AX52" s="2213"/>
      <c r="AY52" s="2213"/>
    </row>
    <row r="53" spans="2:51" s="2215" customFormat="1" ht="18.75" customHeight="1">
      <c r="B53" s="2237"/>
      <c r="C53" s="2262"/>
      <c r="D53" s="2262"/>
      <c r="E53" s="2262"/>
      <c r="F53" s="2262"/>
      <c r="G53" s="2262"/>
      <c r="H53" s="2262"/>
      <c r="I53" s="2262"/>
      <c r="J53" s="2262"/>
      <c r="K53" s="2262"/>
      <c r="L53" s="2262"/>
      <c r="M53" s="2262"/>
      <c r="N53" s="2262"/>
      <c r="O53" s="2262"/>
      <c r="P53" s="2263"/>
      <c r="Q53" s="2263"/>
      <c r="R53" s="2263"/>
      <c r="S53" s="2263"/>
      <c r="T53" s="2263"/>
      <c r="U53" s="2263"/>
      <c r="V53" s="2263"/>
      <c r="W53" s="2263"/>
      <c r="X53" s="2263"/>
      <c r="Y53" s="2263"/>
      <c r="Z53" s="2263"/>
      <c r="AA53" s="2263"/>
      <c r="AB53" s="2263"/>
      <c r="AC53" s="2263"/>
      <c r="AD53" s="2263"/>
      <c r="AE53" s="2263"/>
      <c r="AF53" s="2263"/>
      <c r="AG53" s="2263"/>
      <c r="AH53" s="2263"/>
      <c r="AI53" s="2263"/>
      <c r="AJ53" s="2263"/>
      <c r="AK53" s="2348"/>
      <c r="AL53" s="2213"/>
      <c r="AM53" s="2213"/>
      <c r="AN53" s="2213"/>
      <c r="AO53" s="2213"/>
      <c r="AP53" s="2213"/>
      <c r="AQ53" s="2213"/>
      <c r="AR53" s="2213"/>
      <c r="AS53" s="2213"/>
      <c r="AT53" s="2213"/>
      <c r="AU53" s="2213"/>
      <c r="AV53" s="2213"/>
      <c r="AW53" s="2213"/>
      <c r="AX53" s="2213"/>
      <c r="AY53" s="2213"/>
    </row>
    <row r="54" spans="2:51" s="2215" customFormat="1" ht="18.75" customHeight="1">
      <c r="B54" s="2238" t="s">
        <v>1531</v>
      </c>
      <c r="C54" s="2264"/>
      <c r="D54" s="2264"/>
      <c r="E54" s="2264"/>
      <c r="F54" s="2264"/>
      <c r="G54" s="2264"/>
      <c r="H54" s="2264"/>
      <c r="I54" s="2264"/>
      <c r="J54" s="2264"/>
      <c r="K54" s="2264"/>
      <c r="L54" s="2264"/>
      <c r="M54" s="2264"/>
      <c r="N54" s="2264"/>
      <c r="O54" s="2319"/>
      <c r="P54" s="2320"/>
      <c r="Q54" s="2293"/>
      <c r="R54" s="2293" t="s">
        <v>1494</v>
      </c>
      <c r="S54" s="2288"/>
      <c r="T54" s="2293"/>
      <c r="U54" s="2293"/>
      <c r="V54" s="2293"/>
      <c r="W54" s="2293"/>
      <c r="X54" s="2293"/>
      <c r="Y54" s="2293"/>
      <c r="Z54" s="2293"/>
      <c r="AA54" s="2293"/>
      <c r="AB54" s="2293"/>
      <c r="AC54" s="2293"/>
      <c r="AD54" s="2293"/>
      <c r="AE54" s="2293"/>
      <c r="AF54" s="2293"/>
      <c r="AG54" s="2293"/>
      <c r="AH54" s="2293"/>
      <c r="AI54" s="2293"/>
      <c r="AJ54" s="2293"/>
      <c r="AK54" s="2313"/>
      <c r="AL54" s="2213"/>
      <c r="AM54" s="2241"/>
      <c r="AN54" s="2213"/>
      <c r="AO54" s="2213"/>
      <c r="AP54" s="2213"/>
      <c r="AQ54" s="2213"/>
      <c r="AR54" s="2213"/>
      <c r="AS54" s="2213"/>
      <c r="AT54" s="2213"/>
      <c r="AU54" s="2213"/>
      <c r="AV54" s="2213"/>
      <c r="AW54" s="2213"/>
      <c r="AX54" s="2213"/>
      <c r="AY54" s="2213"/>
    </row>
    <row r="55" spans="2:51" s="2215" customFormat="1" ht="11.25" customHeight="1">
      <c r="B55" s="2213"/>
      <c r="C55" s="2213"/>
      <c r="D55" s="2213"/>
      <c r="E55" s="2213"/>
      <c r="F55" s="2213"/>
      <c r="G55" s="2213"/>
      <c r="H55" s="2213"/>
      <c r="I55" s="2213"/>
      <c r="J55" s="2213"/>
      <c r="K55" s="2213"/>
      <c r="L55" s="2213"/>
      <c r="M55" s="2213"/>
      <c r="N55" s="2213"/>
      <c r="O55" s="2213"/>
      <c r="P55" s="2213"/>
      <c r="Q55" s="2213"/>
      <c r="R55" s="2213"/>
      <c r="S55" s="2213"/>
      <c r="T55" s="2213"/>
      <c r="U55" s="2213"/>
      <c r="V55" s="2213"/>
      <c r="W55" s="2213"/>
      <c r="X55" s="2213"/>
      <c r="Y55" s="2213"/>
      <c r="Z55" s="2213"/>
      <c r="AA55" s="2213"/>
      <c r="AB55" s="2213"/>
      <c r="AC55" s="2213"/>
      <c r="AD55" s="2213"/>
      <c r="AE55" s="2213"/>
      <c r="AF55" s="2213"/>
      <c r="AG55" s="2213"/>
      <c r="AH55" s="2213"/>
      <c r="AI55" s="2213"/>
      <c r="AJ55" s="2213"/>
      <c r="AK55" s="2213"/>
      <c r="AL55" s="2213"/>
      <c r="AM55" s="2213"/>
      <c r="AN55" s="2213"/>
      <c r="AO55" s="2213"/>
      <c r="AP55" s="2213"/>
      <c r="AQ55" s="2213"/>
      <c r="AR55" s="2213"/>
      <c r="AS55" s="2213"/>
      <c r="AT55" s="2213"/>
      <c r="AU55" s="2213"/>
      <c r="AV55" s="2213"/>
      <c r="AW55" s="2213"/>
      <c r="AX55" s="2213"/>
      <c r="AY55" s="2213"/>
    </row>
    <row r="56" spans="2:51" s="2215" customFormat="1" ht="18.75" customHeight="1">
      <c r="B56" s="2228" t="s">
        <v>449</v>
      </c>
      <c r="C56" s="2213"/>
      <c r="D56" s="2213"/>
      <c r="E56" s="2213"/>
      <c r="F56" s="2213"/>
      <c r="G56" s="2213"/>
      <c r="H56" s="2213"/>
      <c r="I56" s="2213"/>
      <c r="J56" s="2213"/>
      <c r="K56" s="2213"/>
      <c r="L56" s="2213"/>
      <c r="M56" s="2213"/>
      <c r="N56" s="2213"/>
      <c r="O56" s="2213"/>
      <c r="P56" s="2213"/>
      <c r="Q56" s="2213"/>
      <c r="R56" s="2213"/>
      <c r="S56" s="2213"/>
      <c r="T56" s="2213"/>
      <c r="U56" s="2213"/>
      <c r="V56" s="2213"/>
      <c r="W56" s="2213"/>
      <c r="X56" s="2213"/>
      <c r="Y56" s="2213"/>
      <c r="Z56" s="2213"/>
      <c r="AA56" s="2213"/>
      <c r="AB56" s="2213"/>
      <c r="AC56" s="2213"/>
      <c r="AD56" s="2213"/>
      <c r="AE56" s="2213"/>
      <c r="AF56" s="2213"/>
      <c r="AG56" s="2213"/>
      <c r="AH56" s="2213"/>
      <c r="AI56" s="2213"/>
      <c r="AJ56" s="2213"/>
      <c r="AK56" s="2213"/>
      <c r="AL56" s="2213"/>
      <c r="AM56" s="2213"/>
      <c r="AN56" s="2213"/>
      <c r="AO56" s="2213"/>
      <c r="AP56" s="2213"/>
      <c r="AQ56" s="2213"/>
      <c r="AR56" s="2213"/>
      <c r="AS56" s="2213"/>
      <c r="AT56" s="2213"/>
      <c r="AU56" s="2213"/>
      <c r="AV56" s="2213"/>
      <c r="AW56" s="2213"/>
      <c r="AX56" s="2213"/>
      <c r="AY56" s="2213"/>
    </row>
    <row r="57" spans="2:51" s="2215" customFormat="1" ht="35.25" customHeight="1">
      <c r="B57" s="2229" t="s">
        <v>117</v>
      </c>
      <c r="C57" s="2229"/>
      <c r="D57" s="2229"/>
      <c r="E57" s="2229"/>
      <c r="F57" s="2229"/>
      <c r="G57" s="2229"/>
      <c r="H57" s="2229"/>
      <c r="I57" s="2229"/>
      <c r="J57" s="2229"/>
      <c r="K57" s="2229"/>
      <c r="L57" s="2229"/>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13"/>
      <c r="AL57" s="2213"/>
      <c r="AM57" s="2213"/>
      <c r="AN57" s="2213"/>
      <c r="AO57" s="2213"/>
      <c r="AP57" s="2213"/>
      <c r="AQ57" s="2213"/>
      <c r="AR57" s="2213"/>
      <c r="AS57" s="2213"/>
      <c r="AT57" s="2213"/>
      <c r="AU57" s="2213"/>
      <c r="AV57" s="2213"/>
      <c r="AW57" s="2213"/>
      <c r="AX57" s="2213"/>
      <c r="AY57" s="2213"/>
    </row>
    <row r="58" spans="2:51" s="2215" customFormat="1" ht="6.75" customHeight="1">
      <c r="B58" s="2213"/>
      <c r="C58" s="2213"/>
      <c r="D58" s="2213"/>
      <c r="E58" s="2213"/>
      <c r="F58" s="2213"/>
      <c r="G58" s="2213"/>
      <c r="H58" s="2213"/>
      <c r="I58" s="2213"/>
      <c r="J58" s="2213"/>
      <c r="K58" s="2213"/>
      <c r="L58" s="2213"/>
      <c r="M58" s="2213"/>
      <c r="N58" s="2213"/>
      <c r="O58" s="2213"/>
      <c r="P58" s="2213"/>
      <c r="Q58" s="2213"/>
      <c r="R58" s="2213"/>
      <c r="S58" s="2213"/>
      <c r="T58" s="2213"/>
      <c r="U58" s="2213"/>
      <c r="V58" s="2213"/>
      <c r="W58" s="2213"/>
      <c r="X58" s="2213"/>
      <c r="Y58" s="2213"/>
      <c r="Z58" s="2213"/>
      <c r="AA58" s="2213"/>
      <c r="AB58" s="2213"/>
      <c r="AC58" s="2213"/>
      <c r="AD58" s="2213"/>
      <c r="AE58" s="2213"/>
      <c r="AF58" s="2213"/>
      <c r="AG58" s="2213"/>
      <c r="AH58" s="2213"/>
      <c r="AI58" s="2213"/>
      <c r="AJ58" s="2213"/>
      <c r="AK58" s="2213"/>
      <c r="AL58" s="2213"/>
      <c r="AM58" s="2213"/>
      <c r="AN58" s="2213"/>
      <c r="AO58" s="2213"/>
      <c r="AP58" s="2213"/>
      <c r="AQ58" s="2213"/>
      <c r="AR58" s="2213"/>
      <c r="AS58" s="2213"/>
      <c r="AT58" s="2213"/>
      <c r="AU58" s="2213"/>
      <c r="AV58" s="2213"/>
      <c r="AW58" s="2213"/>
      <c r="AX58" s="2213"/>
      <c r="AY58" s="2213"/>
    </row>
    <row r="59" spans="2:51" s="2215" customFormat="1" ht="18.75" customHeight="1">
      <c r="B59" s="2219" t="s">
        <v>1359</v>
      </c>
      <c r="C59" s="2244"/>
      <c r="D59" s="2244"/>
      <c r="E59" s="2244"/>
      <c r="F59" s="2244"/>
      <c r="G59" s="2244"/>
      <c r="H59" s="2244"/>
      <c r="I59" s="2244"/>
      <c r="J59" s="2244"/>
      <c r="K59" s="2244"/>
      <c r="L59" s="2268"/>
      <c r="M59" s="2293"/>
      <c r="N59" s="2294" t="s">
        <v>391</v>
      </c>
      <c r="O59" s="2294"/>
      <c r="P59" s="2293"/>
      <c r="Q59" s="2293"/>
      <c r="R59" s="2293"/>
      <c r="S59" s="2293"/>
      <c r="T59" s="2293"/>
      <c r="U59" s="2293"/>
      <c r="V59" s="2294" t="s">
        <v>1474</v>
      </c>
      <c r="W59" s="2293"/>
      <c r="X59" s="2293"/>
      <c r="Y59" s="2293"/>
      <c r="Z59" s="2293"/>
      <c r="AA59" s="2293"/>
      <c r="AB59" s="2293"/>
      <c r="AC59" s="2293"/>
      <c r="AD59" s="2293"/>
      <c r="AE59" s="2293"/>
      <c r="AF59" s="2293"/>
      <c r="AG59" s="2293"/>
      <c r="AH59" s="2293"/>
      <c r="AI59" s="2293"/>
      <c r="AJ59" s="2293"/>
      <c r="AK59" s="2349"/>
      <c r="AL59" s="2213"/>
      <c r="AM59" s="2213"/>
      <c r="AN59" s="2213"/>
      <c r="AO59" s="2213"/>
      <c r="AP59" s="2213"/>
      <c r="AQ59" s="2213"/>
      <c r="AR59" s="2213"/>
      <c r="AS59" s="2213"/>
      <c r="AT59" s="2213"/>
      <c r="AU59" s="2213"/>
      <c r="AV59" s="2213"/>
      <c r="AW59" s="2213"/>
      <c r="AX59" s="2213"/>
      <c r="AY59" s="2213"/>
    </row>
    <row r="60" spans="2:51" s="2215" customFormat="1" ht="18.75" customHeight="1">
      <c r="B60" s="2226" t="s">
        <v>1532</v>
      </c>
      <c r="C60" s="2247"/>
      <c r="D60" s="2247"/>
      <c r="E60" s="2247"/>
      <c r="F60" s="2277"/>
      <c r="G60" s="2296"/>
      <c r="H60" s="2296"/>
      <c r="I60" s="2296"/>
      <c r="J60" s="2296"/>
      <c r="K60" s="2296"/>
      <c r="L60" s="2296"/>
      <c r="M60" s="2296"/>
      <c r="N60" s="2296"/>
      <c r="O60" s="2296"/>
      <c r="P60" s="2296"/>
      <c r="Q60" s="2296"/>
      <c r="R60" s="2296"/>
      <c r="S60" s="2296"/>
      <c r="T60" s="2296"/>
      <c r="U60" s="2296"/>
      <c r="V60" s="2296"/>
      <c r="W60" s="2296"/>
      <c r="X60" s="2296"/>
      <c r="Y60" s="2296"/>
      <c r="Z60" s="2296"/>
      <c r="AA60" s="2296"/>
      <c r="AB60" s="2296"/>
      <c r="AC60" s="2296"/>
      <c r="AD60" s="2296"/>
      <c r="AE60" s="2296"/>
      <c r="AF60" s="2296"/>
      <c r="AG60" s="2296"/>
      <c r="AH60" s="2296"/>
      <c r="AI60" s="2296"/>
      <c r="AJ60" s="2296"/>
      <c r="AK60" s="2296"/>
      <c r="AL60" s="2213"/>
      <c r="AM60" s="2213"/>
      <c r="AN60" s="2213"/>
      <c r="AO60" s="2213"/>
      <c r="AP60" s="2213"/>
      <c r="AQ60" s="2213"/>
      <c r="AR60" s="2213"/>
      <c r="AS60" s="2213"/>
      <c r="AT60" s="2213"/>
      <c r="AU60" s="2213"/>
      <c r="AV60" s="2213"/>
      <c r="AW60" s="2213"/>
      <c r="AX60" s="2213"/>
      <c r="AY60" s="2213"/>
    </row>
    <row r="61" spans="2:51" s="2215" customFormat="1" ht="18.75" customHeight="1">
      <c r="B61" s="2239"/>
      <c r="C61" s="2265"/>
      <c r="D61" s="2265"/>
      <c r="E61" s="2265"/>
      <c r="F61" s="2278"/>
      <c r="G61" s="2296"/>
      <c r="H61" s="2296"/>
      <c r="I61" s="2296"/>
      <c r="J61" s="2296"/>
      <c r="K61" s="2296"/>
      <c r="L61" s="2296"/>
      <c r="M61" s="2296"/>
      <c r="N61" s="2296"/>
      <c r="O61" s="2296"/>
      <c r="P61" s="2296"/>
      <c r="Q61" s="2296"/>
      <c r="R61" s="2296"/>
      <c r="S61" s="2296"/>
      <c r="T61" s="2296"/>
      <c r="U61" s="2296"/>
      <c r="V61" s="2296"/>
      <c r="W61" s="2296"/>
      <c r="X61" s="2296"/>
      <c r="Y61" s="2296"/>
      <c r="Z61" s="2296"/>
      <c r="AA61" s="2296"/>
      <c r="AB61" s="2296"/>
      <c r="AC61" s="2296"/>
      <c r="AD61" s="2296"/>
      <c r="AE61" s="2296"/>
      <c r="AF61" s="2296"/>
      <c r="AG61" s="2296"/>
      <c r="AH61" s="2296"/>
      <c r="AI61" s="2296"/>
      <c r="AJ61" s="2296"/>
      <c r="AK61" s="2296"/>
      <c r="AL61" s="2213"/>
      <c r="AM61" s="2213"/>
      <c r="AN61" s="2213"/>
      <c r="AO61" s="2213"/>
      <c r="AP61" s="2213"/>
      <c r="AQ61" s="2213"/>
      <c r="AR61" s="2213"/>
      <c r="AS61" s="2213"/>
      <c r="AT61" s="2213"/>
      <c r="AU61" s="2213"/>
      <c r="AV61" s="2213"/>
      <c r="AW61" s="2213"/>
      <c r="AX61" s="2213"/>
      <c r="AY61" s="2213"/>
    </row>
    <row r="62" spans="2:51" s="2215" customFormat="1" ht="18.75" customHeight="1">
      <c r="B62" s="2227"/>
      <c r="C62" s="2248"/>
      <c r="D62" s="2248"/>
      <c r="E62" s="2248"/>
      <c r="F62" s="2279"/>
      <c r="G62" s="2296"/>
      <c r="H62" s="2296"/>
      <c r="I62" s="2296"/>
      <c r="J62" s="2296"/>
      <c r="K62" s="2296"/>
      <c r="L62" s="2296"/>
      <c r="M62" s="2296"/>
      <c r="N62" s="2296"/>
      <c r="O62" s="2296"/>
      <c r="P62" s="2296"/>
      <c r="Q62" s="2296"/>
      <c r="R62" s="2296"/>
      <c r="S62" s="2296"/>
      <c r="T62" s="2296"/>
      <c r="U62" s="2296"/>
      <c r="V62" s="2296"/>
      <c r="W62" s="2296"/>
      <c r="X62" s="2296"/>
      <c r="Y62" s="2296"/>
      <c r="Z62" s="2296"/>
      <c r="AA62" s="2296"/>
      <c r="AB62" s="2296"/>
      <c r="AC62" s="2296"/>
      <c r="AD62" s="2296"/>
      <c r="AE62" s="2296"/>
      <c r="AF62" s="2296"/>
      <c r="AG62" s="2296"/>
      <c r="AH62" s="2296"/>
      <c r="AI62" s="2296"/>
      <c r="AJ62" s="2296"/>
      <c r="AK62" s="2296"/>
      <c r="AL62" s="2213"/>
      <c r="AM62" s="2213"/>
      <c r="AN62" s="2213"/>
      <c r="AO62" s="2213"/>
      <c r="AP62" s="2213"/>
      <c r="AQ62" s="2213"/>
      <c r="AR62" s="2213"/>
      <c r="AS62" s="2213"/>
      <c r="AT62" s="2213"/>
      <c r="AU62" s="2213"/>
      <c r="AV62" s="2213"/>
      <c r="AW62" s="2213"/>
      <c r="AX62" s="2213"/>
      <c r="AY62" s="2213"/>
    </row>
    <row r="63" spans="2:51" s="2215" customFormat="1" ht="18.75" customHeight="1">
      <c r="B63" s="2226" t="s">
        <v>1372</v>
      </c>
      <c r="C63" s="2247"/>
      <c r="D63" s="2277"/>
      <c r="E63" s="2225" t="s">
        <v>1448</v>
      </c>
      <c r="F63" s="2280"/>
      <c r="G63" s="2297"/>
      <c r="H63" s="2299"/>
      <c r="I63" s="2299"/>
      <c r="J63" s="2299"/>
      <c r="K63" s="2299"/>
      <c r="L63" s="2299"/>
      <c r="M63" s="2299"/>
      <c r="N63" s="2317"/>
      <c r="O63" s="2219" t="s">
        <v>1533</v>
      </c>
      <c r="P63" s="2268"/>
      <c r="Q63" s="2297"/>
      <c r="R63" s="2299"/>
      <c r="S63" s="2299"/>
      <c r="T63" s="2317"/>
      <c r="U63" s="2219" t="s">
        <v>1477</v>
      </c>
      <c r="V63" s="2268"/>
      <c r="W63" s="2286"/>
      <c r="X63" s="2291"/>
      <c r="Y63" s="2291"/>
      <c r="Z63" s="2291"/>
      <c r="AA63" s="2313"/>
      <c r="AB63" s="2219" t="s">
        <v>468</v>
      </c>
      <c r="AC63" s="2244"/>
      <c r="AD63" s="2244"/>
      <c r="AE63" s="2289"/>
      <c r="AF63" s="2299" t="s">
        <v>1036</v>
      </c>
      <c r="AG63" s="2288"/>
      <c r="AH63" s="2293" t="s">
        <v>1413</v>
      </c>
      <c r="AI63" s="2288"/>
      <c r="AJ63" s="2291" t="s">
        <v>1036</v>
      </c>
      <c r="AK63" s="2329"/>
      <c r="AL63" s="2213"/>
      <c r="AM63" s="2213"/>
      <c r="AN63" s="2213"/>
      <c r="AO63" s="2213"/>
      <c r="AP63" s="2213"/>
      <c r="AQ63" s="2213"/>
      <c r="AR63" s="2213"/>
      <c r="AS63" s="2213"/>
      <c r="AT63" s="2213"/>
      <c r="AU63" s="2213"/>
      <c r="AV63" s="2213"/>
      <c r="AW63" s="2213"/>
      <c r="AX63" s="2213"/>
      <c r="AY63" s="2213"/>
    </row>
    <row r="64" spans="2:51" s="2215" customFormat="1" ht="18.75" customHeight="1">
      <c r="B64" s="2239"/>
      <c r="C64" s="2265"/>
      <c r="D64" s="2278"/>
      <c r="E64" s="2225" t="s">
        <v>1448</v>
      </c>
      <c r="F64" s="2280"/>
      <c r="G64" s="2297"/>
      <c r="H64" s="2299"/>
      <c r="I64" s="2299"/>
      <c r="J64" s="2299"/>
      <c r="K64" s="2299"/>
      <c r="L64" s="2299"/>
      <c r="M64" s="2299"/>
      <c r="N64" s="2317"/>
      <c r="O64" s="2243" t="s">
        <v>1533</v>
      </c>
      <c r="P64" s="2282"/>
      <c r="Q64" s="2297"/>
      <c r="R64" s="2299"/>
      <c r="S64" s="2299"/>
      <c r="T64" s="2317"/>
      <c r="U64" s="2219" t="s">
        <v>1477</v>
      </c>
      <c r="V64" s="2268"/>
      <c r="W64" s="2286"/>
      <c r="X64" s="2291"/>
      <c r="Y64" s="2291"/>
      <c r="Z64" s="2291"/>
      <c r="AA64" s="2313"/>
      <c r="AB64" s="2219" t="s">
        <v>468</v>
      </c>
      <c r="AC64" s="2244"/>
      <c r="AD64" s="2244"/>
      <c r="AE64" s="2289"/>
      <c r="AF64" s="2299" t="s">
        <v>1036</v>
      </c>
      <c r="AG64" s="2288"/>
      <c r="AH64" s="2293" t="s">
        <v>1413</v>
      </c>
      <c r="AI64" s="2288"/>
      <c r="AJ64" s="2291" t="s">
        <v>1036</v>
      </c>
      <c r="AK64" s="2329"/>
      <c r="AL64" s="2213"/>
      <c r="AM64" s="2213"/>
      <c r="AN64" s="2213"/>
      <c r="AO64" s="2213"/>
      <c r="AP64" s="2213"/>
      <c r="AQ64" s="2213"/>
      <c r="AR64" s="2213"/>
      <c r="AS64" s="2213"/>
      <c r="AT64" s="2213"/>
      <c r="AU64" s="2213"/>
      <c r="AV64" s="2213"/>
      <c r="AW64" s="2213"/>
      <c r="AX64" s="2213"/>
      <c r="AY64" s="2213"/>
    </row>
    <row r="65" spans="2:51" s="2215" customFormat="1" ht="18.75" customHeight="1">
      <c r="B65" s="2227"/>
      <c r="C65" s="2248"/>
      <c r="D65" s="2279"/>
      <c r="E65" s="2225" t="s">
        <v>1448</v>
      </c>
      <c r="F65" s="2280"/>
      <c r="G65" s="2297"/>
      <c r="H65" s="2299"/>
      <c r="I65" s="2308"/>
      <c r="J65" s="2308"/>
      <c r="K65" s="2308"/>
      <c r="L65" s="2308"/>
      <c r="M65" s="2308"/>
      <c r="N65" s="2318"/>
      <c r="O65" s="2225" t="s">
        <v>1533</v>
      </c>
      <c r="P65" s="2280"/>
      <c r="Q65" s="2322"/>
      <c r="R65" s="2308"/>
      <c r="S65" s="2308"/>
      <c r="T65" s="2318"/>
      <c r="U65" s="2225" t="s">
        <v>1477</v>
      </c>
      <c r="V65" s="2280"/>
      <c r="W65" s="2254"/>
      <c r="X65" s="2271"/>
      <c r="Y65" s="2271"/>
      <c r="Z65" s="2271"/>
      <c r="AA65" s="2323"/>
      <c r="AB65" s="2225" t="s">
        <v>468</v>
      </c>
      <c r="AC65" s="2246"/>
      <c r="AD65" s="2246"/>
      <c r="AE65" s="2231"/>
      <c r="AF65" s="2308" t="s">
        <v>1036</v>
      </c>
      <c r="AG65" s="2306"/>
      <c r="AH65" s="2250" t="s">
        <v>1413</v>
      </c>
      <c r="AI65" s="2306"/>
      <c r="AJ65" s="2271" t="s">
        <v>1036</v>
      </c>
      <c r="AK65" s="2333"/>
      <c r="AL65" s="2213"/>
      <c r="AM65" s="2213"/>
      <c r="AN65" s="2213"/>
      <c r="AO65" s="2213"/>
      <c r="AP65" s="2213"/>
      <c r="AQ65" s="2213"/>
      <c r="AR65" s="2213"/>
      <c r="AS65" s="2213"/>
      <c r="AT65" s="2213"/>
      <c r="AU65" s="2213"/>
      <c r="AV65" s="2213"/>
      <c r="AW65" s="2213"/>
      <c r="AX65" s="2213"/>
      <c r="AY65" s="2213"/>
    </row>
    <row r="66" spans="2:51" s="2215" customFormat="1" ht="18.75" customHeight="1">
      <c r="B66" s="2219" t="s">
        <v>1166</v>
      </c>
      <c r="C66" s="2244"/>
      <c r="D66" s="2244"/>
      <c r="E66" s="2244"/>
      <c r="F66" s="2244"/>
      <c r="G66" s="2289"/>
      <c r="H66" s="2293" t="s">
        <v>22</v>
      </c>
      <c r="I66" s="2293"/>
      <c r="J66" s="2293" t="s">
        <v>720</v>
      </c>
      <c r="K66" s="2293"/>
      <c r="L66" s="2293" t="s">
        <v>564</v>
      </c>
      <c r="M66" s="2288"/>
      <c r="N66" s="2293"/>
      <c r="O66" s="2293" t="s">
        <v>340</v>
      </c>
      <c r="P66" s="2293"/>
      <c r="Q66" s="2293" t="s">
        <v>1534</v>
      </c>
      <c r="R66" s="2293"/>
      <c r="S66" s="2293"/>
      <c r="T66" s="2293"/>
      <c r="U66" s="2293"/>
      <c r="V66" s="2293"/>
      <c r="W66" s="2288"/>
      <c r="X66" s="2299" t="s">
        <v>1036</v>
      </c>
      <c r="Y66" s="2288"/>
      <c r="Z66" s="2293" t="s">
        <v>1413</v>
      </c>
      <c r="AA66" s="2288"/>
      <c r="AB66" s="2291" t="s">
        <v>1036</v>
      </c>
      <c r="AC66" s="2291"/>
      <c r="AD66" s="2293" t="s">
        <v>860</v>
      </c>
      <c r="AE66" s="2293"/>
      <c r="AF66" s="2293"/>
      <c r="AG66" s="2293"/>
      <c r="AH66" s="2293"/>
      <c r="AI66" s="2293"/>
      <c r="AJ66" s="2293"/>
      <c r="AK66" s="2349"/>
      <c r="AL66" s="2213"/>
      <c r="AM66" s="2213"/>
      <c r="AN66" s="2213"/>
      <c r="AO66" s="2213"/>
      <c r="AP66" s="2213"/>
      <c r="AQ66" s="2213"/>
      <c r="AR66" s="2213"/>
      <c r="AS66" s="2213"/>
      <c r="AT66" s="2213"/>
      <c r="AU66" s="2213"/>
      <c r="AV66" s="2213"/>
      <c r="AW66" s="2213"/>
      <c r="AX66" s="2213"/>
      <c r="AY66" s="2213"/>
    </row>
    <row r="67" spans="2:51" s="2215" customFormat="1" ht="18.75" customHeight="1">
      <c r="B67" s="2226" t="s">
        <v>1535</v>
      </c>
      <c r="C67" s="2247"/>
      <c r="D67" s="2247"/>
      <c r="E67" s="2247"/>
      <c r="F67" s="2277"/>
      <c r="G67" s="2298"/>
      <c r="H67" s="2300"/>
      <c r="I67" s="2263"/>
      <c r="J67" s="2263"/>
      <c r="K67" s="2263"/>
      <c r="L67" s="2263"/>
      <c r="M67" s="2263"/>
      <c r="N67" s="2263"/>
      <c r="O67" s="2263"/>
      <c r="P67" s="2263"/>
      <c r="Q67" s="2263"/>
      <c r="R67" s="2263"/>
      <c r="S67" s="2263"/>
      <c r="T67" s="2263"/>
      <c r="U67" s="2263"/>
      <c r="V67" s="2263"/>
      <c r="W67" s="2263"/>
      <c r="X67" s="2263"/>
      <c r="Y67" s="2263"/>
      <c r="Z67" s="2263"/>
      <c r="AA67" s="2263"/>
      <c r="AB67" s="2263"/>
      <c r="AC67" s="2263"/>
      <c r="AD67" s="2263"/>
      <c r="AE67" s="2263"/>
      <c r="AF67" s="2263"/>
      <c r="AG67" s="2263"/>
      <c r="AH67" s="2263"/>
      <c r="AI67" s="2263"/>
      <c r="AJ67" s="2263"/>
      <c r="AK67" s="2348"/>
      <c r="AL67" s="2213"/>
      <c r="AM67" s="2213"/>
      <c r="AN67" s="2213"/>
      <c r="AO67" s="2213"/>
      <c r="AP67" s="2213"/>
      <c r="AQ67" s="2213"/>
      <c r="AR67" s="2213"/>
      <c r="AS67" s="2213"/>
      <c r="AT67" s="2213"/>
      <c r="AU67" s="2213"/>
      <c r="AV67" s="2213"/>
      <c r="AW67" s="2213"/>
      <c r="AX67" s="2213"/>
      <c r="AY67" s="2213"/>
    </row>
    <row r="68" spans="2:51" s="2215" customFormat="1" ht="18.75" customHeight="1">
      <c r="B68" s="2239"/>
      <c r="C68" s="2265"/>
      <c r="D68" s="2265"/>
      <c r="E68" s="2265"/>
      <c r="F68" s="2278"/>
      <c r="G68" s="2236"/>
      <c r="H68" s="2263"/>
      <c r="I68" s="2263"/>
      <c r="J68" s="2263"/>
      <c r="K68" s="2263"/>
      <c r="L68" s="2263"/>
      <c r="M68" s="2263"/>
      <c r="N68" s="2263"/>
      <c r="O68" s="2263"/>
      <c r="P68" s="2263"/>
      <c r="Q68" s="2263"/>
      <c r="R68" s="2263"/>
      <c r="S68" s="2263"/>
      <c r="T68" s="2263"/>
      <c r="U68" s="2263"/>
      <c r="V68" s="2263"/>
      <c r="W68" s="2263"/>
      <c r="X68" s="2263"/>
      <c r="Y68" s="2263"/>
      <c r="Z68" s="2263"/>
      <c r="AA68" s="2263"/>
      <c r="AB68" s="2263"/>
      <c r="AC68" s="2263"/>
      <c r="AD68" s="2263"/>
      <c r="AE68" s="2263"/>
      <c r="AF68" s="2263"/>
      <c r="AG68" s="2263"/>
      <c r="AH68" s="2263"/>
      <c r="AI68" s="2263"/>
      <c r="AJ68" s="2263"/>
      <c r="AK68" s="2348"/>
      <c r="AL68" s="2213"/>
      <c r="AM68" s="2213"/>
      <c r="AN68" s="2213"/>
      <c r="AO68" s="2213"/>
      <c r="AP68" s="2213"/>
      <c r="AQ68" s="2213"/>
      <c r="AR68" s="2213"/>
      <c r="AS68" s="2213"/>
      <c r="AT68" s="2213"/>
      <c r="AU68" s="2213"/>
      <c r="AV68" s="2213"/>
      <c r="AW68" s="2213"/>
      <c r="AX68" s="2213"/>
      <c r="AY68" s="2213"/>
    </row>
    <row r="69" spans="2:51" s="2215" customFormat="1" ht="18.75" customHeight="1">
      <c r="B69" s="2227"/>
      <c r="C69" s="2248"/>
      <c r="D69" s="2248"/>
      <c r="E69" s="2248"/>
      <c r="F69" s="2279"/>
      <c r="G69" s="2237"/>
      <c r="H69" s="2262"/>
      <c r="I69" s="2262"/>
      <c r="J69" s="2262"/>
      <c r="K69" s="2262"/>
      <c r="L69" s="2262"/>
      <c r="M69" s="2262"/>
      <c r="N69" s="2262"/>
      <c r="O69" s="2262"/>
      <c r="P69" s="2262"/>
      <c r="Q69" s="2262"/>
      <c r="R69" s="2262"/>
      <c r="S69" s="2262"/>
      <c r="T69" s="2262"/>
      <c r="U69" s="2262"/>
      <c r="V69" s="2262"/>
      <c r="W69" s="2262"/>
      <c r="X69" s="2262"/>
      <c r="Y69" s="2262"/>
      <c r="Z69" s="2262"/>
      <c r="AA69" s="2262"/>
      <c r="AB69" s="2262"/>
      <c r="AC69" s="2262"/>
      <c r="AD69" s="2262"/>
      <c r="AE69" s="2262"/>
      <c r="AF69" s="2262"/>
      <c r="AG69" s="2262"/>
      <c r="AH69" s="2262"/>
      <c r="AI69" s="2262"/>
      <c r="AJ69" s="2262"/>
      <c r="AK69" s="2350"/>
      <c r="AL69" s="2213"/>
      <c r="AM69" s="2213"/>
      <c r="AN69" s="2213"/>
      <c r="AO69" s="2213"/>
      <c r="AP69" s="2213"/>
      <c r="AQ69" s="2213"/>
      <c r="AR69" s="2213"/>
      <c r="AS69" s="2213"/>
      <c r="AT69" s="2213"/>
      <c r="AU69" s="2213"/>
      <c r="AV69" s="2213"/>
      <c r="AW69" s="2213"/>
      <c r="AX69" s="2213"/>
      <c r="AY69" s="2213"/>
    </row>
    <row r="70" spans="2:51" s="2215" customFormat="1" ht="15" customHeight="1">
      <c r="B70" s="2240"/>
      <c r="C70" s="2240"/>
      <c r="D70" s="2240"/>
      <c r="E70" s="2240"/>
      <c r="F70" s="2240"/>
      <c r="G70" s="2240"/>
      <c r="H70" s="2240"/>
      <c r="I70" s="2240"/>
      <c r="J70" s="2240"/>
      <c r="K70" s="2240"/>
      <c r="L70" s="2240"/>
      <c r="M70" s="2240"/>
      <c r="N70" s="2240"/>
      <c r="O70" s="2240"/>
      <c r="P70" s="2240"/>
      <c r="Q70" s="2240"/>
      <c r="R70" s="2240"/>
      <c r="S70" s="2240"/>
      <c r="T70" s="2240"/>
      <c r="U70" s="2240"/>
      <c r="V70" s="2240"/>
      <c r="W70" s="2240"/>
      <c r="X70" s="2240"/>
      <c r="Y70" s="2240"/>
      <c r="Z70" s="2240"/>
      <c r="AA70" s="2240"/>
      <c r="AB70" s="2240"/>
      <c r="AC70" s="2240"/>
      <c r="AD70" s="2240"/>
      <c r="AE70" s="2240"/>
      <c r="AF70" s="2240"/>
      <c r="AG70" s="2240"/>
      <c r="AH70" s="2240"/>
      <c r="AI70" s="2240"/>
      <c r="AJ70" s="2240"/>
      <c r="AK70" s="2213"/>
      <c r="AL70" s="2213"/>
      <c r="AM70" s="2213"/>
      <c r="AN70" s="2213"/>
      <c r="AO70" s="2213"/>
      <c r="AP70" s="2213"/>
      <c r="AQ70" s="2213"/>
      <c r="AR70" s="2213"/>
      <c r="AS70" s="2213"/>
      <c r="AT70" s="2213"/>
      <c r="AU70" s="2213"/>
      <c r="AV70" s="2213"/>
      <c r="AW70" s="2213"/>
      <c r="AX70" s="2213"/>
      <c r="AY70" s="2213"/>
    </row>
    <row r="71" spans="2:51" s="2215" customFormat="1" ht="18.75" customHeight="1">
      <c r="B71" s="2228" t="s">
        <v>1536</v>
      </c>
      <c r="C71" s="2213"/>
      <c r="D71" s="2213"/>
      <c r="E71" s="2213"/>
      <c r="F71" s="2213"/>
      <c r="H71" s="2213"/>
      <c r="I71" s="2213"/>
      <c r="J71" s="2213"/>
      <c r="K71" s="2213"/>
      <c r="L71" s="2213"/>
      <c r="M71" s="2213"/>
      <c r="N71" s="2213"/>
      <c r="O71" s="2213"/>
      <c r="P71" s="2213"/>
      <c r="Q71" s="2213"/>
      <c r="R71" s="2213"/>
      <c r="S71" s="2213"/>
      <c r="T71" s="2213"/>
      <c r="U71" s="2213"/>
      <c r="V71" s="2213"/>
      <c r="W71" s="2213"/>
      <c r="X71" s="2213"/>
      <c r="Y71" s="2213"/>
      <c r="Z71" s="2213"/>
      <c r="AA71" s="2213"/>
      <c r="AB71" s="2213"/>
      <c r="AC71" s="2213"/>
      <c r="AD71" s="2213"/>
      <c r="AE71" s="2213"/>
      <c r="AF71" s="2213"/>
      <c r="AG71" s="2213"/>
      <c r="AH71" s="2213"/>
      <c r="AI71" s="2213"/>
      <c r="AJ71" s="2213"/>
      <c r="AK71" s="2213"/>
      <c r="AL71" s="2213"/>
      <c r="AM71" s="2213"/>
      <c r="AN71" s="2213"/>
      <c r="AO71" s="2213"/>
      <c r="AP71" s="2213"/>
      <c r="AQ71" s="2213"/>
      <c r="AR71" s="2213"/>
      <c r="AS71" s="2213"/>
      <c r="AT71" s="2213"/>
      <c r="AU71" s="2213"/>
      <c r="AV71" s="2213"/>
      <c r="AW71" s="2213"/>
      <c r="AX71" s="2213"/>
      <c r="AY71" s="2213"/>
    </row>
    <row r="72" spans="2:51" s="2215" customFormat="1" ht="27" customHeight="1">
      <c r="B72" s="2229" t="s">
        <v>557</v>
      </c>
      <c r="C72" s="2229"/>
      <c r="D72" s="2229"/>
      <c r="E72" s="2229"/>
      <c r="F72" s="2229"/>
      <c r="G72" s="2229"/>
      <c r="H72" s="2229"/>
      <c r="I72" s="2229"/>
      <c r="J72" s="2229"/>
      <c r="K72" s="2229"/>
      <c r="L72" s="2229"/>
      <c r="M72" s="2229"/>
      <c r="N72" s="2229"/>
      <c r="O72" s="2229"/>
      <c r="P72" s="2229"/>
      <c r="Q72" s="2229"/>
      <c r="R72" s="2229"/>
      <c r="S72" s="2229"/>
      <c r="T72" s="2229"/>
      <c r="U72" s="2229"/>
      <c r="V72" s="2229"/>
      <c r="W72" s="2229"/>
      <c r="X72" s="2229"/>
      <c r="Y72" s="2229"/>
      <c r="Z72" s="2229"/>
      <c r="AA72" s="2229"/>
      <c r="AB72" s="2229"/>
      <c r="AC72" s="2229"/>
      <c r="AD72" s="2229"/>
      <c r="AE72" s="2229"/>
      <c r="AF72" s="2229"/>
      <c r="AG72" s="2229"/>
      <c r="AH72" s="2229"/>
      <c r="AI72" s="2229"/>
      <c r="AJ72" s="2229"/>
      <c r="AK72" s="2213"/>
      <c r="AL72" s="2213"/>
      <c r="AM72" s="2213"/>
      <c r="AN72" s="2213"/>
      <c r="AO72" s="2213"/>
      <c r="AP72" s="2213"/>
      <c r="AQ72" s="2213"/>
      <c r="AR72" s="2213"/>
      <c r="AS72" s="2213"/>
      <c r="AT72" s="2213"/>
      <c r="AU72" s="2213"/>
      <c r="AV72" s="2213"/>
      <c r="AW72" s="2213"/>
      <c r="AX72" s="2213"/>
      <c r="AY72" s="2213"/>
    </row>
    <row r="73" spans="2:51" s="2215" customFormat="1" ht="18.75" customHeight="1">
      <c r="B73" s="2241" t="s">
        <v>112</v>
      </c>
      <c r="C73" s="2213"/>
      <c r="D73" s="2213"/>
      <c r="E73" s="2213"/>
      <c r="F73" s="2213"/>
      <c r="G73" s="2213"/>
      <c r="H73" s="2213"/>
      <c r="I73" s="2213"/>
      <c r="J73" s="2213" t="s">
        <v>1263</v>
      </c>
      <c r="K73" s="2213"/>
      <c r="L73" s="2213"/>
      <c r="M73" s="2213"/>
      <c r="N73" s="2213"/>
      <c r="O73" s="2213"/>
      <c r="P73" s="2213"/>
      <c r="Q73" s="2213" t="s">
        <v>1537</v>
      </c>
      <c r="T73" s="2213"/>
      <c r="U73" s="2213"/>
      <c r="V73" s="2213"/>
      <c r="W73" s="2213"/>
      <c r="AB73" s="2213"/>
      <c r="AE73" s="2213"/>
      <c r="AF73" s="2213"/>
      <c r="AG73" s="2213"/>
      <c r="AH73" s="2213"/>
      <c r="AI73" s="2213"/>
      <c r="AJ73" s="2213"/>
      <c r="AK73" s="2213"/>
      <c r="AL73" s="2213"/>
      <c r="AM73" s="2213"/>
      <c r="AN73" s="2213"/>
      <c r="AO73" s="2213"/>
      <c r="AP73" s="2213"/>
      <c r="AQ73" s="2213"/>
      <c r="AR73" s="2213"/>
      <c r="AS73" s="2213"/>
      <c r="AT73" s="2213"/>
      <c r="AU73" s="2213"/>
      <c r="AV73" s="2213"/>
      <c r="AW73" s="2213"/>
      <c r="AX73" s="2213"/>
      <c r="AY73" s="2213"/>
    </row>
    <row r="74" spans="2:51" s="2215" customFormat="1" ht="18.75" customHeight="1">
      <c r="B74" s="2222" t="s">
        <v>1501</v>
      </c>
      <c r="C74" s="2222"/>
      <c r="D74" s="2222"/>
      <c r="E74" s="2222"/>
      <c r="F74" s="2289"/>
      <c r="G74" s="2293" t="s">
        <v>290</v>
      </c>
      <c r="H74" s="2293"/>
      <c r="I74" s="2293"/>
      <c r="J74" s="2293" t="s">
        <v>1538</v>
      </c>
      <c r="K74" s="2288"/>
      <c r="L74" s="2293"/>
      <c r="M74" s="2293"/>
      <c r="N74" s="2293" t="s">
        <v>145</v>
      </c>
      <c r="O74" s="2293"/>
      <c r="P74" s="2293"/>
      <c r="Q74" s="2293"/>
      <c r="R74" s="2293" t="s">
        <v>552</v>
      </c>
      <c r="S74" s="2293"/>
      <c r="T74" s="2293"/>
      <c r="U74" s="2293"/>
      <c r="V74" s="2293" t="s">
        <v>1539</v>
      </c>
      <c r="W74" s="2293"/>
      <c r="X74" s="2291"/>
      <c r="Y74" s="2291"/>
      <c r="Z74" s="2291"/>
      <c r="AA74" s="2291"/>
      <c r="AB74" s="2291"/>
      <c r="AC74" s="2291"/>
      <c r="AD74" s="2291"/>
      <c r="AE74" s="2291"/>
      <c r="AF74" s="2291"/>
      <c r="AG74" s="2291"/>
      <c r="AH74" s="2291"/>
      <c r="AI74" s="2291"/>
      <c r="AJ74" s="2291"/>
      <c r="AK74" s="2349" t="s">
        <v>860</v>
      </c>
      <c r="AL74" s="2213"/>
      <c r="AM74" s="2213"/>
      <c r="AN74" s="2213"/>
      <c r="AO74" s="2213"/>
      <c r="AP74" s="2213"/>
      <c r="AQ74" s="2213"/>
      <c r="AR74" s="2213"/>
      <c r="AS74" s="2213"/>
      <c r="AT74" s="2213"/>
      <c r="AU74" s="2213"/>
      <c r="AV74" s="2213"/>
      <c r="AW74" s="2213"/>
      <c r="AX74" s="2213"/>
      <c r="AY74" s="2213"/>
    </row>
    <row r="75" spans="2:51" s="2215" customFormat="1" ht="18.75" customHeight="1">
      <c r="B75" s="2222" t="s">
        <v>1541</v>
      </c>
      <c r="C75" s="2222"/>
      <c r="D75" s="2222"/>
      <c r="E75" s="2222"/>
      <c r="F75" s="2289"/>
      <c r="G75" s="2293" t="s">
        <v>1542</v>
      </c>
      <c r="H75" s="2293"/>
      <c r="I75" s="2293"/>
      <c r="J75" s="2293" t="s">
        <v>1080</v>
      </c>
      <c r="K75" s="2293"/>
      <c r="O75" s="2293"/>
      <c r="P75" s="2293" t="s">
        <v>1543</v>
      </c>
      <c r="Q75" s="2293"/>
      <c r="R75" s="2293"/>
      <c r="S75" s="2293" t="s">
        <v>1539</v>
      </c>
      <c r="T75" s="2293"/>
      <c r="U75" s="2293"/>
      <c r="V75" s="2293"/>
      <c r="W75" s="2293"/>
      <c r="X75" s="2293"/>
      <c r="Y75" s="2293"/>
      <c r="Z75" s="2293"/>
      <c r="AA75" s="2293"/>
      <c r="AB75" s="2293"/>
      <c r="AC75" s="2293"/>
      <c r="AD75" s="2293"/>
      <c r="AE75" s="2293"/>
      <c r="AF75" s="2293"/>
      <c r="AG75" s="2293"/>
      <c r="AH75" s="2293"/>
      <c r="AI75" s="2293"/>
      <c r="AJ75" s="2293"/>
      <c r="AK75" s="2349" t="s">
        <v>860</v>
      </c>
      <c r="AL75" s="2213"/>
      <c r="AM75" s="2213"/>
      <c r="AN75" s="2213"/>
      <c r="AO75" s="2213"/>
      <c r="AP75" s="2213"/>
      <c r="AQ75" s="2213"/>
      <c r="AR75" s="2213"/>
      <c r="AS75" s="2213"/>
      <c r="AT75" s="2213"/>
      <c r="AU75" s="2213"/>
      <c r="AV75" s="2213"/>
      <c r="AW75" s="2213"/>
      <c r="AX75" s="2213"/>
      <c r="AY75" s="2213"/>
    </row>
    <row r="76" spans="2:51" s="2215" customFormat="1" ht="18.75" customHeight="1">
      <c r="B76" s="2219" t="s">
        <v>793</v>
      </c>
      <c r="C76" s="2244"/>
      <c r="D76" s="2244"/>
      <c r="E76" s="2268"/>
      <c r="F76" s="2219" t="s">
        <v>1401</v>
      </c>
      <c r="G76" s="2268"/>
      <c r="H76" s="2254"/>
      <c r="I76" s="2271"/>
      <c r="J76" s="2271"/>
      <c r="K76" s="2271"/>
      <c r="L76" s="2271"/>
      <c r="M76" s="2271"/>
      <c r="N76" s="2271"/>
      <c r="O76" s="2271"/>
      <c r="P76" s="2271"/>
      <c r="Q76" s="2323"/>
      <c r="R76" s="2225" t="s">
        <v>1545</v>
      </c>
      <c r="S76" s="2280"/>
      <c r="T76" s="2254"/>
      <c r="U76" s="2271"/>
      <c r="V76" s="2271"/>
      <c r="W76" s="2323"/>
      <c r="X76" s="2225" t="s">
        <v>1477</v>
      </c>
      <c r="Y76" s="2280"/>
      <c r="Z76" s="2332"/>
      <c r="AA76" s="2294"/>
      <c r="AB76" s="2294"/>
      <c r="AC76" s="2294"/>
      <c r="AD76" s="2294"/>
      <c r="AE76" s="2294"/>
      <c r="AF76" s="2294"/>
      <c r="AG76" s="2294"/>
      <c r="AH76" s="2294"/>
      <c r="AI76" s="2294"/>
      <c r="AJ76" s="2294"/>
      <c r="AK76" s="2351"/>
      <c r="AL76" s="2213"/>
      <c r="AM76" s="2213"/>
      <c r="AN76" s="2213"/>
      <c r="AO76" s="2213"/>
      <c r="AP76" s="2213"/>
      <c r="AQ76" s="2213"/>
      <c r="AR76" s="2213"/>
      <c r="AS76" s="2213"/>
      <c r="AT76" s="2213"/>
      <c r="AU76" s="2213"/>
      <c r="AV76" s="2213"/>
      <c r="AW76" s="2213"/>
      <c r="AX76" s="2213"/>
      <c r="AY76" s="2213"/>
    </row>
    <row r="77" spans="2:51" s="2215" customFormat="1" ht="18.75" customHeight="1">
      <c r="B77" s="2226" t="s">
        <v>1546</v>
      </c>
      <c r="C77" s="2247"/>
      <c r="D77" s="2247"/>
      <c r="E77" s="2247"/>
      <c r="F77" s="2247"/>
      <c r="G77" s="2247"/>
      <c r="H77" s="2298"/>
      <c r="I77" s="2300"/>
      <c r="J77" s="2300"/>
      <c r="K77" s="2300"/>
      <c r="L77" s="2300"/>
      <c r="M77" s="2300"/>
      <c r="N77" s="2300"/>
      <c r="O77" s="2300"/>
      <c r="P77" s="2300"/>
      <c r="Q77" s="2300"/>
      <c r="R77" s="2300"/>
      <c r="S77" s="2300"/>
      <c r="T77" s="2300"/>
      <c r="U77" s="2300"/>
      <c r="V77" s="2300"/>
      <c r="W77" s="2300"/>
      <c r="X77" s="2300"/>
      <c r="Y77" s="2300"/>
      <c r="Z77" s="2300"/>
      <c r="AA77" s="2300"/>
      <c r="AB77" s="2300"/>
      <c r="AC77" s="2300"/>
      <c r="AD77" s="2300"/>
      <c r="AE77" s="2300"/>
      <c r="AF77" s="2300"/>
      <c r="AG77" s="2300"/>
      <c r="AH77" s="2300"/>
      <c r="AI77" s="2300"/>
      <c r="AJ77" s="2300"/>
      <c r="AK77" s="2352"/>
      <c r="AL77" s="2213"/>
      <c r="AM77" s="2213"/>
      <c r="AN77" s="2213"/>
      <c r="AO77" s="2213"/>
      <c r="AP77" s="2213"/>
      <c r="AQ77" s="2213"/>
      <c r="AR77" s="2213"/>
      <c r="AS77" s="2213"/>
      <c r="AT77" s="2213"/>
      <c r="AU77" s="2213"/>
      <c r="AV77" s="2213"/>
      <c r="AW77" s="2213"/>
      <c r="AX77" s="2213"/>
      <c r="AY77" s="2213"/>
    </row>
    <row r="78" spans="2:51" s="2215" customFormat="1" ht="18.75" customHeight="1">
      <c r="B78" s="2239"/>
      <c r="C78" s="2265"/>
      <c r="D78" s="2265"/>
      <c r="E78" s="2265"/>
      <c r="F78" s="2265"/>
      <c r="G78" s="2265"/>
      <c r="H78" s="2236"/>
      <c r="I78" s="2263"/>
      <c r="J78" s="2263"/>
      <c r="K78" s="2263"/>
      <c r="L78" s="2263"/>
      <c r="M78" s="2263"/>
      <c r="N78" s="2263"/>
      <c r="O78" s="2263"/>
      <c r="P78" s="2263"/>
      <c r="Q78" s="2263"/>
      <c r="R78" s="2263"/>
      <c r="S78" s="2263"/>
      <c r="T78" s="2263"/>
      <c r="U78" s="2263"/>
      <c r="V78" s="2263"/>
      <c r="W78" s="2263"/>
      <c r="X78" s="2263"/>
      <c r="Y78" s="2263"/>
      <c r="Z78" s="2263"/>
      <c r="AA78" s="2263"/>
      <c r="AB78" s="2263"/>
      <c r="AC78" s="2263"/>
      <c r="AD78" s="2263"/>
      <c r="AE78" s="2263"/>
      <c r="AF78" s="2263"/>
      <c r="AG78" s="2263"/>
      <c r="AH78" s="2263"/>
      <c r="AI78" s="2263"/>
      <c r="AJ78" s="2263"/>
      <c r="AK78" s="2348"/>
      <c r="AL78" s="2213"/>
      <c r="AM78" s="2213"/>
      <c r="AN78" s="2213"/>
      <c r="AO78" s="2213"/>
      <c r="AP78" s="2213"/>
      <c r="AQ78" s="2213"/>
      <c r="AR78" s="2213"/>
      <c r="AS78" s="2213"/>
      <c r="AT78" s="2213"/>
      <c r="AU78" s="2213"/>
      <c r="AV78" s="2213"/>
      <c r="AW78" s="2213"/>
      <c r="AX78" s="2213"/>
      <c r="AY78" s="2213"/>
    </row>
    <row r="79" spans="2:51" s="2215" customFormat="1" ht="18.75" customHeight="1">
      <c r="B79" s="2227"/>
      <c r="C79" s="2248"/>
      <c r="D79" s="2248"/>
      <c r="E79" s="2248"/>
      <c r="F79" s="2248"/>
      <c r="G79" s="2248"/>
      <c r="H79" s="2237"/>
      <c r="I79" s="2262"/>
      <c r="J79" s="2262"/>
      <c r="K79" s="2262"/>
      <c r="L79" s="2262"/>
      <c r="M79" s="2262"/>
      <c r="N79" s="2262"/>
      <c r="O79" s="2262"/>
      <c r="P79" s="2262"/>
      <c r="Q79" s="2262"/>
      <c r="R79" s="2262"/>
      <c r="S79" s="2262"/>
      <c r="T79" s="2262"/>
      <c r="U79" s="2262"/>
      <c r="V79" s="2262"/>
      <c r="W79" s="2262"/>
      <c r="X79" s="2262"/>
      <c r="Y79" s="2262"/>
      <c r="Z79" s="2262"/>
      <c r="AA79" s="2262"/>
      <c r="AB79" s="2262"/>
      <c r="AC79" s="2262"/>
      <c r="AD79" s="2262"/>
      <c r="AE79" s="2262"/>
      <c r="AF79" s="2262"/>
      <c r="AG79" s="2262"/>
      <c r="AH79" s="2262"/>
      <c r="AI79" s="2262"/>
      <c r="AJ79" s="2262"/>
      <c r="AK79" s="2350"/>
      <c r="AL79" s="2213"/>
      <c r="AM79" s="2213"/>
      <c r="AN79" s="2213"/>
      <c r="AO79" s="2213"/>
      <c r="AP79" s="2213"/>
      <c r="AQ79" s="2213"/>
      <c r="AR79" s="2213"/>
      <c r="AS79" s="2213"/>
      <c r="AT79" s="2213"/>
      <c r="AU79" s="2213"/>
      <c r="AV79" s="2213"/>
      <c r="AW79" s="2213"/>
      <c r="AX79" s="2213"/>
      <c r="AY79" s="2213"/>
    </row>
    <row r="80" spans="2:51" s="2215" customFormat="1" ht="14.25" customHeight="1">
      <c r="B80" s="2240"/>
      <c r="C80" s="2240"/>
      <c r="D80" s="2240"/>
      <c r="E80" s="2240"/>
      <c r="F80" s="2240"/>
      <c r="G80" s="2240"/>
      <c r="H80" s="2240"/>
      <c r="I80" s="2240"/>
      <c r="J80" s="2240"/>
      <c r="K80" s="2240"/>
      <c r="L80" s="2240"/>
      <c r="M80" s="2240"/>
      <c r="N80" s="2240"/>
      <c r="O80" s="2240"/>
      <c r="P80" s="2240"/>
      <c r="Q80" s="2240"/>
      <c r="R80" s="2240"/>
      <c r="S80" s="2240"/>
      <c r="T80" s="2240"/>
      <c r="U80" s="2240"/>
      <c r="V80" s="2240"/>
      <c r="W80" s="2240"/>
      <c r="X80" s="2240"/>
      <c r="Y80" s="2240"/>
      <c r="Z80" s="2240"/>
      <c r="AA80" s="2240"/>
      <c r="AB80" s="2240"/>
      <c r="AC80" s="2240"/>
      <c r="AD80" s="2240"/>
      <c r="AE80" s="2240"/>
      <c r="AF80" s="2240"/>
      <c r="AG80" s="2240"/>
      <c r="AH80" s="2240"/>
      <c r="AI80" s="2240"/>
      <c r="AJ80" s="2240"/>
      <c r="AK80" s="2213"/>
      <c r="AL80" s="2213"/>
      <c r="AM80" s="2213"/>
      <c r="AN80" s="2213"/>
      <c r="AO80" s="2213"/>
      <c r="AP80" s="2213"/>
      <c r="AQ80" s="2213"/>
      <c r="AR80" s="2213"/>
      <c r="AS80" s="2213"/>
      <c r="AT80" s="2213"/>
      <c r="AU80" s="2213"/>
      <c r="AV80" s="2213"/>
      <c r="AW80" s="2213"/>
      <c r="AX80" s="2213"/>
      <c r="AY80" s="2213"/>
    </row>
    <row r="81" spans="2:51" s="2215" customFormat="1" ht="18.75" customHeight="1">
      <c r="B81" s="2241" t="s">
        <v>1547</v>
      </c>
      <c r="C81" s="2213"/>
      <c r="D81" s="2213"/>
      <c r="E81" s="2213"/>
      <c r="F81" s="2213"/>
      <c r="G81" s="2213"/>
      <c r="H81" s="2213"/>
      <c r="I81" s="2213"/>
      <c r="J81" s="2213" t="s">
        <v>1263</v>
      </c>
      <c r="K81" s="2213"/>
      <c r="L81" s="2213"/>
      <c r="M81" s="2213"/>
      <c r="N81" s="2213"/>
      <c r="O81" s="2213"/>
      <c r="P81" s="2213"/>
      <c r="Q81" s="2213" t="s">
        <v>1506</v>
      </c>
      <c r="R81" s="2213"/>
      <c r="T81" s="2213"/>
      <c r="U81" s="2213"/>
      <c r="V81" s="2213"/>
      <c r="W81" s="2213"/>
      <c r="X81" s="2213"/>
      <c r="Y81" s="2213"/>
      <c r="Z81" s="2213"/>
      <c r="AK81" s="2213"/>
      <c r="AL81" s="2213"/>
      <c r="AM81" s="2213"/>
      <c r="AN81" s="2213"/>
      <c r="AO81" s="2213"/>
      <c r="AP81" s="2213"/>
      <c r="AQ81" s="2213"/>
      <c r="AR81" s="2213"/>
      <c r="AS81" s="2213"/>
      <c r="AT81" s="2213"/>
      <c r="AU81" s="2213"/>
      <c r="AV81" s="2213"/>
      <c r="AW81" s="2213"/>
      <c r="AX81" s="2213"/>
      <c r="AY81" s="2213"/>
    </row>
    <row r="82" spans="2:51" s="2215" customFormat="1" ht="18.75" customHeight="1">
      <c r="B82" s="2226" t="s">
        <v>273</v>
      </c>
      <c r="C82" s="2247"/>
      <c r="D82" s="2247"/>
      <c r="E82" s="2289"/>
      <c r="F82" s="2293" t="s">
        <v>1474</v>
      </c>
      <c r="G82" s="2288"/>
      <c r="H82" s="2293"/>
      <c r="I82" s="2293" t="s">
        <v>7</v>
      </c>
      <c r="J82" s="2293"/>
      <c r="K82" s="2293"/>
      <c r="L82" s="2293"/>
      <c r="M82" s="2293"/>
      <c r="N82" s="2293"/>
      <c r="O82" s="2293"/>
      <c r="P82" s="2293"/>
      <c r="Q82" s="2293"/>
      <c r="R82" s="2293"/>
      <c r="S82" s="2293" t="s">
        <v>1065</v>
      </c>
      <c r="T82" s="2293"/>
      <c r="U82" s="2288"/>
      <c r="V82" s="2293"/>
      <c r="W82" s="2293"/>
      <c r="X82" s="2293"/>
      <c r="Y82" s="2293"/>
      <c r="Z82" s="2293" t="s">
        <v>1496</v>
      </c>
      <c r="AA82" s="2293"/>
      <c r="AB82" s="2293"/>
      <c r="AC82" s="2293"/>
      <c r="AD82" s="2293"/>
      <c r="AE82" s="2293"/>
      <c r="AF82" s="2293"/>
      <c r="AG82" s="2293"/>
      <c r="AH82" s="2293"/>
      <c r="AI82" s="2293"/>
      <c r="AJ82" s="2293"/>
      <c r="AK82" s="2349"/>
      <c r="AL82" s="2213"/>
      <c r="AM82" s="2213"/>
      <c r="AN82" s="2213"/>
      <c r="AO82" s="2213"/>
      <c r="AP82" s="2213"/>
      <c r="AQ82" s="2213"/>
      <c r="AR82" s="2213"/>
      <c r="AS82" s="2213"/>
      <c r="AT82" s="2213"/>
      <c r="AU82" s="2213"/>
      <c r="AV82" s="2213"/>
      <c r="AW82" s="2213"/>
      <c r="AX82" s="2213"/>
    </row>
    <row r="83" spans="2:51" s="2215" customFormat="1" ht="18.75" customHeight="1">
      <c r="B83" s="2239"/>
      <c r="C83" s="2265"/>
      <c r="D83" s="2265"/>
      <c r="E83" s="2219" t="s">
        <v>314</v>
      </c>
      <c r="F83" s="2244"/>
      <c r="G83" s="2268"/>
      <c r="H83" s="2301"/>
      <c r="I83" s="2301"/>
      <c r="J83" s="2301"/>
      <c r="K83" s="2301"/>
      <c r="L83" s="2301"/>
      <c r="M83" s="2301"/>
      <c r="N83" s="2301"/>
      <c r="O83" s="2301"/>
      <c r="P83" s="2301"/>
      <c r="Q83" s="2219" t="s">
        <v>1548</v>
      </c>
      <c r="R83" s="2244"/>
      <c r="S83" s="2268"/>
      <c r="T83" s="2286"/>
      <c r="U83" s="2291"/>
      <c r="V83" s="2291"/>
      <c r="W83" s="2313"/>
      <c r="X83" s="2219" t="s">
        <v>1549</v>
      </c>
      <c r="Y83" s="2244"/>
      <c r="Z83" s="2244"/>
      <c r="AA83" s="2268"/>
      <c r="AB83" s="2286"/>
      <c r="AC83" s="2291"/>
      <c r="AD83" s="2291"/>
      <c r="AE83" s="2291"/>
      <c r="AF83" s="2291"/>
      <c r="AG83" s="2291"/>
      <c r="AH83" s="2291"/>
      <c r="AI83" s="2291"/>
      <c r="AJ83" s="2291"/>
      <c r="AK83" s="2313"/>
      <c r="AL83" s="2213"/>
      <c r="AN83" s="2213"/>
      <c r="AO83" s="2213"/>
      <c r="AP83" s="2213"/>
      <c r="AQ83" s="2213"/>
      <c r="AR83" s="2213"/>
      <c r="AS83" s="2213"/>
      <c r="AT83" s="2213"/>
      <c r="AU83" s="2213"/>
      <c r="AV83" s="2213"/>
      <c r="AW83" s="2213"/>
    </row>
    <row r="84" spans="2:51" s="2215" customFormat="1" ht="18.75" customHeight="1">
      <c r="B84" s="2239"/>
      <c r="C84" s="2265"/>
      <c r="D84" s="2265"/>
      <c r="E84" s="2219" t="s">
        <v>314</v>
      </c>
      <c r="F84" s="2244"/>
      <c r="G84" s="2268"/>
      <c r="H84" s="2301"/>
      <c r="I84" s="2301"/>
      <c r="J84" s="2301"/>
      <c r="K84" s="2301"/>
      <c r="L84" s="2301"/>
      <c r="M84" s="2301"/>
      <c r="N84" s="2301"/>
      <c r="O84" s="2301"/>
      <c r="P84" s="2301"/>
      <c r="Q84" s="2219" t="s">
        <v>1548</v>
      </c>
      <c r="R84" s="2244"/>
      <c r="S84" s="2268"/>
      <c r="T84" s="2286"/>
      <c r="U84" s="2291"/>
      <c r="V84" s="2291"/>
      <c r="W84" s="2313"/>
      <c r="X84" s="2219" t="s">
        <v>1549</v>
      </c>
      <c r="Y84" s="2244"/>
      <c r="Z84" s="2244"/>
      <c r="AA84" s="2268"/>
      <c r="AB84" s="2286"/>
      <c r="AC84" s="2291"/>
      <c r="AD84" s="2291"/>
      <c r="AE84" s="2291"/>
      <c r="AF84" s="2291"/>
      <c r="AG84" s="2291"/>
      <c r="AH84" s="2291"/>
      <c r="AI84" s="2291"/>
      <c r="AJ84" s="2291"/>
      <c r="AK84" s="2313"/>
      <c r="AL84" s="2213"/>
      <c r="AN84" s="2213"/>
      <c r="AO84" s="2213"/>
      <c r="AP84" s="2213"/>
      <c r="AQ84" s="2213"/>
      <c r="AR84" s="2213"/>
      <c r="AS84" s="2213"/>
      <c r="AT84" s="2213"/>
      <c r="AU84" s="2213"/>
      <c r="AV84" s="2213"/>
      <c r="AW84" s="2213"/>
    </row>
    <row r="85" spans="2:51" s="2215" customFormat="1" ht="18.75" customHeight="1">
      <c r="B85" s="2239"/>
      <c r="C85" s="2265"/>
      <c r="D85" s="2265"/>
      <c r="E85" s="2219" t="s">
        <v>314</v>
      </c>
      <c r="F85" s="2244"/>
      <c r="G85" s="2268"/>
      <c r="H85" s="2301"/>
      <c r="I85" s="2301"/>
      <c r="J85" s="2301"/>
      <c r="K85" s="2301"/>
      <c r="L85" s="2301"/>
      <c r="M85" s="2301"/>
      <c r="N85" s="2301"/>
      <c r="O85" s="2301"/>
      <c r="P85" s="2301"/>
      <c r="Q85" s="2219" t="s">
        <v>1548</v>
      </c>
      <c r="R85" s="2244"/>
      <c r="S85" s="2268"/>
      <c r="T85" s="2286"/>
      <c r="U85" s="2291"/>
      <c r="V85" s="2291"/>
      <c r="W85" s="2313"/>
      <c r="X85" s="2219" t="s">
        <v>1549</v>
      </c>
      <c r="Y85" s="2244"/>
      <c r="Z85" s="2244"/>
      <c r="AA85" s="2268"/>
      <c r="AB85" s="2286"/>
      <c r="AC85" s="2291"/>
      <c r="AD85" s="2291"/>
      <c r="AE85" s="2291"/>
      <c r="AF85" s="2291"/>
      <c r="AG85" s="2291"/>
      <c r="AH85" s="2291"/>
      <c r="AI85" s="2291"/>
      <c r="AJ85" s="2291"/>
      <c r="AK85" s="2313"/>
      <c r="AL85" s="2213"/>
      <c r="AN85" s="2213"/>
      <c r="AO85" s="2213"/>
      <c r="AP85" s="2213"/>
      <c r="AQ85" s="2213"/>
      <c r="AR85" s="2213"/>
      <c r="AS85" s="2213"/>
      <c r="AT85" s="2213"/>
      <c r="AU85" s="2213"/>
      <c r="AV85" s="2213"/>
      <c r="AW85" s="2213"/>
    </row>
    <row r="86" spans="2:51" s="2215" customFormat="1" ht="18.75" customHeight="1">
      <c r="B86" s="2227"/>
      <c r="C86" s="2248"/>
      <c r="D86" s="2248"/>
      <c r="E86" s="2219" t="s">
        <v>314</v>
      </c>
      <c r="F86" s="2244"/>
      <c r="G86" s="2268"/>
      <c r="H86" s="2301"/>
      <c r="I86" s="2301"/>
      <c r="J86" s="2301"/>
      <c r="K86" s="2301"/>
      <c r="L86" s="2301"/>
      <c r="M86" s="2301"/>
      <c r="N86" s="2301"/>
      <c r="O86" s="2301"/>
      <c r="P86" s="2301"/>
      <c r="Q86" s="2219" t="s">
        <v>1548</v>
      </c>
      <c r="R86" s="2244"/>
      <c r="S86" s="2268"/>
      <c r="T86" s="2286"/>
      <c r="U86" s="2291"/>
      <c r="V86" s="2291"/>
      <c r="W86" s="2313"/>
      <c r="X86" s="2219" t="s">
        <v>1549</v>
      </c>
      <c r="Y86" s="2244"/>
      <c r="Z86" s="2244"/>
      <c r="AA86" s="2268"/>
      <c r="AB86" s="2286"/>
      <c r="AC86" s="2291"/>
      <c r="AD86" s="2291"/>
      <c r="AE86" s="2291"/>
      <c r="AF86" s="2291"/>
      <c r="AG86" s="2291"/>
      <c r="AH86" s="2291"/>
      <c r="AI86" s="2291"/>
      <c r="AJ86" s="2291"/>
      <c r="AK86" s="2313"/>
      <c r="AL86" s="2213"/>
      <c r="AN86" s="2213"/>
      <c r="AO86" s="2213"/>
      <c r="AP86" s="2213"/>
      <c r="AQ86" s="2213"/>
      <c r="AR86" s="2213"/>
      <c r="AS86" s="2213"/>
      <c r="AT86" s="2213"/>
      <c r="AU86" s="2213"/>
      <c r="AV86" s="2213"/>
      <c r="AW86" s="2213"/>
    </row>
    <row r="87" spans="2:51" s="2215" customFormat="1" ht="18.75" customHeight="1">
      <c r="B87" s="2226" t="s">
        <v>1551</v>
      </c>
      <c r="C87" s="2247"/>
      <c r="D87" s="2247"/>
      <c r="E87" s="2247"/>
      <c r="F87" s="2247"/>
      <c r="G87" s="2247"/>
      <c r="H87" s="2302"/>
      <c r="I87" s="2309"/>
      <c r="J87" s="2309"/>
      <c r="K87" s="2309"/>
      <c r="L87" s="2309"/>
      <c r="M87" s="2309"/>
      <c r="N87" s="2309"/>
      <c r="O87" s="2309"/>
      <c r="P87" s="2309"/>
      <c r="Q87" s="2309"/>
      <c r="R87" s="2309"/>
      <c r="S87" s="2309"/>
      <c r="T87" s="2309"/>
      <c r="U87" s="2309"/>
      <c r="V87" s="2309"/>
      <c r="W87" s="2309"/>
      <c r="X87" s="2309"/>
      <c r="Y87" s="2309"/>
      <c r="Z87" s="2309"/>
      <c r="AA87" s="2309"/>
      <c r="AB87" s="2309"/>
      <c r="AC87" s="2309"/>
      <c r="AD87" s="2309"/>
      <c r="AE87" s="2309"/>
      <c r="AF87" s="2309"/>
      <c r="AG87" s="2309"/>
      <c r="AH87" s="2309"/>
      <c r="AI87" s="2309"/>
      <c r="AJ87" s="2309"/>
      <c r="AK87" s="2353"/>
      <c r="AL87" s="2213"/>
      <c r="AM87" s="2213"/>
      <c r="AN87" s="2213"/>
      <c r="AO87" s="2213"/>
      <c r="AP87" s="2213"/>
      <c r="AQ87" s="2213"/>
      <c r="AR87" s="2213"/>
      <c r="AS87" s="2213"/>
      <c r="AT87" s="2213"/>
      <c r="AU87" s="2213"/>
      <c r="AV87" s="2213"/>
      <c r="AW87" s="2213"/>
      <c r="AX87" s="2213"/>
      <c r="AY87" s="2213"/>
    </row>
    <row r="88" spans="2:51" s="2215" customFormat="1" ht="18.75" customHeight="1">
      <c r="B88" s="2227"/>
      <c r="C88" s="2248"/>
      <c r="D88" s="2248"/>
      <c r="E88" s="2248"/>
      <c r="F88" s="2248"/>
      <c r="G88" s="2248"/>
      <c r="H88" s="2303"/>
      <c r="I88" s="2310"/>
      <c r="J88" s="2310"/>
      <c r="K88" s="2310"/>
      <c r="L88" s="2310"/>
      <c r="M88" s="2310"/>
      <c r="N88" s="2310"/>
      <c r="O88" s="2310"/>
      <c r="P88" s="2310"/>
      <c r="Q88" s="2310"/>
      <c r="R88" s="2310"/>
      <c r="S88" s="2310"/>
      <c r="T88" s="2310"/>
      <c r="U88" s="2310"/>
      <c r="V88" s="2310"/>
      <c r="W88" s="2310"/>
      <c r="X88" s="2310"/>
      <c r="Y88" s="2310"/>
      <c r="Z88" s="2310"/>
      <c r="AA88" s="2310"/>
      <c r="AB88" s="2310"/>
      <c r="AC88" s="2310"/>
      <c r="AD88" s="2310"/>
      <c r="AE88" s="2310"/>
      <c r="AF88" s="2310"/>
      <c r="AG88" s="2310"/>
      <c r="AH88" s="2310"/>
      <c r="AI88" s="2310"/>
      <c r="AJ88" s="2310"/>
      <c r="AK88" s="2354"/>
      <c r="AL88" s="2213"/>
      <c r="AM88" s="2213"/>
      <c r="AN88" s="2213"/>
      <c r="AO88" s="2213"/>
      <c r="AP88" s="2213"/>
      <c r="AQ88" s="2213"/>
      <c r="AR88" s="2213"/>
      <c r="AS88" s="2213"/>
      <c r="AT88" s="2213"/>
      <c r="AU88" s="2213"/>
      <c r="AV88" s="2213"/>
      <c r="AW88" s="2213"/>
      <c r="AX88" s="2213"/>
      <c r="AY88" s="2213"/>
    </row>
    <row r="89" spans="2:51" s="2215" customFormat="1" ht="18.75" customHeight="1">
      <c r="B89" s="2226" t="s">
        <v>176</v>
      </c>
      <c r="C89" s="2247"/>
      <c r="D89" s="2247"/>
      <c r="E89" s="2247"/>
      <c r="F89" s="2247"/>
      <c r="G89" s="2247"/>
      <c r="H89" s="2302"/>
      <c r="I89" s="2309"/>
      <c r="J89" s="2309"/>
      <c r="K89" s="2309"/>
      <c r="L89" s="2309"/>
      <c r="M89" s="2309"/>
      <c r="N89" s="2309"/>
      <c r="O89" s="2309"/>
      <c r="P89" s="2309"/>
      <c r="Q89" s="2309"/>
      <c r="R89" s="2309"/>
      <c r="S89" s="2309"/>
      <c r="T89" s="2309"/>
      <c r="U89" s="2309"/>
      <c r="V89" s="2309"/>
      <c r="W89" s="2309"/>
      <c r="X89" s="2309"/>
      <c r="Y89" s="2309"/>
      <c r="Z89" s="2309"/>
      <c r="AA89" s="2309"/>
      <c r="AB89" s="2309"/>
      <c r="AC89" s="2309"/>
      <c r="AD89" s="2309"/>
      <c r="AE89" s="2309"/>
      <c r="AF89" s="2309"/>
      <c r="AG89" s="2309"/>
      <c r="AH89" s="2309"/>
      <c r="AI89" s="2309"/>
      <c r="AJ89" s="2309"/>
      <c r="AK89" s="2353"/>
      <c r="AL89" s="2213"/>
      <c r="AM89" s="2213"/>
      <c r="AN89" s="2213"/>
      <c r="AO89" s="2213"/>
      <c r="AP89" s="2213"/>
      <c r="AQ89" s="2213"/>
      <c r="AR89" s="2213"/>
      <c r="AS89" s="2213"/>
      <c r="AT89" s="2213"/>
      <c r="AU89" s="2213"/>
      <c r="AV89" s="2213"/>
      <c r="AW89" s="2213"/>
      <c r="AX89" s="2213"/>
      <c r="AY89" s="2213"/>
    </row>
    <row r="90" spans="2:51" s="2215" customFormat="1" ht="18.75" customHeight="1">
      <c r="B90" s="2227"/>
      <c r="C90" s="2248"/>
      <c r="D90" s="2248"/>
      <c r="E90" s="2248"/>
      <c r="F90" s="2248"/>
      <c r="G90" s="2248"/>
      <c r="H90" s="2303"/>
      <c r="I90" s="2310"/>
      <c r="J90" s="2310"/>
      <c r="K90" s="2310"/>
      <c r="L90" s="2310"/>
      <c r="M90" s="2310"/>
      <c r="N90" s="2310"/>
      <c r="O90" s="2310"/>
      <c r="P90" s="2310"/>
      <c r="Q90" s="2310"/>
      <c r="R90" s="2310"/>
      <c r="S90" s="2310"/>
      <c r="T90" s="2310"/>
      <c r="U90" s="2310"/>
      <c r="V90" s="2310"/>
      <c r="W90" s="2310"/>
      <c r="X90" s="2310"/>
      <c r="Y90" s="2310"/>
      <c r="Z90" s="2310"/>
      <c r="AA90" s="2310"/>
      <c r="AB90" s="2310"/>
      <c r="AC90" s="2310"/>
      <c r="AD90" s="2310"/>
      <c r="AE90" s="2310"/>
      <c r="AF90" s="2310"/>
      <c r="AG90" s="2310"/>
      <c r="AH90" s="2310"/>
      <c r="AI90" s="2310"/>
      <c r="AJ90" s="2310"/>
      <c r="AK90" s="2354"/>
      <c r="AL90" s="2213"/>
      <c r="AM90" s="2213"/>
      <c r="AN90" s="2213"/>
      <c r="AO90" s="2213"/>
      <c r="AP90" s="2213"/>
      <c r="AQ90" s="2213"/>
      <c r="AR90" s="2213"/>
      <c r="AS90" s="2213"/>
      <c r="AT90" s="2213"/>
      <c r="AU90" s="2213"/>
      <c r="AV90" s="2213"/>
      <c r="AW90" s="2213"/>
      <c r="AX90" s="2213"/>
      <c r="AY90" s="2213"/>
    </row>
    <row r="91" spans="2:51" s="2215" customFormat="1" ht="15.75" customHeight="1">
      <c r="B91" s="2213"/>
      <c r="C91" s="2213"/>
      <c r="D91" s="2213"/>
      <c r="E91" s="2213"/>
      <c r="F91" s="2213"/>
      <c r="G91" s="2213"/>
      <c r="H91" s="2213"/>
      <c r="I91" s="2213"/>
      <c r="J91" s="2213"/>
      <c r="K91" s="2213"/>
      <c r="L91" s="2213"/>
      <c r="M91" s="2213"/>
      <c r="N91" s="2213"/>
      <c r="O91" s="2213"/>
      <c r="P91" s="2213"/>
      <c r="Q91" s="2213"/>
      <c r="R91" s="2213"/>
      <c r="S91" s="2213"/>
      <c r="T91" s="2213"/>
      <c r="U91" s="2213"/>
      <c r="V91" s="2213"/>
      <c r="W91" s="2213"/>
      <c r="X91" s="2213"/>
      <c r="Y91" s="2213"/>
      <c r="Z91" s="2213"/>
      <c r="AA91" s="2213"/>
      <c r="AB91" s="2213"/>
      <c r="AC91" s="2213"/>
      <c r="AD91" s="2213"/>
      <c r="AE91" s="2213"/>
      <c r="AF91" s="2213"/>
      <c r="AG91" s="2213"/>
      <c r="AH91" s="2213"/>
      <c r="AI91" s="2213"/>
      <c r="AJ91" s="2213"/>
      <c r="AK91" s="2213"/>
      <c r="AL91" s="2213"/>
      <c r="AM91" s="2213"/>
      <c r="AN91" s="2213"/>
      <c r="AO91" s="2213"/>
      <c r="AP91" s="2213"/>
      <c r="AQ91" s="2213"/>
      <c r="AR91" s="2213"/>
      <c r="AS91" s="2213"/>
      <c r="AT91" s="2213"/>
      <c r="AU91" s="2213"/>
      <c r="AV91" s="2213"/>
      <c r="AW91" s="2213"/>
      <c r="AX91" s="2213"/>
      <c r="AY91" s="2213"/>
    </row>
    <row r="92" spans="2:51" s="2215" customFormat="1" ht="18.75" customHeight="1">
      <c r="B92" s="2241" t="s">
        <v>999</v>
      </c>
      <c r="C92" s="2213"/>
      <c r="D92" s="2213"/>
      <c r="E92" s="2213"/>
      <c r="F92" s="2213"/>
      <c r="G92" s="2213"/>
      <c r="H92" s="2213"/>
      <c r="I92" s="2213"/>
      <c r="J92" s="2213" t="s">
        <v>1263</v>
      </c>
      <c r="K92" s="2213"/>
      <c r="L92" s="2213"/>
      <c r="M92" s="2213"/>
      <c r="N92" s="2213"/>
      <c r="O92" s="2213"/>
      <c r="P92" s="2213"/>
      <c r="Q92" s="2213" t="s">
        <v>1506</v>
      </c>
      <c r="R92" s="2213"/>
      <c r="T92" s="2213"/>
      <c r="U92" s="2213"/>
      <c r="V92" s="2213"/>
      <c r="W92" s="2213"/>
      <c r="X92" s="2213"/>
      <c r="Y92" s="2213"/>
      <c r="Z92" s="2213"/>
      <c r="AA92" s="2213"/>
      <c r="AB92" s="2213"/>
      <c r="AC92" s="2213"/>
      <c r="AD92" s="2213"/>
      <c r="AE92" s="2213"/>
      <c r="AF92" s="2213"/>
      <c r="AG92" s="2213"/>
      <c r="AH92" s="2213"/>
      <c r="AI92" s="2213"/>
      <c r="AJ92" s="2213"/>
      <c r="AK92" s="2213"/>
      <c r="AL92" s="2213"/>
      <c r="AM92" s="2241"/>
      <c r="AN92" s="2213"/>
      <c r="AO92" s="2213"/>
      <c r="AP92" s="2213"/>
      <c r="AQ92" s="2213"/>
      <c r="AR92" s="2213"/>
      <c r="AS92" s="2241"/>
      <c r="AT92" s="2213"/>
      <c r="AU92" s="2213"/>
      <c r="AV92" s="2213"/>
      <c r="AW92" s="2213"/>
      <c r="AX92" s="2213"/>
      <c r="AY92" s="2213"/>
    </row>
    <row r="93" spans="2:51" s="2215" customFormat="1" ht="18.75" customHeight="1">
      <c r="B93" s="2219" t="s">
        <v>942</v>
      </c>
      <c r="C93" s="2244"/>
      <c r="D93" s="2244"/>
      <c r="E93" s="2244"/>
      <c r="F93" s="2244"/>
      <c r="G93" s="2244"/>
      <c r="H93" s="2244"/>
      <c r="I93" s="2244"/>
      <c r="J93" s="2244"/>
      <c r="K93" s="2268"/>
      <c r="L93" s="2289"/>
      <c r="M93" s="2294" t="s">
        <v>1474</v>
      </c>
      <c r="N93" s="2294"/>
      <c r="O93" s="2293"/>
      <c r="P93" s="2294" t="s">
        <v>1473</v>
      </c>
      <c r="Q93" s="2294"/>
      <c r="R93" s="2288"/>
      <c r="S93" s="2293"/>
      <c r="T93" s="2293"/>
      <c r="U93" s="2293"/>
      <c r="V93" s="2293"/>
      <c r="W93" s="2293"/>
      <c r="X93" s="2293"/>
      <c r="Y93" s="2293"/>
      <c r="Z93" s="2293"/>
      <c r="AA93" s="2293"/>
      <c r="AB93" s="2293"/>
      <c r="AC93" s="2293"/>
      <c r="AD93" s="2293"/>
      <c r="AE93" s="2293"/>
      <c r="AF93" s="2293"/>
      <c r="AG93" s="2293"/>
      <c r="AH93" s="2293"/>
      <c r="AI93" s="2293"/>
      <c r="AJ93" s="2293"/>
      <c r="AK93" s="2349"/>
      <c r="AL93" s="2213"/>
      <c r="AM93" s="2213"/>
      <c r="AN93" s="2213"/>
      <c r="AO93" s="2213"/>
      <c r="AP93" s="2213"/>
      <c r="AQ93" s="2213"/>
      <c r="AR93" s="2213"/>
      <c r="AS93" s="2213"/>
      <c r="AT93" s="2213"/>
      <c r="AU93" s="2213"/>
      <c r="AV93" s="2213"/>
      <c r="AW93" s="2213"/>
      <c r="AX93" s="2213"/>
      <c r="AY93" s="2213"/>
    </row>
    <row r="94" spans="2:51" s="2215" customFormat="1" ht="18.75" customHeight="1">
      <c r="B94" s="2219" t="s">
        <v>1552</v>
      </c>
      <c r="C94" s="2244"/>
      <c r="D94" s="2268"/>
      <c r="E94" s="2286"/>
      <c r="F94" s="2291"/>
      <c r="G94" s="2291"/>
      <c r="H94" s="2291"/>
      <c r="I94" s="2291"/>
      <c r="J94" s="2291"/>
      <c r="K94" s="2291"/>
      <c r="L94" s="2313"/>
      <c r="M94" s="2219" t="s">
        <v>1554</v>
      </c>
      <c r="N94" s="2268"/>
      <c r="O94" s="2286"/>
      <c r="P94" s="2291"/>
      <c r="Q94" s="2291"/>
      <c r="R94" s="2313"/>
      <c r="S94" s="2219" t="s">
        <v>1477</v>
      </c>
      <c r="T94" s="2268"/>
      <c r="U94" s="2297"/>
      <c r="V94" s="2299"/>
      <c r="W94" s="2299"/>
      <c r="X94" s="2299"/>
      <c r="Y94" s="2317"/>
      <c r="Z94" s="2219" t="s">
        <v>749</v>
      </c>
      <c r="AA94" s="2244"/>
      <c r="AB94" s="2244"/>
      <c r="AC94" s="2286"/>
      <c r="AD94" s="2291"/>
      <c r="AE94" s="2293" t="s">
        <v>1555</v>
      </c>
      <c r="AF94" s="2293"/>
      <c r="AG94" s="2293"/>
      <c r="AH94" s="2288" t="s">
        <v>196</v>
      </c>
      <c r="AI94" s="2293"/>
      <c r="AJ94" s="2288" t="s">
        <v>857</v>
      </c>
      <c r="AK94" s="2349"/>
      <c r="AL94" s="2213"/>
      <c r="AN94" s="2213"/>
      <c r="AO94" s="2213"/>
      <c r="AP94" s="2213"/>
      <c r="AQ94" s="2213"/>
      <c r="AR94" s="2213"/>
      <c r="AS94" s="2213"/>
      <c r="AT94" s="2213"/>
      <c r="AU94" s="2213"/>
      <c r="AV94" s="2213"/>
      <c r="AW94" s="2213"/>
      <c r="AX94" s="2213"/>
      <c r="AY94" s="2213"/>
    </row>
    <row r="95" spans="2:51" s="2215" customFormat="1" ht="18.75" customHeight="1">
      <c r="B95" s="2219" t="s">
        <v>1552</v>
      </c>
      <c r="C95" s="2244"/>
      <c r="D95" s="2268"/>
      <c r="E95" s="2286"/>
      <c r="F95" s="2291"/>
      <c r="G95" s="2291"/>
      <c r="H95" s="2291"/>
      <c r="I95" s="2291"/>
      <c r="J95" s="2291"/>
      <c r="K95" s="2291"/>
      <c r="L95" s="2313"/>
      <c r="M95" s="2219" t="s">
        <v>1554</v>
      </c>
      <c r="N95" s="2268"/>
      <c r="O95" s="2286"/>
      <c r="P95" s="2291"/>
      <c r="Q95" s="2291"/>
      <c r="R95" s="2313"/>
      <c r="S95" s="2219" t="s">
        <v>1477</v>
      </c>
      <c r="T95" s="2268"/>
      <c r="U95" s="2297"/>
      <c r="V95" s="2299"/>
      <c r="W95" s="2299"/>
      <c r="X95" s="2299"/>
      <c r="Y95" s="2317"/>
      <c r="Z95" s="2219" t="s">
        <v>749</v>
      </c>
      <c r="AA95" s="2244"/>
      <c r="AB95" s="2244"/>
      <c r="AC95" s="2286"/>
      <c r="AD95" s="2291"/>
      <c r="AE95" s="2293" t="s">
        <v>1555</v>
      </c>
      <c r="AF95" s="2288"/>
      <c r="AG95" s="2293"/>
      <c r="AH95" s="2288" t="s">
        <v>196</v>
      </c>
      <c r="AI95" s="2293"/>
      <c r="AJ95" s="2288" t="s">
        <v>857</v>
      </c>
      <c r="AK95" s="2349"/>
      <c r="AL95" s="2213"/>
      <c r="AM95" s="2213"/>
      <c r="AN95" s="2213"/>
      <c r="AO95" s="2213"/>
      <c r="AP95" s="2213"/>
      <c r="AQ95" s="2213"/>
      <c r="AR95" s="2213"/>
      <c r="AS95" s="2213"/>
      <c r="AT95" s="2213"/>
      <c r="AU95" s="2213"/>
      <c r="AV95" s="2213"/>
      <c r="AW95" s="2213"/>
      <c r="AX95" s="2213"/>
      <c r="AY95" s="2213"/>
    </row>
    <row r="96" spans="2:51" s="2215" customFormat="1" ht="18.75" customHeight="1">
      <c r="B96" s="2219" t="s">
        <v>1552</v>
      </c>
      <c r="C96" s="2244"/>
      <c r="D96" s="2268"/>
      <c r="E96" s="2286"/>
      <c r="F96" s="2291"/>
      <c r="G96" s="2291"/>
      <c r="H96" s="2291"/>
      <c r="I96" s="2291"/>
      <c r="J96" s="2291"/>
      <c r="K96" s="2291"/>
      <c r="L96" s="2313"/>
      <c r="M96" s="2219" t="s">
        <v>1554</v>
      </c>
      <c r="N96" s="2268"/>
      <c r="O96" s="2286"/>
      <c r="P96" s="2291"/>
      <c r="Q96" s="2291"/>
      <c r="R96" s="2313"/>
      <c r="S96" s="2219" t="s">
        <v>1477</v>
      </c>
      <c r="T96" s="2268"/>
      <c r="U96" s="2297"/>
      <c r="V96" s="2299"/>
      <c r="W96" s="2299"/>
      <c r="X96" s="2299"/>
      <c r="Y96" s="2317"/>
      <c r="Z96" s="2219" t="s">
        <v>749</v>
      </c>
      <c r="AA96" s="2244"/>
      <c r="AB96" s="2244"/>
      <c r="AC96" s="2286"/>
      <c r="AD96" s="2291"/>
      <c r="AE96" s="2293" t="s">
        <v>1555</v>
      </c>
      <c r="AF96" s="2288"/>
      <c r="AG96" s="2293"/>
      <c r="AH96" s="2288" t="s">
        <v>196</v>
      </c>
      <c r="AI96" s="2293"/>
      <c r="AJ96" s="2288" t="s">
        <v>857</v>
      </c>
      <c r="AK96" s="2349"/>
      <c r="AL96" s="2213"/>
      <c r="AM96" s="2213"/>
      <c r="AN96" s="2213"/>
      <c r="AO96" s="2213"/>
      <c r="AP96" s="2213"/>
      <c r="AQ96" s="2213"/>
      <c r="AR96" s="2213"/>
      <c r="AS96" s="2213"/>
      <c r="AT96" s="2213"/>
      <c r="AU96" s="2213"/>
      <c r="AV96" s="2213"/>
      <c r="AW96" s="2213"/>
      <c r="AX96" s="2213"/>
      <c r="AY96" s="2213"/>
    </row>
    <row r="97" spans="2:51" s="2215" customFormat="1" ht="18.75" customHeight="1">
      <c r="B97" s="2225" t="s">
        <v>1556</v>
      </c>
      <c r="C97" s="2246"/>
      <c r="D97" s="2280"/>
      <c r="E97" s="2290" t="s">
        <v>1557</v>
      </c>
      <c r="F97" s="2290"/>
      <c r="G97" s="2290"/>
      <c r="H97" s="2289"/>
      <c r="I97" s="2294" t="s">
        <v>1474</v>
      </c>
      <c r="J97" s="2294"/>
      <c r="K97" s="2250"/>
      <c r="L97" s="2314" t="s">
        <v>1473</v>
      </c>
      <c r="M97" s="2250"/>
      <c r="N97" s="2225" t="s">
        <v>816</v>
      </c>
      <c r="O97" s="2246"/>
      <c r="P97" s="2280"/>
      <c r="Q97" s="2231"/>
      <c r="R97" s="2250" t="s">
        <v>1118</v>
      </c>
      <c r="S97" s="2250"/>
      <c r="T97" s="2250"/>
      <c r="U97" s="2314" t="s">
        <v>30</v>
      </c>
      <c r="V97" s="2250"/>
      <c r="W97" s="2250"/>
      <c r="X97" s="2314" t="s">
        <v>1539</v>
      </c>
      <c r="Y97" s="2250"/>
      <c r="Z97" s="2291"/>
      <c r="AA97" s="2291"/>
      <c r="AB97" s="2291"/>
      <c r="AC97" s="2291"/>
      <c r="AD97" s="2291"/>
      <c r="AE97" s="2291"/>
      <c r="AF97" s="2291"/>
      <c r="AG97" s="2291"/>
      <c r="AH97" s="2291"/>
      <c r="AI97" s="2291"/>
      <c r="AJ97" s="2291"/>
      <c r="AK97" s="2355" t="s">
        <v>860</v>
      </c>
      <c r="AL97" s="2213"/>
      <c r="AM97" s="2213"/>
      <c r="AN97" s="2213"/>
      <c r="AO97" s="2213"/>
      <c r="AP97" s="2213"/>
      <c r="AQ97" s="2213"/>
      <c r="AR97" s="2213"/>
      <c r="AS97" s="2213"/>
      <c r="AT97" s="2213"/>
      <c r="AU97" s="2213"/>
      <c r="AV97" s="2213"/>
      <c r="AW97" s="2213"/>
      <c r="AX97" s="2213"/>
      <c r="AY97" s="2213"/>
    </row>
    <row r="98" spans="2:51" s="2215" customFormat="1" ht="18.75" customHeight="1">
      <c r="B98" s="2242"/>
      <c r="C98" s="2266"/>
      <c r="D98" s="2281"/>
      <c r="E98" s="2226" t="s">
        <v>301</v>
      </c>
      <c r="F98" s="2247"/>
      <c r="G98" s="2247"/>
      <c r="H98" s="2304"/>
      <c r="I98" s="2311"/>
      <c r="J98" s="2311"/>
      <c r="K98" s="2311"/>
      <c r="L98" s="2311"/>
      <c r="M98" s="2311"/>
      <c r="N98" s="2311"/>
      <c r="O98" s="2311"/>
      <c r="P98" s="2311"/>
      <c r="Q98" s="2311"/>
      <c r="R98" s="2311"/>
      <c r="S98" s="2311"/>
      <c r="T98" s="2311"/>
      <c r="U98" s="2311"/>
      <c r="V98" s="2311"/>
      <c r="W98" s="2311"/>
      <c r="X98" s="2311"/>
      <c r="Y98" s="2311"/>
      <c r="Z98" s="2311"/>
      <c r="AA98" s="2311"/>
      <c r="AB98" s="2311"/>
      <c r="AC98" s="2311"/>
      <c r="AD98" s="2311"/>
      <c r="AE98" s="2311"/>
      <c r="AF98" s="2311"/>
      <c r="AG98" s="2311"/>
      <c r="AH98" s="2311"/>
      <c r="AI98" s="2311"/>
      <c r="AJ98" s="2311"/>
      <c r="AK98" s="2356"/>
      <c r="AL98" s="2213"/>
      <c r="AM98" s="2213"/>
      <c r="AN98" s="2213"/>
      <c r="AO98" s="2213"/>
      <c r="AP98" s="2213"/>
      <c r="AQ98" s="2213"/>
      <c r="AR98" s="2213"/>
      <c r="AS98" s="2213"/>
      <c r="AT98" s="2213"/>
      <c r="AU98" s="2213"/>
      <c r="AV98" s="2213"/>
      <c r="AW98" s="2213"/>
      <c r="AX98" s="2213"/>
      <c r="AY98" s="2213"/>
    </row>
    <row r="99" spans="2:51" s="2215" customFormat="1" ht="18.75" customHeight="1">
      <c r="B99" s="2242"/>
      <c r="C99" s="2266"/>
      <c r="D99" s="2281"/>
      <c r="E99" s="2227"/>
      <c r="F99" s="2248"/>
      <c r="G99" s="2248"/>
      <c r="H99" s="2305"/>
      <c r="I99" s="2312"/>
      <c r="J99" s="2312"/>
      <c r="K99" s="2312"/>
      <c r="L99" s="2312"/>
      <c r="M99" s="2312"/>
      <c r="N99" s="2312"/>
      <c r="O99" s="2312"/>
      <c r="P99" s="2312"/>
      <c r="Q99" s="2312"/>
      <c r="R99" s="2312"/>
      <c r="S99" s="2312"/>
      <c r="T99" s="2312"/>
      <c r="U99" s="2312"/>
      <c r="V99" s="2312"/>
      <c r="W99" s="2312"/>
      <c r="X99" s="2312"/>
      <c r="Y99" s="2312"/>
      <c r="Z99" s="2312"/>
      <c r="AA99" s="2312"/>
      <c r="AB99" s="2312"/>
      <c r="AC99" s="2312"/>
      <c r="AD99" s="2312"/>
      <c r="AE99" s="2312"/>
      <c r="AF99" s="2312"/>
      <c r="AG99" s="2312"/>
      <c r="AH99" s="2312"/>
      <c r="AI99" s="2312"/>
      <c r="AJ99" s="2312"/>
      <c r="AK99" s="2357"/>
      <c r="AL99" s="2213"/>
      <c r="AM99" s="2213"/>
      <c r="AN99" s="2213"/>
      <c r="AO99" s="2213"/>
      <c r="AP99" s="2213"/>
      <c r="AQ99" s="2213"/>
      <c r="AR99" s="2213"/>
      <c r="AS99" s="2213"/>
      <c r="AT99" s="2213"/>
      <c r="AU99" s="2213"/>
      <c r="AV99" s="2213"/>
      <c r="AW99" s="2213"/>
      <c r="AX99" s="2213"/>
      <c r="AY99" s="2213"/>
    </row>
    <row r="100" spans="2:51" s="2215" customFormat="1" ht="18" customHeight="1">
      <c r="B100" s="2243"/>
      <c r="C100" s="2267"/>
      <c r="D100" s="2282"/>
      <c r="E100" s="2223" t="s">
        <v>1029</v>
      </c>
      <c r="F100" s="2223"/>
      <c r="G100" s="2223"/>
      <c r="H100" s="2223"/>
      <c r="I100" s="2223"/>
      <c r="J100" s="2223"/>
      <c r="K100" s="2223"/>
      <c r="L100" s="2315"/>
      <c r="M100" s="2316"/>
      <c r="N100" s="2316"/>
      <c r="O100" s="2316"/>
      <c r="P100" s="2316"/>
      <c r="Q100" s="2316"/>
      <c r="R100" s="2316"/>
      <c r="S100" s="2316"/>
      <c r="T100" s="2316"/>
      <c r="U100" s="2316"/>
      <c r="V100" s="2316"/>
      <c r="W100" s="2316"/>
      <c r="X100" s="2316"/>
      <c r="Y100" s="2316"/>
      <c r="Z100" s="2316"/>
      <c r="AA100" s="2316"/>
      <c r="AB100" s="2316"/>
      <c r="AC100" s="2316"/>
      <c r="AD100" s="2316"/>
      <c r="AE100" s="2316"/>
      <c r="AF100" s="2316"/>
      <c r="AG100" s="2316"/>
      <c r="AH100" s="2316"/>
      <c r="AI100" s="2316"/>
      <c r="AJ100" s="2316"/>
      <c r="AK100" s="2358"/>
      <c r="AL100" s="2213"/>
      <c r="AM100" s="2213"/>
      <c r="AN100" s="2213"/>
      <c r="AO100" s="2213"/>
      <c r="AP100" s="2213"/>
      <c r="AQ100" s="2213"/>
      <c r="AR100" s="2213"/>
      <c r="AS100" s="2213"/>
      <c r="AT100" s="2213"/>
      <c r="AU100" s="2213"/>
      <c r="AV100" s="2213"/>
      <c r="AW100" s="2213"/>
      <c r="AX100" s="2213"/>
      <c r="AY100" s="2213"/>
    </row>
    <row r="101" spans="2:51" s="2215" customFormat="1" ht="18.75" customHeight="1">
      <c r="B101" s="2219" t="s">
        <v>249</v>
      </c>
      <c r="C101" s="2244"/>
      <c r="D101" s="2244"/>
      <c r="E101" s="2289"/>
      <c r="F101" s="2294" t="s">
        <v>1474</v>
      </c>
      <c r="G101" s="2294"/>
      <c r="H101" s="2293"/>
      <c r="I101" s="2293" t="s">
        <v>110</v>
      </c>
      <c r="J101" s="2293"/>
      <c r="K101" s="2293"/>
      <c r="L101" s="2293"/>
      <c r="M101" s="2291"/>
      <c r="N101" s="2291"/>
      <c r="O101" s="2291"/>
      <c r="P101" s="2291"/>
      <c r="Q101" s="2291"/>
      <c r="R101" s="2291"/>
      <c r="S101" s="2291"/>
      <c r="T101" s="2291"/>
      <c r="U101" s="2291"/>
      <c r="V101" s="2291"/>
      <c r="W101" s="2291"/>
      <c r="X101" s="2291"/>
      <c r="Y101" s="2291"/>
      <c r="Z101" s="2291"/>
      <c r="AA101" s="2291"/>
      <c r="AB101" s="2291"/>
      <c r="AC101" s="2291"/>
      <c r="AD101" s="2291"/>
      <c r="AE101" s="2291"/>
      <c r="AF101" s="2291"/>
      <c r="AG101" s="2291"/>
      <c r="AH101" s="2291"/>
      <c r="AI101" s="2291"/>
      <c r="AJ101" s="2291"/>
      <c r="AK101" s="2349" t="s">
        <v>860</v>
      </c>
      <c r="AL101" s="2213"/>
      <c r="AM101" s="2213"/>
      <c r="AN101" s="2213"/>
      <c r="AO101" s="2213"/>
      <c r="AP101" s="2213"/>
      <c r="AQ101" s="2213"/>
      <c r="AR101" s="2213"/>
      <c r="AS101" s="2213"/>
      <c r="AT101" s="2213"/>
      <c r="AU101" s="2213"/>
      <c r="AV101" s="2213"/>
      <c r="AW101" s="2213"/>
      <c r="AX101" s="2213"/>
    </row>
    <row r="102" spans="2:51" s="2215" customFormat="1" ht="18.75" customHeight="1">
      <c r="B102" s="2213"/>
      <c r="C102" s="2213"/>
      <c r="D102" s="2213"/>
      <c r="E102" s="2213"/>
      <c r="F102" s="2213"/>
      <c r="G102" s="2213"/>
      <c r="H102" s="2213"/>
      <c r="I102" s="2213"/>
      <c r="J102" s="2213"/>
      <c r="K102" s="2213"/>
      <c r="L102" s="2213"/>
      <c r="M102" s="2213"/>
      <c r="N102" s="2213"/>
      <c r="O102" s="2213"/>
      <c r="P102" s="2213"/>
      <c r="Q102" s="2213"/>
      <c r="R102" s="2213"/>
      <c r="S102" s="2213"/>
      <c r="T102" s="2213"/>
      <c r="U102" s="2213"/>
      <c r="V102" s="2213"/>
      <c r="W102" s="2213"/>
      <c r="X102" s="2213"/>
      <c r="Y102" s="2213"/>
      <c r="Z102" s="2213"/>
      <c r="AA102" s="2213"/>
      <c r="AB102" s="2213"/>
      <c r="AC102" s="2213"/>
      <c r="AD102" s="2213"/>
      <c r="AE102" s="2213"/>
      <c r="AF102" s="2213"/>
      <c r="AG102" s="2213"/>
      <c r="AH102" s="2213"/>
      <c r="AI102" s="2213"/>
      <c r="AJ102" s="2213"/>
      <c r="AK102" s="2213"/>
      <c r="AL102" s="2213"/>
      <c r="AM102" s="2213"/>
      <c r="AN102" s="2213"/>
      <c r="AO102" s="2213"/>
      <c r="AP102" s="2213"/>
      <c r="AQ102" s="2213"/>
      <c r="AR102" s="2213"/>
      <c r="AS102" s="2213"/>
      <c r="AT102" s="2213"/>
      <c r="AU102" s="2213"/>
      <c r="AV102" s="2213"/>
      <c r="AW102" s="2213"/>
      <c r="AX102" s="2213"/>
      <c r="AY102" s="2213"/>
    </row>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s="2213" customFormat="1" ht="18.75" customHeight="1"/>
    <row r="115" s="2213" customFormat="1" ht="18.75" customHeight="1"/>
    <row r="116" s="2213" customFormat="1" ht="18.75" customHeight="1"/>
    <row r="117" s="2213" customFormat="1" ht="18.75" customHeight="1"/>
    <row r="118" s="2213" customFormat="1" ht="18.75" customHeight="1"/>
    <row r="119" s="2213" customFormat="1" ht="18.75" customHeight="1"/>
    <row r="120" s="2213" customFormat="1" ht="18.75" customHeight="1"/>
    <row r="121" s="2213" customFormat="1" ht="18.75" customHeight="1"/>
    <row r="122" s="2213" customFormat="1" ht="18.75" customHeight="1"/>
    <row r="123" s="2213" customFormat="1" ht="18.75" customHeight="1"/>
    <row r="124" s="2213" customFormat="1" ht="18.75" customHeight="1"/>
    <row r="125" s="2213" customFormat="1" ht="18.75" customHeight="1"/>
    <row r="126" s="2213" customFormat="1" ht="18.75" customHeight="1"/>
    <row r="127" s="2213" customFormat="1" ht="18.75" customHeight="1"/>
    <row r="128" s="2213" customFormat="1" ht="18.75" customHeight="1"/>
    <row r="129" s="2213" customFormat="1" ht="18.75" customHeight="1"/>
    <row r="130" s="2213" customFormat="1" ht="18.75" customHeight="1"/>
    <row r="131" s="2213" customFormat="1" ht="18.75" customHeight="1"/>
    <row r="132" s="2213" customFormat="1" ht="18.75" customHeight="1"/>
    <row r="133" s="2213" customFormat="1" ht="18.75" customHeight="1"/>
    <row r="134" s="2213" customFormat="1" ht="18.75" customHeight="1"/>
    <row r="135" s="2213" customFormat="1" ht="18.75" customHeight="1"/>
    <row r="136" s="2213" customFormat="1" ht="18.75" customHeight="1"/>
    <row r="137" s="2213" customFormat="1" ht="18.75" customHeight="1"/>
    <row r="138" s="2213" customFormat="1" ht="18.75" customHeight="1"/>
    <row r="139" s="2213" customFormat="1" ht="18.75" customHeight="1"/>
    <row r="140" s="2213" customFormat="1" ht="18.75" customHeight="1"/>
    <row r="141" s="2213" customFormat="1" ht="18.75" customHeight="1"/>
    <row r="142" s="2213" customFormat="1" ht="18.75" customHeight="1"/>
    <row r="143" s="2213" customFormat="1" ht="18.75" customHeight="1"/>
    <row r="144" s="2213" customFormat="1" ht="18.75" customHeight="1"/>
    <row r="145" s="2213" customFormat="1" ht="18.75" customHeight="1"/>
    <row r="146" s="2213" customFormat="1" ht="18.75" customHeight="1"/>
    <row r="147" s="2213" customFormat="1" ht="18.75" customHeight="1"/>
    <row r="148" s="2213" customFormat="1" ht="18.75" customHeight="1"/>
    <row r="149" s="2213" customFormat="1" ht="18.75" customHeight="1"/>
    <row r="150" s="2213" customFormat="1" ht="18.75" customHeight="1"/>
    <row r="151" s="2213" customFormat="1" ht="18.75" customHeight="1"/>
    <row r="152" s="2213" customFormat="1" ht="18.75" customHeight="1"/>
    <row r="153" s="2213" customFormat="1" ht="18.75" customHeight="1"/>
    <row r="154" s="2213" customFormat="1" ht="18.75" customHeight="1"/>
    <row r="155" s="2213" customFormat="1" ht="18.75" customHeight="1"/>
    <row r="156" s="2213" customFormat="1" ht="18.75" customHeight="1"/>
    <row r="157" s="2213" customFormat="1" ht="18.75" customHeight="1"/>
    <row r="158" s="2213" customFormat="1" ht="18.75" customHeight="1"/>
    <row r="159" s="2213" customFormat="1" ht="18.75" customHeight="1"/>
    <row r="160" s="2213" customFormat="1" ht="18.75" customHeight="1"/>
    <row r="161" s="2213" customFormat="1" ht="18.75" customHeight="1"/>
    <row r="162" s="2213" customFormat="1" ht="18.75" customHeight="1"/>
    <row r="163" s="2213" customFormat="1" ht="18.75" customHeight="1"/>
    <row r="164" s="2213" customFormat="1" ht="18.75" customHeight="1"/>
    <row r="165" s="2213" customFormat="1" ht="18.75" customHeight="1"/>
    <row r="166" s="2213" customFormat="1" ht="18.75" customHeight="1"/>
    <row r="167" s="2213" customFormat="1" ht="18.75" customHeight="1"/>
    <row r="168" s="2213" customFormat="1" ht="18.75" customHeight="1"/>
    <row r="169" s="2213" customFormat="1" ht="18.75" customHeight="1"/>
    <row r="170" s="2213" customFormat="1" ht="18.75" customHeight="1"/>
    <row r="171" s="2213" customFormat="1" ht="18.75" customHeight="1"/>
    <row r="172" s="2213" customFormat="1" ht="18.75" customHeight="1"/>
    <row r="173" s="2213" customFormat="1" ht="18.75" customHeight="1"/>
    <row r="174" s="2213" customFormat="1" ht="18.75" customHeight="1"/>
    <row r="175" s="2213" customFormat="1" ht="18.75" customHeight="1"/>
    <row r="176" s="2213" customFormat="1" ht="18.75" customHeight="1"/>
    <row r="177" s="2213" customFormat="1" ht="18.75" customHeight="1"/>
    <row r="178" s="2213" customFormat="1" ht="18.75" customHeight="1"/>
    <row r="179" s="2213" customFormat="1" ht="18.75" customHeight="1"/>
    <row r="180" s="2213" customFormat="1" ht="18.75" customHeight="1"/>
    <row r="181" s="2213" customFormat="1" ht="18.75" customHeight="1"/>
    <row r="182" s="2213" customFormat="1" ht="18.75" customHeight="1"/>
    <row r="183" s="2213" customFormat="1" ht="18.75" customHeight="1"/>
    <row r="184" s="2213" customFormat="1" ht="18.75" customHeight="1"/>
    <row r="185" s="2213" customFormat="1" ht="18.75" customHeight="1"/>
    <row r="186" s="2213" customFormat="1" ht="18.75" customHeight="1"/>
    <row r="187" s="2213" customFormat="1" ht="18.75" customHeight="1"/>
    <row r="188" s="2213" customFormat="1" ht="18.75" customHeight="1"/>
    <row r="189" s="2213" customFormat="1" ht="18.75" customHeight="1"/>
    <row r="190" s="2213" customFormat="1" ht="18.75" customHeight="1"/>
    <row r="191" s="2213" customFormat="1" ht="18.75" customHeight="1"/>
    <row r="192" s="2213" customFormat="1" ht="18.75" customHeight="1"/>
    <row r="193" s="2213" customFormat="1" ht="18.75" customHeight="1"/>
    <row r="194" s="2213" customFormat="1" ht="18.75" customHeight="1"/>
    <row r="195" s="2213" customFormat="1" ht="18.75" customHeight="1"/>
    <row r="196" s="2213" customFormat="1" ht="18.75" customHeight="1"/>
    <row r="197" s="2213" customFormat="1" ht="18.75" customHeight="1"/>
    <row r="198" s="2213" customFormat="1" ht="18.75" customHeight="1"/>
    <row r="199" s="2213" customFormat="1" ht="18.75" customHeight="1"/>
    <row r="200" s="2213" customFormat="1" ht="18.75" customHeight="1"/>
    <row r="201" s="2213" customFormat="1" ht="18.75" customHeight="1"/>
    <row r="202" s="2213" customFormat="1" ht="18.75" customHeight="1"/>
    <row r="203" s="2213" customFormat="1" ht="18.75" customHeight="1"/>
    <row r="204" s="2213" customFormat="1" ht="18.75" customHeight="1"/>
    <row r="205" s="2213" customFormat="1" ht="18.75" customHeight="1"/>
    <row r="206" s="2213" customFormat="1" ht="18.75" customHeight="1"/>
    <row r="207" s="2213" customFormat="1" ht="18.75" customHeight="1"/>
    <row r="208" s="2213" customFormat="1" ht="18.75" customHeight="1"/>
    <row r="209" s="2213" customFormat="1" ht="18.75" customHeight="1"/>
    <row r="210" s="2213" customFormat="1" ht="18.75" customHeight="1"/>
    <row r="211" s="2213" customFormat="1" ht="18.75" customHeight="1"/>
    <row r="212" s="2213" customFormat="1" ht="18.75" customHeight="1"/>
    <row r="213" s="2213" customFormat="1" ht="18.75" customHeight="1"/>
    <row r="214" s="2213" customFormat="1" ht="18.75" customHeight="1"/>
    <row r="215" s="2213" customFormat="1" ht="18.75" customHeight="1"/>
    <row r="216" s="2213" customFormat="1" ht="18.75" customHeight="1"/>
    <row r="217" s="2213" customFormat="1" ht="18.75" customHeight="1"/>
    <row r="218" s="2213" customFormat="1" ht="18.75" customHeight="1"/>
    <row r="219" s="2213" customFormat="1" ht="18.75" customHeight="1"/>
    <row r="220" s="2213" customFormat="1" ht="18.75" customHeight="1"/>
    <row r="221" s="2213" customFormat="1" ht="18.75" customHeight="1"/>
    <row r="222" s="2213" customFormat="1" ht="18.75" customHeight="1"/>
    <row r="223" s="2213" customFormat="1" ht="18.75" customHeight="1"/>
    <row r="224" s="2213" customFormat="1" ht="18.75" customHeight="1"/>
    <row r="225" s="2213" customFormat="1" ht="18.75" customHeight="1"/>
    <row r="226" s="2213" customFormat="1" ht="18.75" customHeight="1"/>
    <row r="227" s="2213" customFormat="1" ht="18.75" customHeight="1"/>
    <row r="228" s="2213" customFormat="1" ht="18.75" customHeight="1"/>
    <row r="229" s="2213" customFormat="1" ht="18.75" customHeight="1"/>
    <row r="230" s="2213" customFormat="1" ht="18.75" customHeight="1"/>
    <row r="231" s="2213" customFormat="1" ht="18.75" customHeight="1"/>
    <row r="232" s="2213" customFormat="1" ht="18.75" customHeight="1"/>
    <row r="233" s="2213" customFormat="1" ht="18.75" customHeight="1"/>
    <row r="234" s="2213" customFormat="1" ht="18.75" customHeight="1"/>
    <row r="235" s="2213" customFormat="1" ht="18.75" customHeight="1"/>
    <row r="236" s="2213" customFormat="1" ht="18.75" customHeight="1"/>
    <row r="237" s="2213" customFormat="1" ht="18.75" customHeight="1"/>
    <row r="238" s="2213" customFormat="1" ht="18.75" customHeight="1"/>
    <row r="239" s="2213" customFormat="1" ht="18.75" customHeight="1"/>
    <row r="240" s="2213" customFormat="1" ht="18.75" customHeight="1"/>
    <row r="241" s="2213" customFormat="1" ht="18.75" customHeight="1"/>
    <row r="242" s="2213" customFormat="1" ht="18.75" customHeight="1"/>
    <row r="243" s="2213" customFormat="1" ht="18.75" customHeight="1"/>
    <row r="244" s="2213" customFormat="1" ht="18.75" customHeight="1"/>
    <row r="245" s="2213" customFormat="1" ht="18.75" customHeight="1"/>
    <row r="246" s="2213" customFormat="1" ht="18.75" customHeight="1"/>
    <row r="247" s="2213" customFormat="1" ht="18.75" customHeight="1"/>
    <row r="248" s="2213" customFormat="1" ht="18.75" customHeight="1"/>
    <row r="249" s="2213" customFormat="1" ht="18.75" customHeight="1"/>
    <row r="250" s="2213" customFormat="1" ht="18.75" customHeight="1"/>
    <row r="251" s="2213" customFormat="1" ht="18.75" customHeight="1"/>
    <row r="252" s="2213" customFormat="1" ht="18.75" customHeight="1"/>
    <row r="253" s="2213" customFormat="1" ht="18.75" customHeight="1"/>
    <row r="254" s="2213" customFormat="1" ht="18.75" customHeight="1"/>
    <row r="255" s="2213" customFormat="1" ht="18.75" customHeight="1"/>
    <row r="256" s="2213" customFormat="1" ht="18.75" customHeight="1"/>
    <row r="257" s="2213" customFormat="1" ht="18.75" customHeight="1"/>
    <row r="258" s="2213" customFormat="1" ht="18.75" customHeight="1"/>
    <row r="259" s="2213" customFormat="1" ht="18.75" customHeight="1"/>
    <row r="260" s="2213" customFormat="1" ht="18.75" customHeight="1"/>
    <row r="261" s="2213" customFormat="1" ht="18.75" customHeight="1"/>
    <row r="262" s="2213" customFormat="1" ht="18.75" customHeight="1"/>
    <row r="263" s="2213" customFormat="1" ht="18.75" customHeight="1"/>
    <row r="264" s="2213" customFormat="1" ht="18.75" customHeight="1"/>
    <row r="265" s="2213" customFormat="1" ht="18.75" customHeight="1"/>
    <row r="266" s="2213" customFormat="1" ht="18.75" customHeight="1"/>
    <row r="267" s="2213" customFormat="1" ht="18.75" customHeight="1"/>
    <row r="268" s="2213" customFormat="1" ht="18.75" customHeight="1"/>
    <row r="269" s="2213" customFormat="1" ht="18.75" customHeight="1"/>
    <row r="270" s="2213" customFormat="1" ht="18.75" customHeight="1"/>
    <row r="271" s="2213" customFormat="1" ht="18.75" customHeight="1"/>
    <row r="272" s="2213" customFormat="1" ht="18.75" customHeight="1"/>
    <row r="273" s="2213" customFormat="1" ht="18.75" customHeight="1"/>
    <row r="274" s="2213" customFormat="1" ht="18.75" customHeight="1"/>
    <row r="275" s="2213" customFormat="1" ht="18.75" customHeight="1"/>
    <row r="276" s="2213" customFormat="1" ht="18.75" customHeight="1"/>
    <row r="277" s="2213" customFormat="1" ht="18.75" customHeight="1"/>
    <row r="278" s="2213" customFormat="1" ht="18.75" customHeight="1"/>
    <row r="279" s="2213" customFormat="1" ht="18.75" customHeight="1"/>
    <row r="280" s="2213" customFormat="1" ht="18.75" customHeight="1"/>
    <row r="281" s="2213" customFormat="1" ht="18.75" customHeight="1"/>
    <row r="282" s="2213" customFormat="1" ht="18.75" customHeight="1"/>
    <row r="283" s="2213" customFormat="1" ht="18.75" customHeight="1"/>
    <row r="284" s="2213" customFormat="1" ht="18.75" customHeight="1"/>
    <row r="285" s="2213" customFormat="1" ht="18.75" customHeight="1"/>
    <row r="286" s="2213" customFormat="1" ht="18.75" customHeight="1"/>
    <row r="287" s="2213" customFormat="1" ht="18.75" customHeight="1"/>
    <row r="288" s="2213" customFormat="1" ht="18.75" customHeight="1"/>
    <row r="289" s="2213" customFormat="1" ht="18.75" customHeight="1"/>
    <row r="290" s="2213" customFormat="1" ht="18.75" customHeight="1"/>
    <row r="291" s="2213" customFormat="1" ht="18.75" customHeight="1"/>
    <row r="292" s="2213" customFormat="1" ht="18.75" customHeight="1"/>
    <row r="293" s="2213" customFormat="1" ht="18.75" customHeight="1"/>
    <row r="294" s="2213" customFormat="1" ht="18.75" customHeight="1"/>
    <row r="295" s="2213" customFormat="1" ht="18.75" customHeight="1"/>
    <row r="296" s="2213" customFormat="1" ht="18.75" customHeight="1"/>
    <row r="297" s="2213" customFormat="1" ht="18.75" customHeight="1"/>
    <row r="298" s="2213" customFormat="1" ht="18.75" customHeight="1"/>
    <row r="299" s="2213" customFormat="1" ht="18.75" customHeight="1"/>
  </sheetData>
  <customSheetViews>
    <customSheetView guid="{0E755BD3-6999-CD45-9159-A46609466F2A}" printArea="1" view="pageBreakPreview">
      <selection activeCell="R12" sqref="R12:S13"/>
      <rowBreaks count="1" manualBreakCount="1">
        <brk id="54" max="36" man="1"/>
      </rowBreaks>
      <pageMargins left="0.43307086614173229" right="0.43307086614173229" top="0.55118110236220474" bottom="0.55118110236220474" header="0.31496062992125984" footer="0.31496062992125984"/>
      <pageSetup paperSize="9" scale="78" fitToHeight="3" r:id="rId1"/>
    </customSheetView>
  </customSheetViews>
  <mergeCells count="158">
    <mergeCell ref="C1:F1"/>
    <mergeCell ref="A2:D2"/>
    <mergeCell ref="B3:AJ3"/>
    <mergeCell ref="B7:D7"/>
    <mergeCell ref="E7:O7"/>
    <mergeCell ref="P7:R7"/>
    <mergeCell ref="S7:Y7"/>
    <mergeCell ref="AB7:AJ7"/>
    <mergeCell ref="B12:D12"/>
    <mergeCell ref="E12:Q12"/>
    <mergeCell ref="B13:D13"/>
    <mergeCell ref="E13:G13"/>
    <mergeCell ref="I13:J13"/>
    <mergeCell ref="L13:M13"/>
    <mergeCell ref="O13:P13"/>
    <mergeCell ref="B14:D14"/>
    <mergeCell ref="E14:AK14"/>
    <mergeCell ref="B15:D15"/>
    <mergeCell ref="E15:AK15"/>
    <mergeCell ref="B16:E16"/>
    <mergeCell ref="N16:AJ16"/>
    <mergeCell ref="M18:N18"/>
    <mergeCell ref="AI18:AJ18"/>
    <mergeCell ref="B21:AJ21"/>
    <mergeCell ref="B22:AK22"/>
    <mergeCell ref="C27:AK27"/>
    <mergeCell ref="D28:F28"/>
    <mergeCell ref="U28:W28"/>
    <mergeCell ref="D29:F29"/>
    <mergeCell ref="U29:W29"/>
    <mergeCell ref="D30:E30"/>
    <mergeCell ref="D31:E31"/>
    <mergeCell ref="C35:AK35"/>
    <mergeCell ref="C36:D36"/>
    <mergeCell ref="P36:Q36"/>
    <mergeCell ref="C37:D37"/>
    <mergeCell ref="P37:U37"/>
    <mergeCell ref="C41:AK41"/>
    <mergeCell ref="C45:AK45"/>
    <mergeCell ref="B49:AK49"/>
    <mergeCell ref="B54:O54"/>
    <mergeCell ref="B57:AJ57"/>
    <mergeCell ref="B59:L59"/>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E65:F65"/>
    <mergeCell ref="G65:N65"/>
    <mergeCell ref="O65:P65"/>
    <mergeCell ref="Q65:T65"/>
    <mergeCell ref="U65:V65"/>
    <mergeCell ref="W65:AA65"/>
    <mergeCell ref="AB65:AD65"/>
    <mergeCell ref="B66:F66"/>
    <mergeCell ref="B72:AJ72"/>
    <mergeCell ref="B74:E74"/>
    <mergeCell ref="Y74:AJ74"/>
    <mergeCell ref="B75:E75"/>
    <mergeCell ref="B76:E76"/>
    <mergeCell ref="F76:G76"/>
    <mergeCell ref="H76:Q76"/>
    <mergeCell ref="R76:S76"/>
    <mergeCell ref="T76:W76"/>
    <mergeCell ref="X76:Y76"/>
    <mergeCell ref="Z76:AK76"/>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E86:G86"/>
    <mergeCell ref="H86:P86"/>
    <mergeCell ref="Q86:S86"/>
    <mergeCell ref="T86:W86"/>
    <mergeCell ref="X86:AA86"/>
    <mergeCell ref="AB86:AK86"/>
    <mergeCell ref="B93:K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B96:D96"/>
    <mergeCell ref="E96:L96"/>
    <mergeCell ref="M96:N96"/>
    <mergeCell ref="O96:R96"/>
    <mergeCell ref="S96:T96"/>
    <mergeCell ref="U96:Y96"/>
    <mergeCell ref="Z96:AB96"/>
    <mergeCell ref="AC96:AD96"/>
    <mergeCell ref="N97:P97"/>
    <mergeCell ref="Z97:AJ97"/>
    <mergeCell ref="E100:K100"/>
    <mergeCell ref="L100:AK100"/>
    <mergeCell ref="B101:D101"/>
    <mergeCell ref="F101:G101"/>
    <mergeCell ref="M101:AJ101"/>
    <mergeCell ref="R12:S13"/>
    <mergeCell ref="T12:AK13"/>
    <mergeCell ref="B17:F18"/>
    <mergeCell ref="AB17:AD18"/>
    <mergeCell ref="B24:AK26"/>
    <mergeCell ref="C28:C31"/>
    <mergeCell ref="C32:AK34"/>
    <mergeCell ref="C38:AK40"/>
    <mergeCell ref="C42:AK44"/>
    <mergeCell ref="C46:AK48"/>
    <mergeCell ref="B51:AK53"/>
    <mergeCell ref="B60:F62"/>
    <mergeCell ref="G60:AK62"/>
    <mergeCell ref="B63:D65"/>
    <mergeCell ref="B67:F69"/>
    <mergeCell ref="G67:AK69"/>
    <mergeCell ref="B77:G79"/>
    <mergeCell ref="H77:AK79"/>
    <mergeCell ref="B82:D86"/>
    <mergeCell ref="B87:G88"/>
    <mergeCell ref="H87:AK88"/>
    <mergeCell ref="B89:G90"/>
    <mergeCell ref="H89:AK90"/>
    <mergeCell ref="B97:D100"/>
    <mergeCell ref="E98:G99"/>
    <mergeCell ref="H98:AK99"/>
  </mergeCells>
  <phoneticPr fontId="19"/>
  <pageMargins left="0.43307086614173229" right="0.43307086614173229" top="0.55118110236220474" bottom="0.55118110236220474" header="0.31496062992125984" footer="0.31496062992125984"/>
  <pageSetup paperSize="9" scale="75" fitToWidth="1" fitToHeight="3" orientation="portrait" usePrinterDefaults="1" r:id="rId2"/>
  <rowBreaks count="1" manualBreakCount="1">
    <brk id="54" max="36" man="1"/>
  </rowBreaks>
  <drawing r:id="rId3"/>
  <legacyDrawing r:id="rId4"/>
  <mc:AlternateContent>
    <mc:Choice xmlns:x14="http://schemas.microsoft.com/office/spreadsheetml/2009/9/main" Requires="x14">
      <controls>
        <mc:AlternateContent>
          <mc:Choice Requires="x14">
            <control shapeId="63489" r:id="rId5" name="チェック 1">
              <controlPr defaultSize="0" autoFill="0" autoLine="0" autoPict="0">
                <anchor moveWithCells="1">
                  <from xmlns:xdr="http://schemas.openxmlformats.org/drawingml/2006/spreadsheetDrawing">
                    <xdr:col>17</xdr:col>
                    <xdr:colOff>9525</xdr:colOff>
                    <xdr:row>3</xdr:row>
                    <xdr:rowOff>85725</xdr:rowOff>
                  </from>
                  <to xmlns:xdr="http://schemas.openxmlformats.org/drawingml/2006/spreadsheetDrawing">
                    <xdr:col>18</xdr:col>
                    <xdr:colOff>47625</xdr:colOff>
                    <xdr:row>5</xdr:row>
                    <xdr:rowOff>47625</xdr:rowOff>
                  </to>
                </anchor>
              </controlPr>
            </control>
          </mc:Choice>
        </mc:AlternateContent>
        <mc:AlternateContent>
          <mc:Choice Requires="x14">
            <control shapeId="63490" r:id="rId6" name="チェック 2">
              <controlPr defaultSize="0" autoFill="0" autoLine="0" autoPict="0">
                <anchor moveWithCells="1">
                  <from xmlns:xdr="http://schemas.openxmlformats.org/drawingml/2006/spreadsheetDrawing">
                    <xdr:col>19</xdr:col>
                    <xdr:colOff>209550</xdr:colOff>
                    <xdr:row>3</xdr:row>
                    <xdr:rowOff>85725</xdr:rowOff>
                  </from>
                  <to xmlns:xdr="http://schemas.openxmlformats.org/drawingml/2006/spreadsheetDrawing">
                    <xdr:col>21</xdr:col>
                    <xdr:colOff>28575</xdr:colOff>
                    <xdr:row>5</xdr:row>
                    <xdr:rowOff>47625</xdr:rowOff>
                  </to>
                </anchor>
              </controlPr>
            </control>
          </mc:Choice>
        </mc:AlternateContent>
        <mc:AlternateContent>
          <mc:Choice Requires="x14">
            <control shapeId="63491" r:id="rId7" name="チェック 3">
              <controlPr defaultSize="0" autoFill="0" autoLine="0" autoPict="0">
                <anchor moveWithCells="1">
                  <from xmlns:xdr="http://schemas.openxmlformats.org/drawingml/2006/spreadsheetDrawing">
                    <xdr:col>5</xdr:col>
                    <xdr:colOff>9525</xdr:colOff>
                    <xdr:row>15</xdr:row>
                    <xdr:rowOff>9525</xdr:rowOff>
                  </from>
                  <to xmlns:xdr="http://schemas.openxmlformats.org/drawingml/2006/spreadsheetDrawing">
                    <xdr:col>6</xdr:col>
                    <xdr:colOff>47625</xdr:colOff>
                    <xdr:row>16</xdr:row>
                    <xdr:rowOff>0</xdr:rowOff>
                  </to>
                </anchor>
              </controlPr>
            </control>
          </mc:Choice>
        </mc:AlternateContent>
        <mc:AlternateContent>
          <mc:Choice Requires="x14">
            <control shapeId="63492" r:id="rId8" name="チェック 4">
              <controlPr defaultSize="0" autoFill="0" autoLine="0" autoPict="0">
                <anchor moveWithCells="1">
                  <from xmlns:xdr="http://schemas.openxmlformats.org/drawingml/2006/spreadsheetDrawing">
                    <xdr:col>8</xdr:col>
                    <xdr:colOff>0</xdr:colOff>
                    <xdr:row>15</xdr:row>
                    <xdr:rowOff>0</xdr:rowOff>
                  </from>
                  <to xmlns:xdr="http://schemas.openxmlformats.org/drawingml/2006/spreadsheetDrawing">
                    <xdr:col>9</xdr:col>
                    <xdr:colOff>38100</xdr:colOff>
                    <xdr:row>15</xdr:row>
                    <xdr:rowOff>228600</xdr:rowOff>
                  </to>
                </anchor>
              </controlPr>
            </control>
          </mc:Choice>
        </mc:AlternateContent>
        <mc:AlternateContent>
          <mc:Choice Requires="x14">
            <control shapeId="63493" r:id="rId9" name="チェック 5">
              <controlPr defaultSize="0" autoFill="0" autoLine="0" autoPict="0">
                <anchor moveWithCells="1">
                  <from xmlns:xdr="http://schemas.openxmlformats.org/drawingml/2006/spreadsheetDrawing">
                    <xdr:col>18</xdr:col>
                    <xdr:colOff>0</xdr:colOff>
                    <xdr:row>22</xdr:row>
                    <xdr:rowOff>9525</xdr:rowOff>
                  </from>
                  <to xmlns:xdr="http://schemas.openxmlformats.org/drawingml/2006/spreadsheetDrawing">
                    <xdr:col>19</xdr:col>
                    <xdr:colOff>38100</xdr:colOff>
                    <xdr:row>23</xdr:row>
                    <xdr:rowOff>0</xdr:rowOff>
                  </to>
                </anchor>
              </controlPr>
            </control>
          </mc:Choice>
        </mc:AlternateContent>
        <mc:AlternateContent>
          <mc:Choice Requires="x14">
            <control shapeId="63494" r:id="rId10" name="チェック 6">
              <controlPr defaultSize="0" autoFill="0" autoLine="0" autoPict="0">
                <anchor moveWithCells="1">
                  <from xmlns:xdr="http://schemas.openxmlformats.org/drawingml/2006/spreadsheetDrawing">
                    <xdr:col>24</xdr:col>
                    <xdr:colOff>9525</xdr:colOff>
                    <xdr:row>22</xdr:row>
                    <xdr:rowOff>0</xdr:rowOff>
                  </from>
                  <to xmlns:xdr="http://schemas.openxmlformats.org/drawingml/2006/spreadsheetDrawing">
                    <xdr:col>25</xdr:col>
                    <xdr:colOff>47625</xdr:colOff>
                    <xdr:row>22</xdr:row>
                    <xdr:rowOff>228600</xdr:rowOff>
                  </to>
                </anchor>
              </controlPr>
            </control>
          </mc:Choice>
        </mc:AlternateContent>
        <mc:AlternateContent>
          <mc:Choice Requires="x14">
            <control shapeId="63495" r:id="rId11" name="チェック 7">
              <controlPr defaultSize="0" autoFill="0" autoLine="0" autoPict="0">
                <anchor moveWithCells="1">
                  <from xmlns:xdr="http://schemas.openxmlformats.org/drawingml/2006/spreadsheetDrawing">
                    <xdr:col>1</xdr:col>
                    <xdr:colOff>9525</xdr:colOff>
                    <xdr:row>22</xdr:row>
                    <xdr:rowOff>9525</xdr:rowOff>
                  </from>
                  <to xmlns:xdr="http://schemas.openxmlformats.org/drawingml/2006/spreadsheetDrawing">
                    <xdr:col>2</xdr:col>
                    <xdr:colOff>47625</xdr:colOff>
                    <xdr:row>23</xdr:row>
                    <xdr:rowOff>0</xdr:rowOff>
                  </to>
                </anchor>
              </controlPr>
            </control>
          </mc:Choice>
        </mc:AlternateContent>
        <mc:AlternateContent>
          <mc:Choice Requires="x14">
            <control shapeId="63496" r:id="rId12" name="チェック 8">
              <controlPr defaultSize="0" autoFill="0" autoLine="0" autoPict="0">
                <anchor moveWithCells="1">
                  <from xmlns:xdr="http://schemas.openxmlformats.org/drawingml/2006/spreadsheetDrawing">
                    <xdr:col>18</xdr:col>
                    <xdr:colOff>0</xdr:colOff>
                    <xdr:row>49</xdr:row>
                    <xdr:rowOff>9525</xdr:rowOff>
                  </from>
                  <to xmlns:xdr="http://schemas.openxmlformats.org/drawingml/2006/spreadsheetDrawing">
                    <xdr:col>19</xdr:col>
                    <xdr:colOff>38100</xdr:colOff>
                    <xdr:row>50</xdr:row>
                    <xdr:rowOff>0</xdr:rowOff>
                  </to>
                </anchor>
              </controlPr>
            </control>
          </mc:Choice>
        </mc:AlternateContent>
        <mc:AlternateContent>
          <mc:Choice Requires="x14">
            <control shapeId="63497" r:id="rId13" name="チェック 9">
              <controlPr defaultSize="0" autoFill="0" autoLine="0" autoPict="0">
                <anchor moveWithCells="1">
                  <from xmlns:xdr="http://schemas.openxmlformats.org/drawingml/2006/spreadsheetDrawing">
                    <xdr:col>24</xdr:col>
                    <xdr:colOff>9525</xdr:colOff>
                    <xdr:row>49</xdr:row>
                    <xdr:rowOff>0</xdr:rowOff>
                  </from>
                  <to xmlns:xdr="http://schemas.openxmlformats.org/drawingml/2006/spreadsheetDrawing">
                    <xdr:col>25</xdr:col>
                    <xdr:colOff>47625</xdr:colOff>
                    <xdr:row>49</xdr:row>
                    <xdr:rowOff>228600</xdr:rowOff>
                  </to>
                </anchor>
              </controlPr>
            </control>
          </mc:Choice>
        </mc:AlternateContent>
        <mc:AlternateContent>
          <mc:Choice Requires="x14">
            <control shapeId="63498" r:id="rId14" name="チェック 10">
              <controlPr defaultSize="0" autoFill="0" autoLine="0" autoPict="0">
                <anchor moveWithCells="1">
                  <from xmlns:xdr="http://schemas.openxmlformats.org/drawingml/2006/spreadsheetDrawing">
                    <xdr:col>1</xdr:col>
                    <xdr:colOff>9525</xdr:colOff>
                    <xdr:row>49</xdr:row>
                    <xdr:rowOff>9525</xdr:rowOff>
                  </from>
                  <to xmlns:xdr="http://schemas.openxmlformats.org/drawingml/2006/spreadsheetDrawing">
                    <xdr:col>2</xdr:col>
                    <xdr:colOff>47625</xdr:colOff>
                    <xdr:row>50</xdr:row>
                    <xdr:rowOff>0</xdr:rowOff>
                  </to>
                </anchor>
              </controlPr>
            </control>
          </mc:Choice>
        </mc:AlternateContent>
        <mc:AlternateContent>
          <mc:Choice Requires="x14">
            <control shapeId="63499" r:id="rId15" name="チェック 11">
              <controlPr defaultSize="0" autoFill="0" autoLine="0" autoPict="0">
                <anchor moveWithCells="1">
                  <from xmlns:xdr="http://schemas.openxmlformats.org/drawingml/2006/spreadsheetDrawing">
                    <xdr:col>12</xdr:col>
                    <xdr:colOff>0</xdr:colOff>
                    <xdr:row>58</xdr:row>
                    <xdr:rowOff>0</xdr:rowOff>
                  </from>
                  <to xmlns:xdr="http://schemas.openxmlformats.org/drawingml/2006/spreadsheetDrawing">
                    <xdr:col>13</xdr:col>
                    <xdr:colOff>38100</xdr:colOff>
                    <xdr:row>58</xdr:row>
                    <xdr:rowOff>228600</xdr:rowOff>
                  </to>
                </anchor>
              </controlPr>
            </control>
          </mc:Choice>
        </mc:AlternateContent>
        <mc:AlternateContent>
          <mc:Choice Requires="x14">
            <control shapeId="63500" r:id="rId16" name="チェック 12">
              <controlPr defaultSize="0" autoFill="0" autoLine="0" autoPict="0">
                <anchor moveWithCells="1">
                  <from xmlns:xdr="http://schemas.openxmlformats.org/drawingml/2006/spreadsheetDrawing">
                    <xdr:col>20</xdr:col>
                    <xdr:colOff>0</xdr:colOff>
                    <xdr:row>58</xdr:row>
                    <xdr:rowOff>0</xdr:rowOff>
                  </from>
                  <to xmlns:xdr="http://schemas.openxmlformats.org/drawingml/2006/spreadsheetDrawing">
                    <xdr:col>21</xdr:col>
                    <xdr:colOff>38100</xdr:colOff>
                    <xdr:row>58</xdr:row>
                    <xdr:rowOff>228600</xdr:rowOff>
                  </to>
                </anchor>
              </controlPr>
            </control>
          </mc:Choice>
        </mc:AlternateContent>
        <mc:AlternateContent>
          <mc:Choice Requires="x14">
            <control shapeId="63501" r:id="rId17" name="チェック 13">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63502" r:id="rId18" name="チェック 14">
              <controlPr defaultSize="0" autoFill="0" autoLine="0" autoPict="0">
                <anchor moveWithCells="1">
                  <from xmlns:xdr="http://schemas.openxmlformats.org/drawingml/2006/spreadsheetDrawing">
                    <xdr:col>15</xdr:col>
                    <xdr:colOff>0</xdr:colOff>
                    <xdr:row>72</xdr:row>
                    <xdr:rowOff>0</xdr:rowOff>
                  </from>
                  <to xmlns:xdr="http://schemas.openxmlformats.org/drawingml/2006/spreadsheetDrawing">
                    <xdr:col>16</xdr:col>
                    <xdr:colOff>38100</xdr:colOff>
                    <xdr:row>72</xdr:row>
                    <xdr:rowOff>228600</xdr:rowOff>
                  </to>
                </anchor>
              </controlPr>
            </control>
          </mc:Choice>
        </mc:AlternateContent>
        <mc:AlternateContent>
          <mc:Choice Requires="x14">
            <control shapeId="63503" r:id="rId19" name="チェック 15">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63504" r:id="rId20" name="チェック 16">
              <controlPr defaultSize="0" autoFill="0" autoLine="0" autoPict="0">
                <anchor moveWithCells="1">
                  <from xmlns:xdr="http://schemas.openxmlformats.org/drawingml/2006/spreadsheetDrawing">
                    <xdr:col>5</xdr:col>
                    <xdr:colOff>0</xdr:colOff>
                    <xdr:row>74</xdr:row>
                    <xdr:rowOff>0</xdr:rowOff>
                  </from>
                  <to xmlns:xdr="http://schemas.openxmlformats.org/drawingml/2006/spreadsheetDrawing">
                    <xdr:col>6</xdr:col>
                    <xdr:colOff>38100</xdr:colOff>
                    <xdr:row>74</xdr:row>
                    <xdr:rowOff>228600</xdr:rowOff>
                  </to>
                </anchor>
              </controlPr>
            </control>
          </mc:Choice>
        </mc:AlternateContent>
        <mc:AlternateContent>
          <mc:Choice Requires="x14">
            <control shapeId="63505" r:id="rId21" name="チェック 17">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63506" r:id="rId22" name="チェック 18">
              <controlPr defaultSize="0" autoFill="0" autoLine="0" autoPict="0">
                <anchor moveWithCells="1">
                  <from xmlns:xdr="http://schemas.openxmlformats.org/drawingml/2006/spreadsheetDrawing">
                    <xdr:col>8</xdr:col>
                    <xdr:colOff>0</xdr:colOff>
                    <xdr:row>74</xdr:row>
                    <xdr:rowOff>0</xdr:rowOff>
                  </from>
                  <to xmlns:xdr="http://schemas.openxmlformats.org/drawingml/2006/spreadsheetDrawing">
                    <xdr:col>9</xdr:col>
                    <xdr:colOff>38100</xdr:colOff>
                    <xdr:row>74</xdr:row>
                    <xdr:rowOff>228600</xdr:rowOff>
                  </to>
                </anchor>
              </controlPr>
            </control>
          </mc:Choice>
        </mc:AlternateContent>
        <mc:AlternateContent>
          <mc:Choice Requires="x14">
            <control shapeId="63507" r:id="rId23" name="チェック 19">
              <controlPr defaultSize="0" autoFill="0" autoLine="0" autoPict="0">
                <anchor moveWithCells="1">
                  <from xmlns:xdr="http://schemas.openxmlformats.org/drawingml/2006/spreadsheetDrawing">
                    <xdr:col>14</xdr:col>
                    <xdr:colOff>0</xdr:colOff>
                    <xdr:row>74</xdr:row>
                    <xdr:rowOff>0</xdr:rowOff>
                  </from>
                  <to xmlns:xdr="http://schemas.openxmlformats.org/drawingml/2006/spreadsheetDrawing">
                    <xdr:col>15</xdr:col>
                    <xdr:colOff>38100</xdr:colOff>
                    <xdr:row>74</xdr:row>
                    <xdr:rowOff>228600</xdr:rowOff>
                  </to>
                </anchor>
              </controlPr>
            </control>
          </mc:Choice>
        </mc:AlternateContent>
        <mc:AlternateContent>
          <mc:Choice Requires="x14">
            <control shapeId="63508" r:id="rId24" name="チェック 20">
              <controlPr defaultSize="0" autoFill="0" autoLine="0" autoPict="0">
                <anchor moveWithCells="1">
                  <from xmlns:xdr="http://schemas.openxmlformats.org/drawingml/2006/spreadsheetDrawing">
                    <xdr:col>12</xdr:col>
                    <xdr:colOff>0</xdr:colOff>
                    <xdr:row>73</xdr:row>
                    <xdr:rowOff>0</xdr:rowOff>
                  </from>
                  <to xmlns:xdr="http://schemas.openxmlformats.org/drawingml/2006/spreadsheetDrawing">
                    <xdr:col>13</xdr:col>
                    <xdr:colOff>38100</xdr:colOff>
                    <xdr:row>73</xdr:row>
                    <xdr:rowOff>228600</xdr:rowOff>
                  </to>
                </anchor>
              </controlPr>
            </control>
          </mc:Choice>
        </mc:AlternateContent>
        <mc:AlternateContent>
          <mc:Choice Requires="x14">
            <control shapeId="63509" r:id="rId25" name="チェック 21">
              <controlPr defaultSize="0" autoFill="0" autoLine="0" autoPict="0">
                <anchor moveWithCells="1">
                  <from xmlns:xdr="http://schemas.openxmlformats.org/drawingml/2006/spreadsheetDrawing">
                    <xdr:col>16</xdr:col>
                    <xdr:colOff>0</xdr:colOff>
                    <xdr:row>73</xdr:row>
                    <xdr:rowOff>0</xdr:rowOff>
                  </from>
                  <to xmlns:xdr="http://schemas.openxmlformats.org/drawingml/2006/spreadsheetDrawing">
                    <xdr:col>17</xdr:col>
                    <xdr:colOff>38100</xdr:colOff>
                    <xdr:row>73</xdr:row>
                    <xdr:rowOff>228600</xdr:rowOff>
                  </to>
                </anchor>
              </controlPr>
            </control>
          </mc:Choice>
        </mc:AlternateContent>
        <mc:AlternateContent>
          <mc:Choice Requires="x14">
            <control shapeId="63510" r:id="rId26" name="チェック 22">
              <controlPr defaultSize="0" autoFill="0" autoLine="0" autoPict="0">
                <anchor moveWithCells="1">
                  <from xmlns:xdr="http://schemas.openxmlformats.org/drawingml/2006/spreadsheetDrawing">
                    <xdr:col>20</xdr:col>
                    <xdr:colOff>0</xdr:colOff>
                    <xdr:row>73</xdr:row>
                    <xdr:rowOff>0</xdr:rowOff>
                  </from>
                  <to xmlns:xdr="http://schemas.openxmlformats.org/drawingml/2006/spreadsheetDrawing">
                    <xdr:col>21</xdr:col>
                    <xdr:colOff>38100</xdr:colOff>
                    <xdr:row>73</xdr:row>
                    <xdr:rowOff>228600</xdr:rowOff>
                  </to>
                </anchor>
              </controlPr>
            </control>
          </mc:Choice>
        </mc:AlternateContent>
        <mc:AlternateContent>
          <mc:Choice Requires="x14">
            <control shapeId="63511" r:id="rId27" name="チェック 23">
              <controlPr defaultSize="0" autoFill="0" autoLine="0" autoPict="0">
                <anchor moveWithCells="1">
                  <from xmlns:xdr="http://schemas.openxmlformats.org/drawingml/2006/spreadsheetDrawing">
                    <xdr:col>20</xdr:col>
                    <xdr:colOff>0</xdr:colOff>
                    <xdr:row>73</xdr:row>
                    <xdr:rowOff>0</xdr:rowOff>
                  </from>
                  <to xmlns:xdr="http://schemas.openxmlformats.org/drawingml/2006/spreadsheetDrawing">
                    <xdr:col>21</xdr:col>
                    <xdr:colOff>38100</xdr:colOff>
                    <xdr:row>73</xdr:row>
                    <xdr:rowOff>228600</xdr:rowOff>
                  </to>
                </anchor>
              </controlPr>
            </control>
          </mc:Choice>
        </mc:AlternateContent>
        <mc:AlternateContent>
          <mc:Choice Requires="x14">
            <control shapeId="63512" r:id="rId28" name="チェック 24">
              <controlPr defaultSize="0" autoFill="0" autoLine="0" autoPict="0">
                <anchor moveWithCells="1">
                  <from xmlns:xdr="http://schemas.openxmlformats.org/drawingml/2006/spreadsheetDrawing">
                    <xdr:col>17</xdr:col>
                    <xdr:colOff>0</xdr:colOff>
                    <xdr:row>74</xdr:row>
                    <xdr:rowOff>0</xdr:rowOff>
                  </from>
                  <to xmlns:xdr="http://schemas.openxmlformats.org/drawingml/2006/spreadsheetDrawing">
                    <xdr:col>18</xdr:col>
                    <xdr:colOff>38100</xdr:colOff>
                    <xdr:row>74</xdr:row>
                    <xdr:rowOff>228600</xdr:rowOff>
                  </to>
                </anchor>
              </controlPr>
            </control>
          </mc:Choice>
        </mc:AlternateContent>
        <mc:AlternateContent>
          <mc:Choice Requires="x14">
            <control shapeId="63513" r:id="rId29" name="チェック 25">
              <controlPr defaultSize="0" autoFill="0" autoLine="0" autoPict="0">
                <anchor moveWithCells="1">
                  <from xmlns:xdr="http://schemas.openxmlformats.org/drawingml/2006/spreadsheetDrawing">
                    <xdr:col>17</xdr:col>
                    <xdr:colOff>0</xdr:colOff>
                    <xdr:row>74</xdr:row>
                    <xdr:rowOff>0</xdr:rowOff>
                  </from>
                  <to xmlns:xdr="http://schemas.openxmlformats.org/drawingml/2006/spreadsheetDrawing">
                    <xdr:col>18</xdr:col>
                    <xdr:colOff>38100</xdr:colOff>
                    <xdr:row>74</xdr:row>
                    <xdr:rowOff>228600</xdr:rowOff>
                  </to>
                </anchor>
              </controlPr>
            </control>
          </mc:Choice>
        </mc:AlternateContent>
        <mc:AlternateContent>
          <mc:Choice Requires="x14">
            <control shapeId="63514" r:id="rId30" name="チェック 26">
              <controlPr defaultSize="0" autoFill="0" autoLine="0" autoPict="0">
                <anchor moveWithCells="1">
                  <from xmlns:xdr="http://schemas.openxmlformats.org/drawingml/2006/spreadsheetDrawing">
                    <xdr:col>8</xdr:col>
                    <xdr:colOff>0</xdr:colOff>
                    <xdr:row>80</xdr:row>
                    <xdr:rowOff>0</xdr:rowOff>
                  </from>
                  <to xmlns:xdr="http://schemas.openxmlformats.org/drawingml/2006/spreadsheetDrawing">
                    <xdr:col>9</xdr:col>
                    <xdr:colOff>38100</xdr:colOff>
                    <xdr:row>80</xdr:row>
                    <xdr:rowOff>228600</xdr:rowOff>
                  </to>
                </anchor>
              </controlPr>
            </control>
          </mc:Choice>
        </mc:AlternateContent>
        <mc:AlternateContent>
          <mc:Choice Requires="x14">
            <control shapeId="63515" r:id="rId31" name="チェック 27">
              <controlPr defaultSize="0" autoFill="0" autoLine="0" autoPict="0">
                <anchor moveWithCells="1">
                  <from xmlns:xdr="http://schemas.openxmlformats.org/drawingml/2006/spreadsheetDrawing">
                    <xdr:col>15</xdr:col>
                    <xdr:colOff>0</xdr:colOff>
                    <xdr:row>80</xdr:row>
                    <xdr:rowOff>0</xdr:rowOff>
                  </from>
                  <to xmlns:xdr="http://schemas.openxmlformats.org/drawingml/2006/spreadsheetDrawing">
                    <xdr:col>16</xdr:col>
                    <xdr:colOff>38100</xdr:colOff>
                    <xdr:row>80</xdr:row>
                    <xdr:rowOff>228600</xdr:rowOff>
                  </to>
                </anchor>
              </controlPr>
            </control>
          </mc:Choice>
        </mc:AlternateContent>
        <mc:AlternateContent>
          <mc:Choice Requires="x14">
            <control shapeId="63516" r:id="rId32" name="チェック 28">
              <controlPr defaultSize="0" autoFill="0" autoLine="0" autoPict="0">
                <anchor moveWithCells="1">
                  <from xmlns:xdr="http://schemas.openxmlformats.org/drawingml/2006/spreadsheetDrawing">
                    <xdr:col>4</xdr:col>
                    <xdr:colOff>0</xdr:colOff>
                    <xdr:row>81</xdr:row>
                    <xdr:rowOff>0</xdr:rowOff>
                  </from>
                  <to xmlns:xdr="http://schemas.openxmlformats.org/drawingml/2006/spreadsheetDrawing">
                    <xdr:col>5</xdr:col>
                    <xdr:colOff>38100</xdr:colOff>
                    <xdr:row>81</xdr:row>
                    <xdr:rowOff>228600</xdr:rowOff>
                  </to>
                </anchor>
              </controlPr>
            </control>
          </mc:Choice>
        </mc:AlternateContent>
        <mc:AlternateContent>
          <mc:Choice Requires="x14">
            <control shapeId="63517" r:id="rId33" name="チェック 29">
              <controlPr defaultSize="0" autoFill="0" autoLine="0" autoPict="0">
                <anchor moveWithCells="1">
                  <from xmlns:xdr="http://schemas.openxmlformats.org/drawingml/2006/spreadsheetDrawing">
                    <xdr:col>7</xdr:col>
                    <xdr:colOff>0</xdr:colOff>
                    <xdr:row>81</xdr:row>
                    <xdr:rowOff>0</xdr:rowOff>
                  </from>
                  <to xmlns:xdr="http://schemas.openxmlformats.org/drawingml/2006/spreadsheetDrawing">
                    <xdr:col>8</xdr:col>
                    <xdr:colOff>38100</xdr:colOff>
                    <xdr:row>81</xdr:row>
                    <xdr:rowOff>228600</xdr:rowOff>
                  </to>
                </anchor>
              </controlPr>
            </control>
          </mc:Choice>
        </mc:AlternateContent>
        <mc:AlternateContent>
          <mc:Choice Requires="x14">
            <control shapeId="63518" r:id="rId34" name="チェック 30">
              <controlPr defaultSize="0" autoFill="0" autoLine="0" autoPict="0">
                <anchor moveWithCells="1">
                  <from xmlns:xdr="http://schemas.openxmlformats.org/drawingml/2006/spreadsheetDrawing">
                    <xdr:col>17</xdr:col>
                    <xdr:colOff>0</xdr:colOff>
                    <xdr:row>81</xdr:row>
                    <xdr:rowOff>0</xdr:rowOff>
                  </from>
                  <to xmlns:xdr="http://schemas.openxmlformats.org/drawingml/2006/spreadsheetDrawing">
                    <xdr:col>18</xdr:col>
                    <xdr:colOff>38100</xdr:colOff>
                    <xdr:row>81</xdr:row>
                    <xdr:rowOff>228600</xdr:rowOff>
                  </to>
                </anchor>
              </controlPr>
            </control>
          </mc:Choice>
        </mc:AlternateContent>
        <mc:AlternateContent>
          <mc:Choice Requires="x14">
            <control shapeId="63519" r:id="rId35" name="チェック 31">
              <controlPr defaultSize="0" autoFill="0" autoLine="0" autoPict="0">
                <anchor moveWithCells="1">
                  <from xmlns:xdr="http://schemas.openxmlformats.org/drawingml/2006/spreadsheetDrawing">
                    <xdr:col>24</xdr:col>
                    <xdr:colOff>0</xdr:colOff>
                    <xdr:row>81</xdr:row>
                    <xdr:rowOff>0</xdr:rowOff>
                  </from>
                  <to xmlns:xdr="http://schemas.openxmlformats.org/drawingml/2006/spreadsheetDrawing">
                    <xdr:col>25</xdr:col>
                    <xdr:colOff>38100</xdr:colOff>
                    <xdr:row>81</xdr:row>
                    <xdr:rowOff>228600</xdr:rowOff>
                  </to>
                </anchor>
              </controlPr>
            </control>
          </mc:Choice>
        </mc:AlternateContent>
        <mc:AlternateContent>
          <mc:Choice Requires="x14">
            <control shapeId="63520" r:id="rId36" name="チェック 32">
              <controlPr defaultSize="0" autoFill="0" autoLine="0" autoPict="0">
                <anchor moveWithCells="1">
                  <from xmlns:xdr="http://schemas.openxmlformats.org/drawingml/2006/spreadsheetDrawing">
                    <xdr:col>8</xdr:col>
                    <xdr:colOff>0</xdr:colOff>
                    <xdr:row>91</xdr:row>
                    <xdr:rowOff>0</xdr:rowOff>
                  </from>
                  <to xmlns:xdr="http://schemas.openxmlformats.org/drawingml/2006/spreadsheetDrawing">
                    <xdr:col>9</xdr:col>
                    <xdr:colOff>38100</xdr:colOff>
                    <xdr:row>91</xdr:row>
                    <xdr:rowOff>228600</xdr:rowOff>
                  </to>
                </anchor>
              </controlPr>
            </control>
          </mc:Choice>
        </mc:AlternateContent>
        <mc:AlternateContent>
          <mc:Choice Requires="x14">
            <control shapeId="63521" r:id="rId37" name="チェック 33">
              <controlPr defaultSize="0" autoFill="0" autoLine="0" autoPict="0">
                <anchor moveWithCells="1">
                  <from xmlns:xdr="http://schemas.openxmlformats.org/drawingml/2006/spreadsheetDrawing">
                    <xdr:col>11</xdr:col>
                    <xdr:colOff>0</xdr:colOff>
                    <xdr:row>92</xdr:row>
                    <xdr:rowOff>0</xdr:rowOff>
                  </from>
                  <to xmlns:xdr="http://schemas.openxmlformats.org/drawingml/2006/spreadsheetDrawing">
                    <xdr:col>12</xdr:col>
                    <xdr:colOff>38100</xdr:colOff>
                    <xdr:row>92</xdr:row>
                    <xdr:rowOff>228600</xdr:rowOff>
                  </to>
                </anchor>
              </controlPr>
            </control>
          </mc:Choice>
        </mc:AlternateContent>
        <mc:AlternateContent>
          <mc:Choice Requires="x14">
            <control shapeId="63522" r:id="rId38" name="チェック 34">
              <controlPr defaultSize="0" autoFill="0" autoLine="0" autoPict="0">
                <anchor moveWithCells="1">
                  <from xmlns:xdr="http://schemas.openxmlformats.org/drawingml/2006/spreadsheetDrawing">
                    <xdr:col>14</xdr:col>
                    <xdr:colOff>0</xdr:colOff>
                    <xdr:row>92</xdr:row>
                    <xdr:rowOff>0</xdr:rowOff>
                  </from>
                  <to xmlns:xdr="http://schemas.openxmlformats.org/drawingml/2006/spreadsheetDrawing">
                    <xdr:col>15</xdr:col>
                    <xdr:colOff>38100</xdr:colOff>
                    <xdr:row>92</xdr:row>
                    <xdr:rowOff>228600</xdr:rowOff>
                  </to>
                </anchor>
              </controlPr>
            </control>
          </mc:Choice>
        </mc:AlternateContent>
        <mc:AlternateContent>
          <mc:Choice Requires="x14">
            <control shapeId="63523" r:id="rId39" name="チェック 35">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63524" r:id="rId40" name="チェック 36">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63525" r:id="rId41" name="チェック 37">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63526" r:id="rId42" name="チェック 38">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63527" r:id="rId43" name="チェック 39">
              <controlPr defaultSize="0" autoFill="0" autoLine="0" autoPict="0">
                <anchor moveWithCells="1">
                  <from xmlns:xdr="http://schemas.openxmlformats.org/drawingml/2006/spreadsheetDrawing">
                    <xdr:col>32</xdr:col>
                    <xdr:colOff>0</xdr:colOff>
                    <xdr:row>95</xdr:row>
                    <xdr:rowOff>0</xdr:rowOff>
                  </from>
                  <to xmlns:xdr="http://schemas.openxmlformats.org/drawingml/2006/spreadsheetDrawing">
                    <xdr:col>33</xdr:col>
                    <xdr:colOff>38100</xdr:colOff>
                    <xdr:row>95</xdr:row>
                    <xdr:rowOff>228600</xdr:rowOff>
                  </to>
                </anchor>
              </controlPr>
            </control>
          </mc:Choice>
        </mc:AlternateContent>
        <mc:AlternateContent>
          <mc:Choice Requires="x14">
            <control shapeId="63528" r:id="rId44" name="チェック 40">
              <controlPr defaultSize="0" autoFill="0" autoLine="0" autoPict="0">
                <anchor moveWithCells="1">
                  <from xmlns:xdr="http://schemas.openxmlformats.org/drawingml/2006/spreadsheetDrawing">
                    <xdr:col>34</xdr:col>
                    <xdr:colOff>0</xdr:colOff>
                    <xdr:row>95</xdr:row>
                    <xdr:rowOff>0</xdr:rowOff>
                  </from>
                  <to xmlns:xdr="http://schemas.openxmlformats.org/drawingml/2006/spreadsheetDrawing">
                    <xdr:col>35</xdr:col>
                    <xdr:colOff>38100</xdr:colOff>
                    <xdr:row>95</xdr:row>
                    <xdr:rowOff>228600</xdr:rowOff>
                  </to>
                </anchor>
              </controlPr>
            </control>
          </mc:Choice>
        </mc:AlternateContent>
        <mc:AlternateContent>
          <mc:Choice Requires="x14">
            <control shapeId="63529" r:id="rId45" name="チェック 41">
              <controlPr defaultSize="0" autoFill="0" autoLine="0" autoPict="0">
                <anchor moveWithCells="1">
                  <from xmlns:xdr="http://schemas.openxmlformats.org/drawingml/2006/spreadsheetDrawing">
                    <xdr:col>7</xdr:col>
                    <xdr:colOff>0</xdr:colOff>
                    <xdr:row>96</xdr:row>
                    <xdr:rowOff>0</xdr:rowOff>
                  </from>
                  <to xmlns:xdr="http://schemas.openxmlformats.org/drawingml/2006/spreadsheetDrawing">
                    <xdr:col>8</xdr:col>
                    <xdr:colOff>38100</xdr:colOff>
                    <xdr:row>96</xdr:row>
                    <xdr:rowOff>228600</xdr:rowOff>
                  </to>
                </anchor>
              </controlPr>
            </control>
          </mc:Choice>
        </mc:AlternateContent>
        <mc:AlternateContent>
          <mc:Choice Requires="x14">
            <control shapeId="63530" r:id="rId46" name="チェック 42">
              <controlPr defaultSize="0" autoFill="0" autoLine="0" autoPict="0">
                <anchor moveWithCells="1">
                  <from xmlns:xdr="http://schemas.openxmlformats.org/drawingml/2006/spreadsheetDrawing">
                    <xdr:col>10</xdr:col>
                    <xdr:colOff>0</xdr:colOff>
                    <xdr:row>96</xdr:row>
                    <xdr:rowOff>0</xdr:rowOff>
                  </from>
                  <to xmlns:xdr="http://schemas.openxmlformats.org/drawingml/2006/spreadsheetDrawing">
                    <xdr:col>11</xdr:col>
                    <xdr:colOff>38100</xdr:colOff>
                    <xdr:row>96</xdr:row>
                    <xdr:rowOff>228600</xdr:rowOff>
                  </to>
                </anchor>
              </controlPr>
            </control>
          </mc:Choice>
        </mc:AlternateContent>
        <mc:AlternateContent>
          <mc:Choice Requires="x14">
            <control shapeId="63531" r:id="rId47" name="チェック 43">
              <controlPr defaultSize="0" autoFill="0" autoLine="0" autoPict="0">
                <anchor moveWithCells="1">
                  <from xmlns:xdr="http://schemas.openxmlformats.org/drawingml/2006/spreadsheetDrawing">
                    <xdr:col>16</xdr:col>
                    <xdr:colOff>0</xdr:colOff>
                    <xdr:row>96</xdr:row>
                    <xdr:rowOff>0</xdr:rowOff>
                  </from>
                  <to xmlns:xdr="http://schemas.openxmlformats.org/drawingml/2006/spreadsheetDrawing">
                    <xdr:col>17</xdr:col>
                    <xdr:colOff>38100</xdr:colOff>
                    <xdr:row>96</xdr:row>
                    <xdr:rowOff>228600</xdr:rowOff>
                  </to>
                </anchor>
              </controlPr>
            </control>
          </mc:Choice>
        </mc:AlternateContent>
        <mc:AlternateContent>
          <mc:Choice Requires="x14">
            <control shapeId="63532" r:id="rId48" name="チェック 44">
              <controlPr defaultSize="0" autoFill="0" autoLine="0" autoPict="0">
                <anchor moveWithCells="1">
                  <from xmlns:xdr="http://schemas.openxmlformats.org/drawingml/2006/spreadsheetDrawing">
                    <xdr:col>19</xdr:col>
                    <xdr:colOff>0</xdr:colOff>
                    <xdr:row>96</xdr:row>
                    <xdr:rowOff>0</xdr:rowOff>
                  </from>
                  <to xmlns:xdr="http://schemas.openxmlformats.org/drawingml/2006/spreadsheetDrawing">
                    <xdr:col>20</xdr:col>
                    <xdr:colOff>38100</xdr:colOff>
                    <xdr:row>96</xdr:row>
                    <xdr:rowOff>228600</xdr:rowOff>
                  </to>
                </anchor>
              </controlPr>
            </control>
          </mc:Choice>
        </mc:AlternateContent>
        <mc:AlternateContent>
          <mc:Choice Requires="x14">
            <control shapeId="63533" r:id="rId49" name="チェック 45">
              <controlPr defaultSize="0" autoFill="0" autoLine="0" autoPict="0">
                <anchor moveWithCells="1">
                  <from xmlns:xdr="http://schemas.openxmlformats.org/drawingml/2006/spreadsheetDrawing">
                    <xdr:col>22</xdr:col>
                    <xdr:colOff>0</xdr:colOff>
                    <xdr:row>96</xdr:row>
                    <xdr:rowOff>0</xdr:rowOff>
                  </from>
                  <to xmlns:xdr="http://schemas.openxmlformats.org/drawingml/2006/spreadsheetDrawing">
                    <xdr:col>23</xdr:col>
                    <xdr:colOff>38100</xdr:colOff>
                    <xdr:row>96</xdr:row>
                    <xdr:rowOff>228600</xdr:rowOff>
                  </to>
                </anchor>
              </controlPr>
            </control>
          </mc:Choice>
        </mc:AlternateContent>
        <mc:AlternateContent>
          <mc:Choice Requires="x14">
            <control shapeId="63534" r:id="rId50" name="チェック 46">
              <controlPr defaultSize="0" autoFill="0" autoLine="0" autoPict="0">
                <anchor moveWithCells="1">
                  <from xmlns:xdr="http://schemas.openxmlformats.org/drawingml/2006/spreadsheetDrawing">
                    <xdr:col>4</xdr:col>
                    <xdr:colOff>9525</xdr:colOff>
                    <xdr:row>100</xdr:row>
                    <xdr:rowOff>9525</xdr:rowOff>
                  </from>
                  <to xmlns:xdr="http://schemas.openxmlformats.org/drawingml/2006/spreadsheetDrawing">
                    <xdr:col>5</xdr:col>
                    <xdr:colOff>47625</xdr:colOff>
                    <xdr:row>101</xdr:row>
                    <xdr:rowOff>0</xdr:rowOff>
                  </to>
                </anchor>
              </controlPr>
            </control>
          </mc:Choice>
        </mc:AlternateContent>
        <mc:AlternateContent>
          <mc:Choice Requires="x14">
            <control shapeId="63535" r:id="rId51" name="チェック 47">
              <controlPr defaultSize="0" autoFill="0" autoLine="0" autoPict="0">
                <anchor moveWithCells="1">
                  <from xmlns:xdr="http://schemas.openxmlformats.org/drawingml/2006/spreadsheetDrawing">
                    <xdr:col>7</xdr:col>
                    <xdr:colOff>0</xdr:colOff>
                    <xdr:row>100</xdr:row>
                    <xdr:rowOff>0</xdr:rowOff>
                  </from>
                  <to xmlns:xdr="http://schemas.openxmlformats.org/drawingml/2006/spreadsheetDrawing">
                    <xdr:col>8</xdr:col>
                    <xdr:colOff>38100</xdr:colOff>
                    <xdr:row>100</xdr:row>
                    <xdr:rowOff>228600</xdr:rowOff>
                  </to>
                </anchor>
              </controlPr>
            </control>
          </mc:Choice>
        </mc:AlternateContent>
        <mc:AlternateContent>
          <mc:Choice Requires="x14">
            <control shapeId="63536" r:id="rId52" name="チェック 48">
              <controlPr defaultSize="0" autoFill="0" autoLine="0" autoPict="0">
                <anchor moveWithCells="1">
                  <from xmlns:xdr="http://schemas.openxmlformats.org/drawingml/2006/spreadsheetDrawing">
                    <xdr:col>8</xdr:col>
                    <xdr:colOff>0</xdr:colOff>
                    <xdr:row>91</xdr:row>
                    <xdr:rowOff>0</xdr:rowOff>
                  </from>
                  <to xmlns:xdr="http://schemas.openxmlformats.org/drawingml/2006/spreadsheetDrawing">
                    <xdr:col>9</xdr:col>
                    <xdr:colOff>38100</xdr:colOff>
                    <xdr:row>91</xdr:row>
                    <xdr:rowOff>228600</xdr:rowOff>
                  </to>
                </anchor>
              </controlPr>
            </control>
          </mc:Choice>
        </mc:AlternateContent>
        <mc:AlternateContent>
          <mc:Choice Requires="x14">
            <control shapeId="63537" r:id="rId53" name="チェック 49">
              <controlPr defaultSize="0" autoFill="0" autoLine="0" autoPict="0">
                <anchor moveWithCells="1">
                  <from xmlns:xdr="http://schemas.openxmlformats.org/drawingml/2006/spreadsheetDrawing">
                    <xdr:col>15</xdr:col>
                    <xdr:colOff>0</xdr:colOff>
                    <xdr:row>91</xdr:row>
                    <xdr:rowOff>0</xdr:rowOff>
                  </from>
                  <to xmlns:xdr="http://schemas.openxmlformats.org/drawingml/2006/spreadsheetDrawing">
                    <xdr:col>16</xdr:col>
                    <xdr:colOff>38100</xdr:colOff>
                    <xdr:row>91</xdr:row>
                    <xdr:rowOff>228600</xdr:rowOff>
                  </to>
                </anchor>
              </controlPr>
            </control>
          </mc:Choice>
        </mc:AlternateContent>
        <mc:AlternateContent>
          <mc:Choice Requires="x14">
            <control shapeId="63538" r:id="rId54" name="チェック 50">
              <controlPr defaultSize="0" autoFill="0" autoLine="0" autoPict="0">
                <anchor moveWithCells="1">
                  <from xmlns:xdr="http://schemas.openxmlformats.org/drawingml/2006/spreadsheetDrawing">
                    <xdr:col>1</xdr:col>
                    <xdr:colOff>9525</xdr:colOff>
                    <xdr:row>22</xdr:row>
                    <xdr:rowOff>9525</xdr:rowOff>
                  </from>
                  <to xmlns:xdr="http://schemas.openxmlformats.org/drawingml/2006/spreadsheetDrawing">
                    <xdr:col>2</xdr:col>
                    <xdr:colOff>47625</xdr:colOff>
                    <xdr:row>23</xdr:row>
                    <xdr:rowOff>0</xdr:rowOff>
                  </to>
                </anchor>
              </controlPr>
            </control>
          </mc:Choice>
        </mc:AlternateContent>
        <mc:AlternateContent>
          <mc:Choice Requires="x14">
            <control shapeId="63539" r:id="rId55" name="チェック 51">
              <controlPr defaultSize="0" autoFill="0" autoLine="0" autoPict="0">
                <anchor moveWithCells="1">
                  <from xmlns:xdr="http://schemas.openxmlformats.org/drawingml/2006/spreadsheetDrawing">
                    <xdr:col>1</xdr:col>
                    <xdr:colOff>9525</xdr:colOff>
                    <xdr:row>49</xdr:row>
                    <xdr:rowOff>9525</xdr:rowOff>
                  </from>
                  <to xmlns:xdr="http://schemas.openxmlformats.org/drawingml/2006/spreadsheetDrawing">
                    <xdr:col>2</xdr:col>
                    <xdr:colOff>47625</xdr:colOff>
                    <xdr:row>50</xdr:row>
                    <xdr:rowOff>0</xdr:rowOff>
                  </to>
                </anchor>
              </controlPr>
            </control>
          </mc:Choice>
        </mc:AlternateContent>
        <mc:AlternateContent>
          <mc:Choice Requires="x14">
            <control shapeId="63540" r:id="rId56" name="チェック 52">
              <controlPr defaultSize="0" autoFill="0" autoLine="0" autoPict="0">
                <anchor moveWithCells="1">
                  <from xmlns:xdr="http://schemas.openxmlformats.org/drawingml/2006/spreadsheetDrawing">
                    <xdr:col>24</xdr:col>
                    <xdr:colOff>9525</xdr:colOff>
                    <xdr:row>22</xdr:row>
                    <xdr:rowOff>0</xdr:rowOff>
                  </from>
                  <to xmlns:xdr="http://schemas.openxmlformats.org/drawingml/2006/spreadsheetDrawing">
                    <xdr:col>25</xdr:col>
                    <xdr:colOff>47625</xdr:colOff>
                    <xdr:row>22</xdr:row>
                    <xdr:rowOff>228600</xdr:rowOff>
                  </to>
                </anchor>
              </controlPr>
            </control>
          </mc:Choice>
        </mc:AlternateContent>
        <mc:AlternateContent>
          <mc:Choice Requires="x14">
            <control shapeId="63541" r:id="rId57" name="チェック 53">
              <controlPr defaultSize="0" autoFill="0" autoLine="0" autoPict="0">
                <anchor moveWithCells="1">
                  <from xmlns:xdr="http://schemas.openxmlformats.org/drawingml/2006/spreadsheetDrawing">
                    <xdr:col>24</xdr:col>
                    <xdr:colOff>9525</xdr:colOff>
                    <xdr:row>22</xdr:row>
                    <xdr:rowOff>0</xdr:rowOff>
                  </from>
                  <to xmlns:xdr="http://schemas.openxmlformats.org/drawingml/2006/spreadsheetDrawing">
                    <xdr:col>25</xdr:col>
                    <xdr:colOff>47625</xdr:colOff>
                    <xdr:row>22</xdr:row>
                    <xdr:rowOff>228600</xdr:rowOff>
                  </to>
                </anchor>
              </controlPr>
            </control>
          </mc:Choice>
        </mc:AlternateContent>
        <mc:AlternateContent>
          <mc:Choice Requires="x14">
            <control shapeId="63542" r:id="rId58" name="チェック 54">
              <controlPr defaultSize="0" autoFill="0" autoLine="0" autoPict="0">
                <anchor moveWithCells="1">
                  <from xmlns:xdr="http://schemas.openxmlformats.org/drawingml/2006/spreadsheetDrawing">
                    <xdr:col>24</xdr:col>
                    <xdr:colOff>9525</xdr:colOff>
                    <xdr:row>49</xdr:row>
                    <xdr:rowOff>0</xdr:rowOff>
                  </from>
                  <to xmlns:xdr="http://schemas.openxmlformats.org/drawingml/2006/spreadsheetDrawing">
                    <xdr:col>25</xdr:col>
                    <xdr:colOff>47625</xdr:colOff>
                    <xdr:row>49</xdr:row>
                    <xdr:rowOff>228600</xdr:rowOff>
                  </to>
                </anchor>
              </controlPr>
            </control>
          </mc:Choice>
        </mc:AlternateContent>
        <mc:AlternateContent>
          <mc:Choice Requires="x14">
            <control shapeId="63543" r:id="rId59" name="チェック 55">
              <controlPr defaultSize="0" autoFill="0" autoLine="0" autoPict="0">
                <anchor moveWithCells="1">
                  <from xmlns:xdr="http://schemas.openxmlformats.org/drawingml/2006/spreadsheetDrawing">
                    <xdr:col>16</xdr:col>
                    <xdr:colOff>9525</xdr:colOff>
                    <xdr:row>52</xdr:row>
                    <xdr:rowOff>219710</xdr:rowOff>
                  </from>
                  <to xmlns:xdr="http://schemas.openxmlformats.org/drawingml/2006/spreadsheetDrawing">
                    <xdr:col>17</xdr:col>
                    <xdr:colOff>47625</xdr:colOff>
                    <xdr:row>54</xdr:row>
                    <xdr:rowOff>28575</xdr:rowOff>
                  </to>
                </anchor>
              </controlPr>
            </control>
          </mc:Choice>
        </mc:AlternateContent>
        <mc:AlternateContent>
          <mc:Choice Requires="x14">
            <control shapeId="63544" r:id="rId60" name="チェック 56">
              <controlPr defaultSize="0" autoFill="0" autoLine="0" autoPict="0">
                <anchor moveWithCells="1">
                  <from xmlns:xdr="http://schemas.openxmlformats.org/drawingml/2006/spreadsheetDrawing">
                    <xdr:col>30</xdr:col>
                    <xdr:colOff>0</xdr:colOff>
                    <xdr:row>16</xdr:row>
                    <xdr:rowOff>9525</xdr:rowOff>
                  </from>
                  <to xmlns:xdr="http://schemas.openxmlformats.org/drawingml/2006/spreadsheetDrawing">
                    <xdr:col>31</xdr:col>
                    <xdr:colOff>38100</xdr:colOff>
                    <xdr:row>17</xdr:row>
                    <xdr:rowOff>0</xdr:rowOff>
                  </to>
                </anchor>
              </controlPr>
            </control>
          </mc:Choice>
        </mc:AlternateContent>
        <mc:AlternateContent>
          <mc:Choice Requires="x14">
            <control shapeId="63545" r:id="rId61" name="チェック 57">
              <controlPr defaultSize="0" autoFill="0" autoLine="0" autoPict="0">
                <anchor moveWithCells="1">
                  <from xmlns:xdr="http://schemas.openxmlformats.org/drawingml/2006/spreadsheetDrawing">
                    <xdr:col>33</xdr:col>
                    <xdr:colOff>0</xdr:colOff>
                    <xdr:row>16</xdr:row>
                    <xdr:rowOff>0</xdr:rowOff>
                  </from>
                  <to xmlns:xdr="http://schemas.openxmlformats.org/drawingml/2006/spreadsheetDrawing">
                    <xdr:col>34</xdr:col>
                    <xdr:colOff>38100</xdr:colOff>
                    <xdr:row>16</xdr:row>
                    <xdr:rowOff>228600</xdr:rowOff>
                  </to>
                </anchor>
              </controlPr>
            </control>
          </mc:Choice>
        </mc:AlternateContent>
        <mc:AlternateContent>
          <mc:Choice Requires="x14">
            <control shapeId="63546" r:id="rId62" name="チェック 58">
              <controlPr defaultSize="0" autoFill="0" autoLine="0" autoPict="0">
                <anchor moveWithCells="1">
                  <from xmlns:xdr="http://schemas.openxmlformats.org/drawingml/2006/spreadsheetDrawing">
                    <xdr:col>30</xdr:col>
                    <xdr:colOff>0</xdr:colOff>
                    <xdr:row>17</xdr:row>
                    <xdr:rowOff>0</xdr:rowOff>
                  </from>
                  <to xmlns:xdr="http://schemas.openxmlformats.org/drawingml/2006/spreadsheetDrawing">
                    <xdr:col>31</xdr:col>
                    <xdr:colOff>38100</xdr:colOff>
                    <xdr:row>17</xdr:row>
                    <xdr:rowOff>228600</xdr:rowOff>
                  </to>
                </anchor>
              </controlPr>
            </control>
          </mc:Choice>
        </mc:AlternateContent>
        <mc:AlternateContent>
          <mc:Choice Requires="x14">
            <control shapeId="63547" r:id="rId63" name="チェック 59">
              <controlPr defaultSize="0" autoFill="0" autoLine="0" autoPict="0">
                <anchor moveWithCells="1">
                  <from xmlns:xdr="http://schemas.openxmlformats.org/drawingml/2006/spreadsheetDrawing">
                    <xdr:col>9</xdr:col>
                    <xdr:colOff>0</xdr:colOff>
                    <xdr:row>17</xdr:row>
                    <xdr:rowOff>0</xdr:rowOff>
                  </from>
                  <to xmlns:xdr="http://schemas.openxmlformats.org/drawingml/2006/spreadsheetDrawing">
                    <xdr:col>10</xdr:col>
                    <xdr:colOff>38100</xdr:colOff>
                    <xdr:row>17</xdr:row>
                    <xdr:rowOff>228600</xdr:rowOff>
                  </to>
                </anchor>
              </controlPr>
            </control>
          </mc:Choice>
        </mc:AlternateContent>
        <mc:AlternateContent>
          <mc:Choice Requires="x14">
            <control shapeId="63548" r:id="rId64" name="チェック 60">
              <controlPr defaultSize="0" autoFill="0" autoLine="0" autoPict="0">
                <anchor moveWithCells="1">
                  <from xmlns:xdr="http://schemas.openxmlformats.org/drawingml/2006/spreadsheetDrawing">
                    <xdr:col>15</xdr:col>
                    <xdr:colOff>0</xdr:colOff>
                    <xdr:row>17</xdr:row>
                    <xdr:rowOff>0</xdr:rowOff>
                  </from>
                  <to xmlns:xdr="http://schemas.openxmlformats.org/drawingml/2006/spreadsheetDrawing">
                    <xdr:col>16</xdr:col>
                    <xdr:colOff>38100</xdr:colOff>
                    <xdr:row>17</xdr:row>
                    <xdr:rowOff>228600</xdr:rowOff>
                  </to>
                </anchor>
              </controlPr>
            </control>
          </mc:Choice>
        </mc:AlternateContent>
        <mc:AlternateContent>
          <mc:Choice Requires="x14">
            <control shapeId="63549" r:id="rId65" name="チェック 61">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63550" r:id="rId66" name="チェック 62">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63551" r:id="rId67" name="チェック 63">
              <controlPr defaultSize="0" autoFill="0" autoLine="0" autoPict="0">
                <anchor moveWithCells="1">
                  <from xmlns:xdr="http://schemas.openxmlformats.org/drawingml/2006/spreadsheetDrawing">
                    <xdr:col>16</xdr:col>
                    <xdr:colOff>28575</xdr:colOff>
                    <xdr:row>16</xdr:row>
                    <xdr:rowOff>9525</xdr:rowOff>
                  </from>
                  <to xmlns:xdr="http://schemas.openxmlformats.org/drawingml/2006/spreadsheetDrawing">
                    <xdr:col>17</xdr:col>
                    <xdr:colOff>66675</xdr:colOff>
                    <xdr:row>17</xdr:row>
                    <xdr:rowOff>0</xdr:rowOff>
                  </to>
                </anchor>
              </controlPr>
            </control>
          </mc:Choice>
        </mc:AlternateContent>
        <mc:AlternateContent>
          <mc:Choice Requires="x14">
            <control shapeId="63552" r:id="rId68" name="チェック 64">
              <controlPr defaultSize="0" autoFill="0" autoLine="0" autoPict="0">
                <anchor moveWithCells="1">
                  <from xmlns:xdr="http://schemas.openxmlformats.org/drawingml/2006/spreadsheetDrawing">
                    <xdr:col>18</xdr:col>
                    <xdr:colOff>19050</xdr:colOff>
                    <xdr:row>16</xdr:row>
                    <xdr:rowOff>9525</xdr:rowOff>
                  </from>
                  <to xmlns:xdr="http://schemas.openxmlformats.org/drawingml/2006/spreadsheetDrawing">
                    <xdr:col>19</xdr:col>
                    <xdr:colOff>57150</xdr:colOff>
                    <xdr:row>17</xdr:row>
                    <xdr:rowOff>0</xdr:rowOff>
                  </to>
                </anchor>
              </controlPr>
            </control>
          </mc:Choice>
        </mc:AlternateContent>
        <mc:AlternateContent>
          <mc:Choice Requires="x14">
            <control shapeId="63553" r:id="rId69" name="チェック 65">
              <controlPr defaultSize="0" autoFill="0" autoLine="0" autoPict="0">
                <anchor moveWithCells="1">
                  <from xmlns:xdr="http://schemas.openxmlformats.org/drawingml/2006/spreadsheetDrawing">
                    <xdr:col>20</xdr:col>
                    <xdr:colOff>28575</xdr:colOff>
                    <xdr:row>16</xdr:row>
                    <xdr:rowOff>9525</xdr:rowOff>
                  </from>
                  <to xmlns:xdr="http://schemas.openxmlformats.org/drawingml/2006/spreadsheetDrawing">
                    <xdr:col>21</xdr:col>
                    <xdr:colOff>66675</xdr:colOff>
                    <xdr:row>17</xdr:row>
                    <xdr:rowOff>0</xdr:rowOff>
                  </to>
                </anchor>
              </controlPr>
            </control>
          </mc:Choice>
        </mc:AlternateContent>
        <mc:AlternateContent>
          <mc:Choice Requires="x14">
            <control shapeId="63554" r:id="rId70" name="チェック 66">
              <controlPr defaultSize="0" autoFill="0" autoLine="0" autoPict="0">
                <anchor moveWithCells="1">
                  <from xmlns:xdr="http://schemas.openxmlformats.org/drawingml/2006/spreadsheetDrawing">
                    <xdr:col>22</xdr:col>
                    <xdr:colOff>38100</xdr:colOff>
                    <xdr:row>16</xdr:row>
                    <xdr:rowOff>9525</xdr:rowOff>
                  </from>
                  <to xmlns:xdr="http://schemas.openxmlformats.org/drawingml/2006/spreadsheetDrawing">
                    <xdr:col>23</xdr:col>
                    <xdr:colOff>76200</xdr:colOff>
                    <xdr:row>17</xdr:row>
                    <xdr:rowOff>0</xdr:rowOff>
                  </to>
                </anchor>
              </controlPr>
            </control>
          </mc:Choice>
        </mc:AlternateContent>
        <mc:AlternateContent>
          <mc:Choice Requires="x14">
            <control shapeId="63555" r:id="rId71" name="チェック 67">
              <controlPr defaultSize="0" autoFill="0" autoLine="0" autoPict="0">
                <anchor moveWithCells="1">
                  <from xmlns:xdr="http://schemas.openxmlformats.org/drawingml/2006/spreadsheetDrawing">
                    <xdr:col>24</xdr:col>
                    <xdr:colOff>28575</xdr:colOff>
                    <xdr:row>16</xdr:row>
                    <xdr:rowOff>18415</xdr:rowOff>
                  </from>
                  <to xmlns:xdr="http://schemas.openxmlformats.org/drawingml/2006/spreadsheetDrawing">
                    <xdr:col>25</xdr:col>
                    <xdr:colOff>66675</xdr:colOff>
                    <xdr:row>17</xdr:row>
                    <xdr:rowOff>9525</xdr:rowOff>
                  </to>
                </anchor>
              </controlPr>
            </control>
          </mc:Choice>
        </mc:AlternateContent>
        <mc:AlternateContent>
          <mc:Choice Requires="x14">
            <control shapeId="63556" r:id="rId72" name="チェック 68">
              <controlPr defaultSize="0" autoFill="0" autoLine="0" autoPict="0">
                <anchor moveWithCells="1">
                  <from xmlns:xdr="http://schemas.openxmlformats.org/drawingml/2006/spreadsheetDrawing">
                    <xdr:col>6</xdr:col>
                    <xdr:colOff>0</xdr:colOff>
                    <xdr:row>17</xdr:row>
                    <xdr:rowOff>0</xdr:rowOff>
                  </from>
                  <to xmlns:xdr="http://schemas.openxmlformats.org/drawingml/2006/spreadsheetDrawing">
                    <xdr:col>7</xdr:col>
                    <xdr:colOff>38100</xdr:colOff>
                    <xdr:row>17</xdr:row>
                    <xdr:rowOff>228600</xdr:rowOff>
                  </to>
                </anchor>
              </controlPr>
            </control>
          </mc:Choice>
        </mc:AlternateContent>
        <mc:AlternateContent>
          <mc:Choice Requires="x14">
            <control shapeId="63557" r:id="rId73" name="チェック 69">
              <controlPr defaultSize="0" autoFill="0" autoLine="0" autoPict="0">
                <anchor moveWithCells="1">
                  <from xmlns:xdr="http://schemas.openxmlformats.org/drawingml/2006/spreadsheetDrawing">
                    <xdr:col>6</xdr:col>
                    <xdr:colOff>0</xdr:colOff>
                    <xdr:row>65</xdr:row>
                    <xdr:rowOff>0</xdr:rowOff>
                  </from>
                  <to xmlns:xdr="http://schemas.openxmlformats.org/drawingml/2006/spreadsheetDrawing">
                    <xdr:col>7</xdr:col>
                    <xdr:colOff>38100</xdr:colOff>
                    <xdr:row>65</xdr:row>
                    <xdr:rowOff>228600</xdr:rowOff>
                  </to>
                </anchor>
              </controlPr>
            </control>
          </mc:Choice>
        </mc:AlternateContent>
        <mc:AlternateContent>
          <mc:Choice Requires="x14">
            <control shapeId="63558" r:id="rId74" name="チェック 70">
              <controlPr defaultSize="0" autoFill="0" autoLine="0" autoPict="0">
                <anchor moveWithCells="1">
                  <from xmlns:xdr="http://schemas.openxmlformats.org/drawingml/2006/spreadsheetDrawing">
                    <xdr:col>8</xdr:col>
                    <xdr:colOff>0</xdr:colOff>
                    <xdr:row>65</xdr:row>
                    <xdr:rowOff>0</xdr:rowOff>
                  </from>
                  <to xmlns:xdr="http://schemas.openxmlformats.org/drawingml/2006/spreadsheetDrawing">
                    <xdr:col>9</xdr:col>
                    <xdr:colOff>38100</xdr:colOff>
                    <xdr:row>65</xdr:row>
                    <xdr:rowOff>228600</xdr:rowOff>
                  </to>
                </anchor>
              </controlPr>
            </control>
          </mc:Choice>
        </mc:AlternateContent>
        <mc:AlternateContent>
          <mc:Choice Requires="x14">
            <control shapeId="63559" r:id="rId75" name="チェック 71">
              <controlPr defaultSize="0" autoFill="0" autoLine="0" autoPict="0">
                <anchor moveWithCells="1">
                  <from xmlns:xdr="http://schemas.openxmlformats.org/drawingml/2006/spreadsheetDrawing">
                    <xdr:col>10</xdr:col>
                    <xdr:colOff>0</xdr:colOff>
                    <xdr:row>65</xdr:row>
                    <xdr:rowOff>0</xdr:rowOff>
                  </from>
                  <to xmlns:xdr="http://schemas.openxmlformats.org/drawingml/2006/spreadsheetDrawing">
                    <xdr:col>11</xdr:col>
                    <xdr:colOff>38100</xdr:colOff>
                    <xdr:row>65</xdr:row>
                    <xdr:rowOff>228600</xdr:rowOff>
                  </to>
                </anchor>
              </controlPr>
            </control>
          </mc:Choice>
        </mc:AlternateContent>
        <mc:AlternateContent>
          <mc:Choice Requires="x14">
            <control shapeId="63560" r:id="rId76" name="チェック 72">
              <controlPr defaultSize="0" autoFill="0" autoLine="0" autoPict="0">
                <anchor moveWithCells="1">
                  <from xmlns:xdr="http://schemas.openxmlformats.org/drawingml/2006/spreadsheetDrawing">
                    <xdr:col>13</xdr:col>
                    <xdr:colOff>0</xdr:colOff>
                    <xdr:row>65</xdr:row>
                    <xdr:rowOff>0</xdr:rowOff>
                  </from>
                  <to xmlns:xdr="http://schemas.openxmlformats.org/drawingml/2006/spreadsheetDrawing">
                    <xdr:col>14</xdr:col>
                    <xdr:colOff>38100</xdr:colOff>
                    <xdr:row>65</xdr:row>
                    <xdr:rowOff>228600</xdr:rowOff>
                  </to>
                </anchor>
              </controlPr>
            </control>
          </mc:Choice>
        </mc:AlternateContent>
        <mc:AlternateContent>
          <mc:Choice Requires="x14">
            <control shapeId="63561" r:id="rId77" name="チェック 73">
              <controlPr defaultSize="0" autoFill="0" autoLine="0" autoPict="0">
                <anchor moveWithCells="1">
                  <from xmlns:xdr="http://schemas.openxmlformats.org/drawingml/2006/spreadsheetDrawing">
                    <xdr:col>8</xdr:col>
                    <xdr:colOff>0</xdr:colOff>
                    <xdr:row>80</xdr:row>
                    <xdr:rowOff>0</xdr:rowOff>
                  </from>
                  <to xmlns:xdr="http://schemas.openxmlformats.org/drawingml/2006/spreadsheetDrawing">
                    <xdr:col>9</xdr:col>
                    <xdr:colOff>38100</xdr:colOff>
                    <xdr:row>80</xdr:row>
                    <xdr:rowOff>228600</xdr:rowOff>
                  </to>
                </anchor>
              </controlPr>
            </control>
          </mc:Choice>
        </mc:AlternateContent>
        <mc:AlternateContent>
          <mc:Choice Requires="x14">
            <control shapeId="63562" r:id="rId78" name="チェック 74">
              <controlPr defaultSize="0" autoFill="0" autoLine="0" autoPict="0">
                <anchor moveWithCells="1">
                  <from xmlns:xdr="http://schemas.openxmlformats.org/drawingml/2006/spreadsheetDrawing">
                    <xdr:col>8</xdr:col>
                    <xdr:colOff>0</xdr:colOff>
                    <xdr:row>91</xdr:row>
                    <xdr:rowOff>0</xdr:rowOff>
                  </from>
                  <to xmlns:xdr="http://schemas.openxmlformats.org/drawingml/2006/spreadsheetDrawing">
                    <xdr:col>9</xdr:col>
                    <xdr:colOff>38100</xdr:colOff>
                    <xdr:row>91</xdr:row>
                    <xdr:rowOff>228600</xdr:rowOff>
                  </to>
                </anchor>
              </controlPr>
            </control>
          </mc:Choice>
        </mc:AlternateContent>
        <mc:AlternateContent>
          <mc:Choice Requires="x14">
            <control shapeId="63563" r:id="rId79" name="チェック 75">
              <controlPr defaultSize="0" autoFill="0" autoLine="0" autoPict="0">
                <anchor moveWithCells="1">
                  <from xmlns:xdr="http://schemas.openxmlformats.org/drawingml/2006/spreadsheetDrawing">
                    <xdr:col>11</xdr:col>
                    <xdr:colOff>0</xdr:colOff>
                    <xdr:row>22</xdr:row>
                    <xdr:rowOff>9525</xdr:rowOff>
                  </from>
                  <to xmlns:xdr="http://schemas.openxmlformats.org/drawingml/2006/spreadsheetDrawing">
                    <xdr:col>12</xdr:col>
                    <xdr:colOff>38100</xdr:colOff>
                    <xdr:row>23</xdr:row>
                    <xdr:rowOff>0</xdr:rowOff>
                  </to>
                </anchor>
              </controlPr>
            </control>
          </mc:Choice>
        </mc:AlternateContent>
        <mc:AlternateContent>
          <mc:Choice Requires="x14">
            <control shapeId="63564" r:id="rId80" name="チェック 76">
              <controlPr defaultSize="0" autoFill="0" autoLine="0" autoPict="0">
                <anchor moveWithCells="1">
                  <from xmlns:xdr="http://schemas.openxmlformats.org/drawingml/2006/spreadsheetDrawing">
                    <xdr:col>11</xdr:col>
                    <xdr:colOff>0</xdr:colOff>
                    <xdr:row>49</xdr:row>
                    <xdr:rowOff>9525</xdr:rowOff>
                  </from>
                  <to xmlns:xdr="http://schemas.openxmlformats.org/drawingml/2006/spreadsheetDrawing">
                    <xdr:col>12</xdr:col>
                    <xdr:colOff>38100</xdr:colOff>
                    <xdr:row>50</xdr:row>
                    <xdr:rowOff>0</xdr:rowOff>
                  </to>
                </anchor>
              </controlPr>
            </control>
          </mc:Choice>
        </mc:AlternateContent>
        <mc:AlternateContent>
          <mc:Choice Requires="x14">
            <control shapeId="63565" r:id="rId81" name="チェック 77">
              <controlPr defaultSize="0" autoFill="0" autoLine="0" autoPict="0">
                <anchor moveWithCells="1">
                  <from xmlns:xdr="http://schemas.openxmlformats.org/drawingml/2006/spreadsheetDrawing">
                    <xdr:col>6</xdr:col>
                    <xdr:colOff>19050</xdr:colOff>
                    <xdr:row>26</xdr:row>
                    <xdr:rowOff>219710</xdr:rowOff>
                  </from>
                  <to xmlns:xdr="http://schemas.openxmlformats.org/drawingml/2006/spreadsheetDrawing">
                    <xdr:col>7</xdr:col>
                    <xdr:colOff>57150</xdr:colOff>
                    <xdr:row>28</xdr:row>
                    <xdr:rowOff>19685</xdr:rowOff>
                  </to>
                </anchor>
              </controlPr>
            </control>
          </mc:Choice>
        </mc:AlternateContent>
        <mc:AlternateContent>
          <mc:Choice Requires="x14">
            <control shapeId="63566" r:id="rId82" name="チェック 78">
              <controlPr defaultSize="0" autoFill="0" autoLine="0" autoPict="0">
                <anchor moveWithCells="1">
                  <from xmlns:xdr="http://schemas.openxmlformats.org/drawingml/2006/spreadsheetDrawing">
                    <xdr:col>5</xdr:col>
                    <xdr:colOff>9525</xdr:colOff>
                    <xdr:row>28</xdr:row>
                    <xdr:rowOff>172085</xdr:rowOff>
                  </from>
                  <to xmlns:xdr="http://schemas.openxmlformats.org/drawingml/2006/spreadsheetDrawing">
                    <xdr:col>6</xdr:col>
                    <xdr:colOff>47625</xdr:colOff>
                    <xdr:row>30</xdr:row>
                    <xdr:rowOff>19685</xdr:rowOff>
                  </to>
                </anchor>
              </controlPr>
            </control>
          </mc:Choice>
        </mc:AlternateContent>
        <mc:AlternateContent>
          <mc:Choice Requires="x14">
            <control shapeId="63567" r:id="rId83" name="チェック 79">
              <controlPr defaultSize="0" autoFill="0" autoLine="0" autoPict="0">
                <anchor moveWithCells="1">
                  <from xmlns:xdr="http://schemas.openxmlformats.org/drawingml/2006/spreadsheetDrawing">
                    <xdr:col>5</xdr:col>
                    <xdr:colOff>19050</xdr:colOff>
                    <xdr:row>29</xdr:row>
                    <xdr:rowOff>172085</xdr:rowOff>
                  </from>
                  <to xmlns:xdr="http://schemas.openxmlformats.org/drawingml/2006/spreadsheetDrawing">
                    <xdr:col>6</xdr:col>
                    <xdr:colOff>57150</xdr:colOff>
                    <xdr:row>31</xdr:row>
                    <xdr:rowOff>18415</xdr:rowOff>
                  </to>
                </anchor>
              </controlPr>
            </control>
          </mc:Choice>
        </mc:AlternateContent>
        <mc:AlternateContent>
          <mc:Choice Requires="x14">
            <control shapeId="63568" r:id="rId84" name="チェック 80">
              <controlPr defaultSize="0" autoFill="0" autoLine="0" autoPict="0">
                <anchor moveWithCells="1">
                  <from xmlns:xdr="http://schemas.openxmlformats.org/drawingml/2006/spreadsheetDrawing">
                    <xdr:col>9</xdr:col>
                    <xdr:colOff>9525</xdr:colOff>
                    <xdr:row>26</xdr:row>
                    <xdr:rowOff>219710</xdr:rowOff>
                  </from>
                  <to xmlns:xdr="http://schemas.openxmlformats.org/drawingml/2006/spreadsheetDrawing">
                    <xdr:col>10</xdr:col>
                    <xdr:colOff>47625</xdr:colOff>
                    <xdr:row>28</xdr:row>
                    <xdr:rowOff>19685</xdr:rowOff>
                  </to>
                </anchor>
              </controlPr>
            </control>
          </mc:Choice>
        </mc:AlternateContent>
        <mc:AlternateContent>
          <mc:Choice Requires="x14">
            <control shapeId="63569" r:id="rId85" name="チェック 81">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28575</xdr:rowOff>
                  </to>
                </anchor>
              </controlPr>
            </control>
          </mc:Choice>
        </mc:AlternateContent>
        <mc:AlternateContent>
          <mc:Choice Requires="x14">
            <control shapeId="63570" r:id="rId86" name="チェック 82">
              <controlPr defaultSize="0" autoFill="0" autoLine="0" autoPict="0">
                <anchor moveWithCells="1">
                  <from xmlns:xdr="http://schemas.openxmlformats.org/drawingml/2006/spreadsheetDrawing">
                    <xdr:col>8</xdr:col>
                    <xdr:colOff>9525</xdr:colOff>
                    <xdr:row>29</xdr:row>
                    <xdr:rowOff>180975</xdr:rowOff>
                  </from>
                  <to xmlns:xdr="http://schemas.openxmlformats.org/drawingml/2006/spreadsheetDrawing">
                    <xdr:col>9</xdr:col>
                    <xdr:colOff>47625</xdr:colOff>
                    <xdr:row>31</xdr:row>
                    <xdr:rowOff>29210</xdr:rowOff>
                  </to>
                </anchor>
              </controlPr>
            </control>
          </mc:Choice>
        </mc:AlternateContent>
        <mc:AlternateContent>
          <mc:Choice Requires="x14">
            <control shapeId="63571" r:id="rId87" name="チェック 83">
              <controlPr defaultSize="0" autoFill="0" autoLine="0" autoPict="0">
                <anchor moveWithCells="1">
                  <from xmlns:xdr="http://schemas.openxmlformats.org/drawingml/2006/spreadsheetDrawing">
                    <xdr:col>12</xdr:col>
                    <xdr:colOff>0</xdr:colOff>
                    <xdr:row>26</xdr:row>
                    <xdr:rowOff>219710</xdr:rowOff>
                  </from>
                  <to xmlns:xdr="http://schemas.openxmlformats.org/drawingml/2006/spreadsheetDrawing">
                    <xdr:col>13</xdr:col>
                    <xdr:colOff>38100</xdr:colOff>
                    <xdr:row>28</xdr:row>
                    <xdr:rowOff>19685</xdr:rowOff>
                  </to>
                </anchor>
              </controlPr>
            </control>
          </mc:Choice>
        </mc:AlternateContent>
        <mc:AlternateContent>
          <mc:Choice Requires="x14">
            <control shapeId="63572" r:id="rId88" name="チェック 84">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28575</xdr:rowOff>
                  </to>
                </anchor>
              </controlPr>
            </control>
          </mc:Choice>
        </mc:AlternateContent>
        <mc:AlternateContent>
          <mc:Choice Requires="x14">
            <control shapeId="63573" r:id="rId89" name="チェック 85">
              <controlPr defaultSize="0" autoFill="0" autoLine="0" autoPict="0">
                <anchor moveWithCells="1">
                  <from xmlns:xdr="http://schemas.openxmlformats.org/drawingml/2006/spreadsheetDrawing">
                    <xdr:col>11</xdr:col>
                    <xdr:colOff>0</xdr:colOff>
                    <xdr:row>29</xdr:row>
                    <xdr:rowOff>180975</xdr:rowOff>
                  </from>
                  <to xmlns:xdr="http://schemas.openxmlformats.org/drawingml/2006/spreadsheetDrawing">
                    <xdr:col>12</xdr:col>
                    <xdr:colOff>38100</xdr:colOff>
                    <xdr:row>31</xdr:row>
                    <xdr:rowOff>29210</xdr:rowOff>
                  </to>
                </anchor>
              </controlPr>
            </control>
          </mc:Choice>
        </mc:AlternateContent>
        <mc:AlternateContent>
          <mc:Choice Requires="x14">
            <control shapeId="63574" r:id="rId90" name="チェック 86">
              <controlPr defaultSize="0" autoFill="0" autoLine="0" autoPict="0">
                <anchor moveWithCells="1">
                  <from xmlns:xdr="http://schemas.openxmlformats.org/drawingml/2006/spreadsheetDrawing">
                    <xdr:col>15</xdr:col>
                    <xdr:colOff>0</xdr:colOff>
                    <xdr:row>30</xdr:row>
                    <xdr:rowOff>0</xdr:rowOff>
                  </from>
                  <to xmlns:xdr="http://schemas.openxmlformats.org/drawingml/2006/spreadsheetDrawing">
                    <xdr:col>16</xdr:col>
                    <xdr:colOff>38100</xdr:colOff>
                    <xdr:row>31</xdr:row>
                    <xdr:rowOff>38100</xdr:rowOff>
                  </to>
                </anchor>
              </controlPr>
            </control>
          </mc:Choice>
        </mc:AlternateContent>
        <mc:AlternateContent>
          <mc:Choice Requires="x14">
            <control shapeId="63575" r:id="rId91" name="チェック 87">
              <controlPr defaultSize="0" autoFill="0" autoLine="0" autoPict="0">
                <anchor moveWithCells="1">
                  <from xmlns:xdr="http://schemas.openxmlformats.org/drawingml/2006/spreadsheetDrawing">
                    <xdr:col>15</xdr:col>
                    <xdr:colOff>0</xdr:colOff>
                    <xdr:row>28</xdr:row>
                    <xdr:rowOff>180975</xdr:rowOff>
                  </from>
                  <to xmlns:xdr="http://schemas.openxmlformats.org/drawingml/2006/spreadsheetDrawing">
                    <xdr:col>16</xdr:col>
                    <xdr:colOff>38100</xdr:colOff>
                    <xdr:row>30</xdr:row>
                    <xdr:rowOff>28575</xdr:rowOff>
                  </to>
                </anchor>
              </controlPr>
            </control>
          </mc:Choice>
        </mc:AlternateContent>
        <mc:AlternateContent>
          <mc:Choice Requires="x14">
            <control shapeId="63576" r:id="rId92" name="チェック 88">
              <controlPr defaultSize="0" autoFill="0" autoLine="0" autoPict="0">
                <anchor moveWithCells="1">
                  <from xmlns:xdr="http://schemas.openxmlformats.org/drawingml/2006/spreadsheetDrawing">
                    <xdr:col>16</xdr:col>
                    <xdr:colOff>0</xdr:colOff>
                    <xdr:row>26</xdr:row>
                    <xdr:rowOff>228600</xdr:rowOff>
                  </from>
                  <to xmlns:xdr="http://schemas.openxmlformats.org/drawingml/2006/spreadsheetDrawing">
                    <xdr:col>17</xdr:col>
                    <xdr:colOff>38100</xdr:colOff>
                    <xdr:row>28</xdr:row>
                    <xdr:rowOff>28575</xdr:rowOff>
                  </to>
                </anchor>
              </controlPr>
            </control>
          </mc:Choice>
        </mc:AlternateContent>
        <mc:AlternateContent>
          <mc:Choice Requires="x14">
            <control shapeId="63577" r:id="rId93" name="チェック 89">
              <controlPr defaultSize="0" autoFill="0" autoLine="0" autoPict="0">
                <anchor moveWithCells="1">
                  <from xmlns:xdr="http://schemas.openxmlformats.org/drawingml/2006/spreadsheetDrawing">
                    <xdr:col>23</xdr:col>
                    <xdr:colOff>0</xdr:colOff>
                    <xdr:row>26</xdr:row>
                    <xdr:rowOff>208915</xdr:rowOff>
                  </from>
                  <to xmlns:xdr="http://schemas.openxmlformats.org/drawingml/2006/spreadsheetDrawing">
                    <xdr:col>24</xdr:col>
                    <xdr:colOff>38100</xdr:colOff>
                    <xdr:row>28</xdr:row>
                    <xdr:rowOff>9525</xdr:rowOff>
                  </to>
                </anchor>
              </controlPr>
            </control>
          </mc:Choice>
        </mc:AlternateContent>
        <mc:AlternateContent>
          <mc:Choice Requires="x14">
            <control shapeId="63578" r:id="rId94" name="チェック 90">
              <controlPr defaultSize="0" autoFill="0" autoLine="0" autoPict="0">
                <anchor moveWithCells="1">
                  <from xmlns:xdr="http://schemas.openxmlformats.org/drawingml/2006/spreadsheetDrawing">
                    <xdr:col>25</xdr:col>
                    <xdr:colOff>200025</xdr:colOff>
                    <xdr:row>26</xdr:row>
                    <xdr:rowOff>219710</xdr:rowOff>
                  </from>
                  <to xmlns:xdr="http://schemas.openxmlformats.org/drawingml/2006/spreadsheetDrawing">
                    <xdr:col>27</xdr:col>
                    <xdr:colOff>19050</xdr:colOff>
                    <xdr:row>28</xdr:row>
                    <xdr:rowOff>19685</xdr:rowOff>
                  </to>
                </anchor>
              </controlPr>
            </control>
          </mc:Choice>
        </mc:AlternateContent>
        <mc:AlternateContent>
          <mc:Choice Requires="x14">
            <control shapeId="63579" r:id="rId95" name="チェック 91">
              <controlPr defaultSize="0" autoFill="0" autoLine="0" autoPict="0">
                <anchor moveWithCells="1">
                  <from xmlns:xdr="http://schemas.openxmlformats.org/drawingml/2006/spreadsheetDrawing">
                    <xdr:col>29</xdr:col>
                    <xdr:colOff>0</xdr:colOff>
                    <xdr:row>26</xdr:row>
                    <xdr:rowOff>219710</xdr:rowOff>
                  </from>
                  <to xmlns:xdr="http://schemas.openxmlformats.org/drawingml/2006/spreadsheetDrawing">
                    <xdr:col>30</xdr:col>
                    <xdr:colOff>38100</xdr:colOff>
                    <xdr:row>28</xdr:row>
                    <xdr:rowOff>19685</xdr:rowOff>
                  </to>
                </anchor>
              </controlPr>
            </control>
          </mc:Choice>
        </mc:AlternateContent>
        <mc:AlternateContent>
          <mc:Choice Requires="x14">
            <control shapeId="63580" r:id="rId96" name="チェック 92">
              <controlPr defaultSize="0" autoFill="0" autoLine="0" autoPict="0">
                <anchor moveWithCells="1">
                  <from xmlns:xdr="http://schemas.openxmlformats.org/drawingml/2006/spreadsheetDrawing">
                    <xdr:col>33</xdr:col>
                    <xdr:colOff>0</xdr:colOff>
                    <xdr:row>26</xdr:row>
                    <xdr:rowOff>208915</xdr:rowOff>
                  </from>
                  <to xmlns:xdr="http://schemas.openxmlformats.org/drawingml/2006/spreadsheetDrawing">
                    <xdr:col>34</xdr:col>
                    <xdr:colOff>38100</xdr:colOff>
                    <xdr:row>28</xdr:row>
                    <xdr:rowOff>9525</xdr:rowOff>
                  </to>
                </anchor>
              </controlPr>
            </control>
          </mc:Choice>
        </mc:AlternateContent>
        <mc:AlternateContent>
          <mc:Choice Requires="x14">
            <control shapeId="63581" r:id="rId97" name="チェック 93">
              <controlPr defaultSize="0" autoFill="0" autoLine="0" autoPict="0">
                <anchor moveWithCells="1">
                  <from xmlns:xdr="http://schemas.openxmlformats.org/drawingml/2006/spreadsheetDrawing">
                    <xdr:col>23</xdr:col>
                    <xdr:colOff>0</xdr:colOff>
                    <xdr:row>27</xdr:row>
                    <xdr:rowOff>172085</xdr:rowOff>
                  </from>
                  <to xmlns:xdr="http://schemas.openxmlformats.org/drawingml/2006/spreadsheetDrawing">
                    <xdr:col>24</xdr:col>
                    <xdr:colOff>38100</xdr:colOff>
                    <xdr:row>29</xdr:row>
                    <xdr:rowOff>19685</xdr:rowOff>
                  </to>
                </anchor>
              </controlPr>
            </control>
          </mc:Choice>
        </mc:AlternateContent>
        <mc:AlternateContent>
          <mc:Choice Requires="x14">
            <control shapeId="63582" r:id="rId98" name="チェック 94">
              <controlPr defaultSize="0" autoFill="0" autoLine="0" autoPict="0">
                <anchor moveWithCells="1">
                  <from xmlns:xdr="http://schemas.openxmlformats.org/drawingml/2006/spreadsheetDrawing">
                    <xdr:col>25</xdr:col>
                    <xdr:colOff>200025</xdr:colOff>
                    <xdr:row>27</xdr:row>
                    <xdr:rowOff>172085</xdr:rowOff>
                  </from>
                  <to xmlns:xdr="http://schemas.openxmlformats.org/drawingml/2006/spreadsheetDrawing">
                    <xdr:col>27</xdr:col>
                    <xdr:colOff>19050</xdr:colOff>
                    <xdr:row>29</xdr:row>
                    <xdr:rowOff>19685</xdr:rowOff>
                  </to>
                </anchor>
              </controlPr>
            </control>
          </mc:Choice>
        </mc:AlternateContent>
        <mc:AlternateContent>
          <mc:Choice Requires="x14">
            <control shapeId="63583" r:id="rId99" name="チェック 95">
              <controlPr defaultSize="0" autoFill="0" autoLine="0" autoPict="0">
                <anchor moveWithCells="1">
                  <from xmlns:xdr="http://schemas.openxmlformats.org/drawingml/2006/spreadsheetDrawing">
                    <xdr:col>29</xdr:col>
                    <xdr:colOff>0</xdr:colOff>
                    <xdr:row>27</xdr:row>
                    <xdr:rowOff>172085</xdr:rowOff>
                  </from>
                  <to xmlns:xdr="http://schemas.openxmlformats.org/drawingml/2006/spreadsheetDrawing">
                    <xdr:col>30</xdr:col>
                    <xdr:colOff>38100</xdr:colOff>
                    <xdr:row>29</xdr:row>
                    <xdr:rowOff>19685</xdr:rowOff>
                  </to>
                </anchor>
              </controlPr>
            </control>
          </mc:Choice>
        </mc:AlternateContent>
        <mc:AlternateContent>
          <mc:Choice Requires="x14">
            <control shapeId="63584" r:id="rId100" name="チェック 96">
              <controlPr defaultSize="0" autoFill="0" autoLine="0" autoPict="0">
                <anchor moveWithCells="1">
                  <from xmlns:xdr="http://schemas.openxmlformats.org/drawingml/2006/spreadsheetDrawing">
                    <xdr:col>33</xdr:col>
                    <xdr:colOff>0</xdr:colOff>
                    <xdr:row>27</xdr:row>
                    <xdr:rowOff>161925</xdr:rowOff>
                  </from>
                  <to xmlns:xdr="http://schemas.openxmlformats.org/drawingml/2006/spreadsheetDrawing">
                    <xdr:col>34</xdr:col>
                    <xdr:colOff>38100</xdr:colOff>
                    <xdr:row>29</xdr:row>
                    <xdr:rowOff>9525</xdr:rowOff>
                  </to>
                </anchor>
              </controlPr>
            </control>
          </mc:Choice>
        </mc:AlternateContent>
        <mc:AlternateContent>
          <mc:Choice Requires="x14">
            <control shapeId="63585" r:id="rId101" name="チェック 97">
              <controlPr defaultSize="0" autoFill="0" autoLine="0" autoPict="0">
                <anchor moveWithCells="1">
                  <from xmlns:xdr="http://schemas.openxmlformats.org/drawingml/2006/spreadsheetDrawing">
                    <xdr:col>20</xdr:col>
                    <xdr:colOff>209550</xdr:colOff>
                    <xdr:row>28</xdr:row>
                    <xdr:rowOff>172085</xdr:rowOff>
                  </from>
                  <to xmlns:xdr="http://schemas.openxmlformats.org/drawingml/2006/spreadsheetDrawing">
                    <xdr:col>22</xdr:col>
                    <xdr:colOff>28575</xdr:colOff>
                    <xdr:row>30</xdr:row>
                    <xdr:rowOff>19685</xdr:rowOff>
                  </to>
                </anchor>
              </controlPr>
            </control>
          </mc:Choice>
        </mc:AlternateContent>
        <mc:AlternateContent>
          <mc:Choice Requires="x14">
            <control shapeId="63586" r:id="rId102" name="チェック 98">
              <controlPr defaultSize="0" autoFill="0" autoLine="0" autoPict="0">
                <anchor moveWithCells="1">
                  <from xmlns:xdr="http://schemas.openxmlformats.org/drawingml/2006/spreadsheetDrawing">
                    <xdr:col>24</xdr:col>
                    <xdr:colOff>9525</xdr:colOff>
                    <xdr:row>28</xdr:row>
                    <xdr:rowOff>172085</xdr:rowOff>
                  </from>
                  <to xmlns:xdr="http://schemas.openxmlformats.org/drawingml/2006/spreadsheetDrawing">
                    <xdr:col>25</xdr:col>
                    <xdr:colOff>47625</xdr:colOff>
                    <xdr:row>30</xdr:row>
                    <xdr:rowOff>19685</xdr:rowOff>
                  </to>
                </anchor>
              </controlPr>
            </control>
          </mc:Choice>
        </mc:AlternateContent>
        <mc:AlternateContent>
          <mc:Choice Requires="x14">
            <control shapeId="63587" r:id="rId103" name="チェック 99">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19685</xdr:rowOff>
                  </to>
                </anchor>
              </controlPr>
            </control>
          </mc:Choice>
        </mc:AlternateContent>
        <mc:AlternateContent>
          <mc:Choice Requires="x14">
            <control shapeId="63588" r:id="rId104" name="チェック 100">
              <controlPr defaultSize="0" autoFill="0" autoLine="0" autoPict="0">
                <anchor moveWithCells="1">
                  <from xmlns:xdr="http://schemas.openxmlformats.org/drawingml/2006/spreadsheetDrawing">
                    <xdr:col>21</xdr:col>
                    <xdr:colOff>0</xdr:colOff>
                    <xdr:row>29</xdr:row>
                    <xdr:rowOff>172085</xdr:rowOff>
                  </from>
                  <to xmlns:xdr="http://schemas.openxmlformats.org/drawingml/2006/spreadsheetDrawing">
                    <xdr:col>22</xdr:col>
                    <xdr:colOff>38100</xdr:colOff>
                    <xdr:row>31</xdr:row>
                    <xdr:rowOff>18415</xdr:rowOff>
                  </to>
                </anchor>
              </controlPr>
            </control>
          </mc:Choice>
        </mc:AlternateContent>
        <mc:AlternateContent>
          <mc:Choice Requires="x14">
            <control shapeId="63589" r:id="rId105" name="チェック 101">
              <controlPr defaultSize="0" autoFill="0" autoLine="0" autoPict="0">
                <anchor moveWithCells="1">
                  <from xmlns:xdr="http://schemas.openxmlformats.org/drawingml/2006/spreadsheetDrawing">
                    <xdr:col>24</xdr:col>
                    <xdr:colOff>0</xdr:colOff>
                    <xdr:row>29</xdr:row>
                    <xdr:rowOff>172085</xdr:rowOff>
                  </from>
                  <to xmlns:xdr="http://schemas.openxmlformats.org/drawingml/2006/spreadsheetDrawing">
                    <xdr:col>25</xdr:col>
                    <xdr:colOff>38100</xdr:colOff>
                    <xdr:row>31</xdr:row>
                    <xdr:rowOff>18415</xdr:rowOff>
                  </to>
                </anchor>
              </controlPr>
            </control>
          </mc:Choice>
        </mc:AlternateContent>
        <mc:AlternateContent>
          <mc:Choice Requires="x14">
            <control shapeId="63590" r:id="rId106" name="チェック 102">
              <controlPr defaultSize="0" autoFill="0" autoLine="0" autoPict="0">
                <anchor moveWithCells="1">
                  <from xmlns:xdr="http://schemas.openxmlformats.org/drawingml/2006/spreadsheetDrawing">
                    <xdr:col>28</xdr:col>
                    <xdr:colOff>0</xdr:colOff>
                    <xdr:row>29</xdr:row>
                    <xdr:rowOff>172085</xdr:rowOff>
                  </from>
                  <to xmlns:xdr="http://schemas.openxmlformats.org/drawingml/2006/spreadsheetDrawing">
                    <xdr:col>29</xdr:col>
                    <xdr:colOff>38100</xdr:colOff>
                    <xdr:row>31</xdr:row>
                    <xdr:rowOff>18415</xdr:rowOff>
                  </to>
                </anchor>
              </controlPr>
            </control>
          </mc:Choice>
        </mc:AlternateContent>
        <mc:AlternateContent>
          <mc:Choice Requires="x14">
            <control shapeId="63591" r:id="rId107" name="チェック 103">
              <controlPr defaultSize="0" autoFill="0" autoLine="0" autoPict="0">
                <anchor moveWithCells="1">
                  <from xmlns:xdr="http://schemas.openxmlformats.org/drawingml/2006/spreadsheetDrawing">
                    <xdr:col>32</xdr:col>
                    <xdr:colOff>0</xdr:colOff>
                    <xdr:row>29</xdr:row>
                    <xdr:rowOff>172085</xdr:rowOff>
                  </from>
                  <to xmlns:xdr="http://schemas.openxmlformats.org/drawingml/2006/spreadsheetDrawing">
                    <xdr:col>33</xdr:col>
                    <xdr:colOff>38100</xdr:colOff>
                    <xdr:row>31</xdr:row>
                    <xdr:rowOff>18415</xdr:rowOff>
                  </to>
                </anchor>
              </controlPr>
            </control>
          </mc:Choice>
        </mc:AlternateContent>
        <mc:AlternateContent>
          <mc:Choice Requires="x14">
            <control shapeId="63592" r:id="rId108" name="チェック 104">
              <controlPr defaultSize="0" autoFill="0" autoLine="0" autoPict="0">
                <anchor moveWithCells="1">
                  <from xmlns:xdr="http://schemas.openxmlformats.org/drawingml/2006/spreadsheetDrawing">
                    <xdr:col>32</xdr:col>
                    <xdr:colOff>0</xdr:colOff>
                    <xdr:row>28</xdr:row>
                    <xdr:rowOff>161925</xdr:rowOff>
                  </from>
                  <to xmlns:xdr="http://schemas.openxmlformats.org/drawingml/2006/spreadsheetDrawing">
                    <xdr:col>33</xdr:col>
                    <xdr:colOff>38100</xdr:colOff>
                    <xdr:row>30</xdr:row>
                    <xdr:rowOff>9525</xdr:rowOff>
                  </to>
                </anchor>
              </controlPr>
            </control>
          </mc:Choice>
        </mc:AlternateContent>
        <mc:AlternateContent>
          <mc:Choice Requires="x14">
            <control shapeId="63593" r:id="rId109" name="チェック 105">
              <controlPr defaultSize="0" autoFill="0" autoLine="0" autoPict="0">
                <anchor moveWithCells="1">
                  <from xmlns:xdr="http://schemas.openxmlformats.org/drawingml/2006/spreadsheetDrawing">
                    <xdr:col>6</xdr:col>
                    <xdr:colOff>19050</xdr:colOff>
                    <xdr:row>27</xdr:row>
                    <xdr:rowOff>180975</xdr:rowOff>
                  </from>
                  <to xmlns:xdr="http://schemas.openxmlformats.org/drawingml/2006/spreadsheetDrawing">
                    <xdr:col>7</xdr:col>
                    <xdr:colOff>57150</xdr:colOff>
                    <xdr:row>29</xdr:row>
                    <xdr:rowOff>28575</xdr:rowOff>
                  </to>
                </anchor>
              </controlPr>
            </control>
          </mc:Choice>
        </mc:AlternateContent>
        <mc:AlternateContent>
          <mc:Choice Requires="x14">
            <control shapeId="63594" r:id="rId110" name="チェック 106">
              <controlPr defaultSize="0" autoFill="0" autoLine="0" autoPict="0">
                <anchor moveWithCells="1">
                  <from xmlns:xdr="http://schemas.openxmlformats.org/drawingml/2006/spreadsheetDrawing">
                    <xdr:col>9</xdr:col>
                    <xdr:colOff>9525</xdr:colOff>
                    <xdr:row>27</xdr:row>
                    <xdr:rowOff>180975</xdr:rowOff>
                  </from>
                  <to xmlns:xdr="http://schemas.openxmlformats.org/drawingml/2006/spreadsheetDrawing">
                    <xdr:col>10</xdr:col>
                    <xdr:colOff>47625</xdr:colOff>
                    <xdr:row>29</xdr:row>
                    <xdr:rowOff>28575</xdr:rowOff>
                  </to>
                </anchor>
              </controlPr>
            </control>
          </mc:Choice>
        </mc:AlternateContent>
        <mc:AlternateContent>
          <mc:Choice Requires="x14">
            <control shapeId="63595" r:id="rId111" name="チェック 107">
              <controlPr defaultSize="0" autoFill="0" autoLine="0" autoPict="0">
                <anchor moveWithCells="1">
                  <from xmlns:xdr="http://schemas.openxmlformats.org/drawingml/2006/spreadsheetDrawing">
                    <xdr:col>12</xdr:col>
                    <xdr:colOff>0</xdr:colOff>
                    <xdr:row>27</xdr:row>
                    <xdr:rowOff>172085</xdr:rowOff>
                  </from>
                  <to xmlns:xdr="http://schemas.openxmlformats.org/drawingml/2006/spreadsheetDrawing">
                    <xdr:col>13</xdr:col>
                    <xdr:colOff>38100</xdr:colOff>
                    <xdr:row>29</xdr:row>
                    <xdr:rowOff>19685</xdr:rowOff>
                  </to>
                </anchor>
              </controlPr>
            </control>
          </mc:Choice>
        </mc:AlternateContent>
        <mc:AlternateContent>
          <mc:Choice Requires="x14">
            <control shapeId="63596" r:id="rId112" name="チェック 108">
              <controlPr defaultSize="0" autoFill="0" autoLine="0" autoPict="0">
                <anchor moveWithCells="1">
                  <from xmlns:xdr="http://schemas.openxmlformats.org/drawingml/2006/spreadsheetDrawing">
                    <xdr:col>16</xdr:col>
                    <xdr:colOff>0</xdr:colOff>
                    <xdr:row>27</xdr:row>
                    <xdr:rowOff>161925</xdr:rowOff>
                  </from>
                  <to xmlns:xdr="http://schemas.openxmlformats.org/drawingml/2006/spreadsheetDrawing">
                    <xdr:col>17</xdr:col>
                    <xdr:colOff>38100</xdr:colOff>
                    <xdr:row>29</xdr:row>
                    <xdr:rowOff>9525</xdr:rowOff>
                  </to>
                </anchor>
              </controlPr>
            </control>
          </mc:Choice>
        </mc:AlternateContent>
        <mc:AlternateContent>
          <mc:Choice Requires="x14">
            <control shapeId="63597" r:id="rId113" name="チェック 109">
              <controlPr defaultSize="0" autoFill="0" autoLine="0" autoPict="0">
                <anchor moveWithCells="1">
                  <from xmlns:xdr="http://schemas.openxmlformats.org/drawingml/2006/spreadsheetDrawing">
                    <xdr:col>4</xdr:col>
                    <xdr:colOff>9525</xdr:colOff>
                    <xdr:row>34</xdr:row>
                    <xdr:rowOff>219710</xdr:rowOff>
                  </from>
                  <to xmlns:xdr="http://schemas.openxmlformats.org/drawingml/2006/spreadsheetDrawing">
                    <xdr:col>5</xdr:col>
                    <xdr:colOff>47625</xdr:colOff>
                    <xdr:row>36</xdr:row>
                    <xdr:rowOff>19685</xdr:rowOff>
                  </to>
                </anchor>
              </controlPr>
            </control>
          </mc:Choice>
        </mc:AlternateContent>
        <mc:AlternateContent>
          <mc:Choice Requires="x14">
            <control shapeId="63598" r:id="rId114" name="チェック 110">
              <controlPr defaultSize="0" autoFill="0" autoLine="0" autoPict="0">
                <anchor moveWithCells="1">
                  <from xmlns:xdr="http://schemas.openxmlformats.org/drawingml/2006/spreadsheetDrawing">
                    <xdr:col>8</xdr:col>
                    <xdr:colOff>9525</xdr:colOff>
                    <xdr:row>34</xdr:row>
                    <xdr:rowOff>219710</xdr:rowOff>
                  </from>
                  <to xmlns:xdr="http://schemas.openxmlformats.org/drawingml/2006/spreadsheetDrawing">
                    <xdr:col>9</xdr:col>
                    <xdr:colOff>47625</xdr:colOff>
                    <xdr:row>36</xdr:row>
                    <xdr:rowOff>19685</xdr:rowOff>
                  </to>
                </anchor>
              </controlPr>
            </control>
          </mc:Choice>
        </mc:AlternateContent>
        <mc:AlternateContent>
          <mc:Choice Requires="x14">
            <control shapeId="63599" r:id="rId115" name="チェック 111">
              <controlPr defaultSize="0" autoFill="0" autoLine="0" autoPict="0">
                <anchor moveWithCells="1">
                  <from xmlns:xdr="http://schemas.openxmlformats.org/drawingml/2006/spreadsheetDrawing">
                    <xdr:col>12</xdr:col>
                    <xdr:colOff>9525</xdr:colOff>
                    <xdr:row>34</xdr:row>
                    <xdr:rowOff>219710</xdr:rowOff>
                  </from>
                  <to xmlns:xdr="http://schemas.openxmlformats.org/drawingml/2006/spreadsheetDrawing">
                    <xdr:col>13</xdr:col>
                    <xdr:colOff>47625</xdr:colOff>
                    <xdr:row>36</xdr:row>
                    <xdr:rowOff>19685</xdr:rowOff>
                  </to>
                </anchor>
              </controlPr>
            </control>
          </mc:Choice>
        </mc:AlternateContent>
        <mc:AlternateContent>
          <mc:Choice Requires="x14">
            <control shapeId="63600" r:id="rId116" name="チェック 112">
              <controlPr defaultSize="0" autoFill="0" autoLine="0" autoPict="0">
                <anchor moveWithCells="1">
                  <from xmlns:xdr="http://schemas.openxmlformats.org/drawingml/2006/spreadsheetDrawing">
                    <xdr:col>17</xdr:col>
                    <xdr:colOff>9525</xdr:colOff>
                    <xdr:row>34</xdr:row>
                    <xdr:rowOff>219710</xdr:rowOff>
                  </from>
                  <to xmlns:xdr="http://schemas.openxmlformats.org/drawingml/2006/spreadsheetDrawing">
                    <xdr:col>18</xdr:col>
                    <xdr:colOff>47625</xdr:colOff>
                    <xdr:row>36</xdr:row>
                    <xdr:rowOff>19685</xdr:rowOff>
                  </to>
                </anchor>
              </controlPr>
            </control>
          </mc:Choice>
        </mc:AlternateContent>
        <mc:AlternateContent>
          <mc:Choice Requires="x14">
            <control shapeId="63601" r:id="rId117" name="チェック 113">
              <controlPr defaultSize="0" autoFill="0" autoLine="0" autoPict="0">
                <anchor moveWithCells="1">
                  <from xmlns:xdr="http://schemas.openxmlformats.org/drawingml/2006/spreadsheetDrawing">
                    <xdr:col>21</xdr:col>
                    <xdr:colOff>9525</xdr:colOff>
                    <xdr:row>34</xdr:row>
                    <xdr:rowOff>219710</xdr:rowOff>
                  </from>
                  <to xmlns:xdr="http://schemas.openxmlformats.org/drawingml/2006/spreadsheetDrawing">
                    <xdr:col>22</xdr:col>
                    <xdr:colOff>47625</xdr:colOff>
                    <xdr:row>36</xdr:row>
                    <xdr:rowOff>19685</xdr:rowOff>
                  </to>
                </anchor>
              </controlPr>
            </control>
          </mc:Choice>
        </mc:AlternateContent>
        <mc:AlternateContent>
          <mc:Choice Requires="x14">
            <control shapeId="63602" r:id="rId118" name="チェック 114">
              <controlPr defaultSize="0" autoFill="0" autoLine="0" autoPict="0">
                <anchor moveWithCells="1">
                  <from xmlns:xdr="http://schemas.openxmlformats.org/drawingml/2006/spreadsheetDrawing">
                    <xdr:col>25</xdr:col>
                    <xdr:colOff>9525</xdr:colOff>
                    <xdr:row>34</xdr:row>
                    <xdr:rowOff>219710</xdr:rowOff>
                  </from>
                  <to xmlns:xdr="http://schemas.openxmlformats.org/drawingml/2006/spreadsheetDrawing">
                    <xdr:col>26</xdr:col>
                    <xdr:colOff>47625</xdr:colOff>
                    <xdr:row>36</xdr:row>
                    <xdr:rowOff>19685</xdr:rowOff>
                  </to>
                </anchor>
              </controlPr>
            </control>
          </mc:Choice>
        </mc:AlternateContent>
        <mc:AlternateContent>
          <mc:Choice Requires="x14">
            <control shapeId="63603" r:id="rId119" name="チェック 115">
              <controlPr defaultSize="0" autoFill="0" autoLine="0" autoPict="0">
                <anchor moveWithCells="1">
                  <from xmlns:xdr="http://schemas.openxmlformats.org/drawingml/2006/spreadsheetDrawing">
                    <xdr:col>4</xdr:col>
                    <xdr:colOff>9525</xdr:colOff>
                    <xdr:row>35</xdr:row>
                    <xdr:rowOff>190500</xdr:rowOff>
                  </from>
                  <to xmlns:xdr="http://schemas.openxmlformats.org/drawingml/2006/spreadsheetDrawing">
                    <xdr:col>5</xdr:col>
                    <xdr:colOff>47625</xdr:colOff>
                    <xdr:row>37</xdr:row>
                    <xdr:rowOff>38100</xdr:rowOff>
                  </to>
                </anchor>
              </controlPr>
            </control>
          </mc:Choice>
        </mc:AlternateContent>
        <mc:AlternateContent>
          <mc:Choice Requires="x14">
            <control shapeId="63604" r:id="rId120" name="チェック 116">
              <controlPr defaultSize="0" autoFill="0" autoLine="0" autoPict="0">
                <anchor moveWithCells="1">
                  <from xmlns:xdr="http://schemas.openxmlformats.org/drawingml/2006/spreadsheetDrawing">
                    <xdr:col>8</xdr:col>
                    <xdr:colOff>9525</xdr:colOff>
                    <xdr:row>35</xdr:row>
                    <xdr:rowOff>190500</xdr:rowOff>
                  </from>
                  <to xmlns:xdr="http://schemas.openxmlformats.org/drawingml/2006/spreadsheetDrawing">
                    <xdr:col>9</xdr:col>
                    <xdr:colOff>47625</xdr:colOff>
                    <xdr:row>37</xdr:row>
                    <xdr:rowOff>38100</xdr:rowOff>
                  </to>
                </anchor>
              </controlPr>
            </control>
          </mc:Choice>
        </mc:AlternateContent>
        <mc:AlternateContent>
          <mc:Choice Requires="x14">
            <control shapeId="63605" r:id="rId121" name="チェック 117">
              <controlPr defaultSize="0" autoFill="0" autoLine="0" autoPict="0">
                <anchor moveWithCells="1">
                  <from xmlns:xdr="http://schemas.openxmlformats.org/drawingml/2006/spreadsheetDrawing">
                    <xdr:col>12</xdr:col>
                    <xdr:colOff>9525</xdr:colOff>
                    <xdr:row>35</xdr:row>
                    <xdr:rowOff>190500</xdr:rowOff>
                  </from>
                  <to xmlns:xdr="http://schemas.openxmlformats.org/drawingml/2006/spreadsheetDrawing">
                    <xdr:col>13</xdr:col>
                    <xdr:colOff>47625</xdr:colOff>
                    <xdr:row>37</xdr:row>
                    <xdr:rowOff>38100</xdr:rowOff>
                  </to>
                </anchor>
              </controlPr>
            </control>
          </mc:Choice>
        </mc:AlternateContent>
        <mc:AlternateContent>
          <mc:Choice Requires="x14">
            <control shapeId="63606" r:id="rId122" name="チェック 118">
              <controlPr defaultSize="0" autoFill="0" autoLine="0" autoPict="0">
                <anchor moveWithCells="1">
                  <from xmlns:xdr="http://schemas.openxmlformats.org/drawingml/2006/spreadsheetDrawing">
                    <xdr:col>21</xdr:col>
                    <xdr:colOff>9525</xdr:colOff>
                    <xdr:row>35</xdr:row>
                    <xdr:rowOff>190500</xdr:rowOff>
                  </from>
                  <to xmlns:xdr="http://schemas.openxmlformats.org/drawingml/2006/spreadsheetDrawing">
                    <xdr:col>22</xdr:col>
                    <xdr:colOff>47625</xdr:colOff>
                    <xdr:row>37</xdr:row>
                    <xdr:rowOff>38100</xdr:rowOff>
                  </to>
                </anchor>
              </controlPr>
            </control>
          </mc:Choice>
        </mc:AlternateContent>
        <mc:AlternateContent>
          <mc:Choice Requires="x14">
            <control shapeId="63607" r:id="rId123" name="チェック 119">
              <controlPr defaultSize="0" autoFill="0" autoLine="0" autoPict="0">
                <anchor moveWithCells="1">
                  <from xmlns:xdr="http://schemas.openxmlformats.org/drawingml/2006/spreadsheetDrawing">
                    <xdr:col>25</xdr:col>
                    <xdr:colOff>9525</xdr:colOff>
                    <xdr:row>35</xdr:row>
                    <xdr:rowOff>190500</xdr:rowOff>
                  </from>
                  <to xmlns:xdr="http://schemas.openxmlformats.org/drawingml/2006/spreadsheetDrawing">
                    <xdr:col>26</xdr:col>
                    <xdr:colOff>47625</xdr:colOff>
                    <xdr:row>37</xdr:row>
                    <xdr:rowOff>38100</xdr:rowOff>
                  </to>
                </anchor>
              </controlPr>
            </control>
          </mc:Choice>
        </mc:AlternateContent>
        <mc:AlternateContent>
          <mc:Choice Requires="x14">
            <control shapeId="63608" r:id="rId124" name="チェック 120">
              <controlPr defaultSize="0" autoFill="0" autoLine="0" autoPict="0">
                <anchor moveWithCells="1">
                  <from xmlns:xdr="http://schemas.openxmlformats.org/drawingml/2006/spreadsheetDrawing">
                    <xdr:col>29</xdr:col>
                    <xdr:colOff>9525</xdr:colOff>
                    <xdr:row>35</xdr:row>
                    <xdr:rowOff>190500</xdr:rowOff>
                  </from>
                  <to xmlns:xdr="http://schemas.openxmlformats.org/drawingml/2006/spreadsheetDrawing">
                    <xdr:col>30</xdr:col>
                    <xdr:colOff>47625</xdr:colOff>
                    <xdr:row>37</xdr:row>
                    <xdr:rowOff>38100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A1:Z67"/>
  <sheetViews>
    <sheetView view="pageBreakPreview" zoomScale="85" zoomScaleSheetLayoutView="85" workbookViewId="0">
      <selection activeCell="G7" sqref="G7:Y7"/>
    </sheetView>
  </sheetViews>
  <sheetFormatPr defaultColWidth="4" defaultRowHeight="18"/>
  <cols>
    <col min="1" max="1" width="2.125" style="817" customWidth="1"/>
    <col min="2" max="2" width="3.625" style="817" customWidth="1"/>
    <col min="3" max="21" width="5.125" style="817" customWidth="1"/>
    <col min="22" max="25" width="3.625" style="817" customWidth="1"/>
    <col min="26" max="26" width="2.125" style="817" customWidth="1"/>
    <col min="27" max="255" width="4" style="817"/>
    <col min="256" max="256" width="1.75" style="817" customWidth="1"/>
    <col min="257" max="257" width="2.125" style="817" customWidth="1"/>
    <col min="258" max="258" width="2.375" style="817" customWidth="1"/>
    <col min="259" max="277" width="4" style="817"/>
    <col min="278" max="281" width="2.375" style="817" customWidth="1"/>
    <col min="282" max="282" width="2.125" style="817" customWidth="1"/>
    <col min="283" max="511" width="4" style="817"/>
    <col min="512" max="512" width="1.75" style="817" customWidth="1"/>
    <col min="513" max="513" width="2.125" style="817" customWidth="1"/>
    <col min="514" max="514" width="2.375" style="817" customWidth="1"/>
    <col min="515" max="533" width="4" style="817"/>
    <col min="534" max="537" width="2.375" style="817" customWidth="1"/>
    <col min="538" max="538" width="2.125" style="817" customWidth="1"/>
    <col min="539" max="767" width="4" style="817"/>
    <col min="768" max="768" width="1.75" style="817" customWidth="1"/>
    <col min="769" max="769" width="2.125" style="817" customWidth="1"/>
    <col min="770" max="770" width="2.375" style="817" customWidth="1"/>
    <col min="771" max="789" width="4" style="817"/>
    <col min="790" max="793" width="2.375" style="817" customWidth="1"/>
    <col min="794" max="794" width="2.125" style="817" customWidth="1"/>
    <col min="795" max="1023" width="4" style="817"/>
    <col min="1024" max="1024" width="1.75" style="817" customWidth="1"/>
    <col min="1025" max="1025" width="2.125" style="817" customWidth="1"/>
    <col min="1026" max="1026" width="2.375" style="817" customWidth="1"/>
    <col min="1027" max="1045" width="4" style="817"/>
    <col min="1046" max="1049" width="2.375" style="817" customWidth="1"/>
    <col min="1050" max="1050" width="2.125" style="817" customWidth="1"/>
    <col min="1051" max="1279" width="4" style="817"/>
    <col min="1280" max="1280" width="1.75" style="817" customWidth="1"/>
    <col min="1281" max="1281" width="2.125" style="817" customWidth="1"/>
    <col min="1282" max="1282" width="2.375" style="817" customWidth="1"/>
    <col min="1283" max="1301" width="4" style="817"/>
    <col min="1302" max="1305" width="2.375" style="817" customWidth="1"/>
    <col min="1306" max="1306" width="2.125" style="817" customWidth="1"/>
    <col min="1307" max="1535" width="4" style="817"/>
    <col min="1536" max="1536" width="1.75" style="817" customWidth="1"/>
    <col min="1537" max="1537" width="2.125" style="817" customWidth="1"/>
    <col min="1538" max="1538" width="2.375" style="817" customWidth="1"/>
    <col min="1539" max="1557" width="4" style="817"/>
    <col min="1558" max="1561" width="2.375" style="817" customWidth="1"/>
    <col min="1562" max="1562" width="2.125" style="817" customWidth="1"/>
    <col min="1563" max="1791" width="4" style="817"/>
    <col min="1792" max="1792" width="1.75" style="817" customWidth="1"/>
    <col min="1793" max="1793" width="2.125" style="817" customWidth="1"/>
    <col min="1794" max="1794" width="2.375" style="817" customWidth="1"/>
    <col min="1795" max="1813" width="4" style="817"/>
    <col min="1814" max="1817" width="2.375" style="817" customWidth="1"/>
    <col min="1818" max="1818" width="2.125" style="817" customWidth="1"/>
    <col min="1819" max="2047" width="4" style="817"/>
    <col min="2048" max="2048" width="1.75" style="817" customWidth="1"/>
    <col min="2049" max="2049" width="2.125" style="817" customWidth="1"/>
    <col min="2050" max="2050" width="2.375" style="817" customWidth="1"/>
    <col min="2051" max="2069" width="4" style="817"/>
    <col min="2070" max="2073" width="2.375" style="817" customWidth="1"/>
    <col min="2074" max="2074" width="2.125" style="817" customWidth="1"/>
    <col min="2075" max="2303" width="4" style="817"/>
    <col min="2304" max="2304" width="1.75" style="817" customWidth="1"/>
    <col min="2305" max="2305" width="2.125" style="817" customWidth="1"/>
    <col min="2306" max="2306" width="2.375" style="817" customWidth="1"/>
    <col min="2307" max="2325" width="4" style="817"/>
    <col min="2326" max="2329" width="2.375" style="817" customWidth="1"/>
    <col min="2330" max="2330" width="2.125" style="817" customWidth="1"/>
    <col min="2331" max="2559" width="4" style="817"/>
    <col min="2560" max="2560" width="1.75" style="817" customWidth="1"/>
    <col min="2561" max="2561" width="2.125" style="817" customWidth="1"/>
    <col min="2562" max="2562" width="2.375" style="817" customWidth="1"/>
    <col min="2563" max="2581" width="4" style="817"/>
    <col min="2582" max="2585" width="2.375" style="817" customWidth="1"/>
    <col min="2586" max="2586" width="2.125" style="817" customWidth="1"/>
    <col min="2587" max="2815" width="4" style="817"/>
    <col min="2816" max="2816" width="1.75" style="817" customWidth="1"/>
    <col min="2817" max="2817" width="2.125" style="817" customWidth="1"/>
    <col min="2818" max="2818" width="2.375" style="817" customWidth="1"/>
    <col min="2819" max="2837" width="4" style="817"/>
    <col min="2838" max="2841" width="2.375" style="817" customWidth="1"/>
    <col min="2842" max="2842" width="2.125" style="817" customWidth="1"/>
    <col min="2843" max="3071" width="4" style="817"/>
    <col min="3072" max="3072" width="1.75" style="817" customWidth="1"/>
    <col min="3073" max="3073" width="2.125" style="817" customWidth="1"/>
    <col min="3074" max="3074" width="2.375" style="817" customWidth="1"/>
    <col min="3075" max="3093" width="4" style="817"/>
    <col min="3094" max="3097" width="2.375" style="817" customWidth="1"/>
    <col min="3098" max="3098" width="2.125" style="817" customWidth="1"/>
    <col min="3099" max="3327" width="4" style="817"/>
    <col min="3328" max="3328" width="1.75" style="817" customWidth="1"/>
    <col min="3329" max="3329" width="2.125" style="817" customWidth="1"/>
    <col min="3330" max="3330" width="2.375" style="817" customWidth="1"/>
    <col min="3331" max="3349" width="4" style="817"/>
    <col min="3350" max="3353" width="2.375" style="817" customWidth="1"/>
    <col min="3354" max="3354" width="2.125" style="817" customWidth="1"/>
    <col min="3355" max="3583" width="4" style="817"/>
    <col min="3584" max="3584" width="1.75" style="817" customWidth="1"/>
    <col min="3585" max="3585" width="2.125" style="817" customWidth="1"/>
    <col min="3586" max="3586" width="2.375" style="817" customWidth="1"/>
    <col min="3587" max="3605" width="4" style="817"/>
    <col min="3606" max="3609" width="2.375" style="817" customWidth="1"/>
    <col min="3610" max="3610" width="2.125" style="817" customWidth="1"/>
    <col min="3611" max="3839" width="4" style="817"/>
    <col min="3840" max="3840" width="1.75" style="817" customWidth="1"/>
    <col min="3841" max="3841" width="2.125" style="817" customWidth="1"/>
    <col min="3842" max="3842" width="2.375" style="817" customWidth="1"/>
    <col min="3843" max="3861" width="4" style="817"/>
    <col min="3862" max="3865" width="2.375" style="817" customWidth="1"/>
    <col min="3866" max="3866" width="2.125" style="817" customWidth="1"/>
    <col min="3867" max="4095" width="4" style="817"/>
    <col min="4096" max="4096" width="1.75" style="817" customWidth="1"/>
    <col min="4097" max="4097" width="2.125" style="817" customWidth="1"/>
    <col min="4098" max="4098" width="2.375" style="817" customWidth="1"/>
    <col min="4099" max="4117" width="4" style="817"/>
    <col min="4118" max="4121" width="2.375" style="817" customWidth="1"/>
    <col min="4122" max="4122" width="2.125" style="817" customWidth="1"/>
    <col min="4123" max="4351" width="4" style="817"/>
    <col min="4352" max="4352" width="1.75" style="817" customWidth="1"/>
    <col min="4353" max="4353" width="2.125" style="817" customWidth="1"/>
    <col min="4354" max="4354" width="2.375" style="817" customWidth="1"/>
    <col min="4355" max="4373" width="4" style="817"/>
    <col min="4374" max="4377" width="2.375" style="817" customWidth="1"/>
    <col min="4378" max="4378" width="2.125" style="817" customWidth="1"/>
    <col min="4379" max="4607" width="4" style="817"/>
    <col min="4608" max="4608" width="1.75" style="817" customWidth="1"/>
    <col min="4609" max="4609" width="2.125" style="817" customWidth="1"/>
    <col min="4610" max="4610" width="2.375" style="817" customWidth="1"/>
    <col min="4611" max="4629" width="4" style="817"/>
    <col min="4630" max="4633" width="2.375" style="817" customWidth="1"/>
    <col min="4634" max="4634" width="2.125" style="817" customWidth="1"/>
    <col min="4635" max="4863" width="4" style="817"/>
    <col min="4864" max="4864" width="1.75" style="817" customWidth="1"/>
    <col min="4865" max="4865" width="2.125" style="817" customWidth="1"/>
    <col min="4866" max="4866" width="2.375" style="817" customWidth="1"/>
    <col min="4867" max="4885" width="4" style="817"/>
    <col min="4886" max="4889" width="2.375" style="817" customWidth="1"/>
    <col min="4890" max="4890" width="2.125" style="817" customWidth="1"/>
    <col min="4891" max="5119" width="4" style="817"/>
    <col min="5120" max="5120" width="1.75" style="817" customWidth="1"/>
    <col min="5121" max="5121" width="2.125" style="817" customWidth="1"/>
    <col min="5122" max="5122" width="2.375" style="817" customWidth="1"/>
    <col min="5123" max="5141" width="4" style="817"/>
    <col min="5142" max="5145" width="2.375" style="817" customWidth="1"/>
    <col min="5146" max="5146" width="2.125" style="817" customWidth="1"/>
    <col min="5147" max="5375" width="4" style="817"/>
    <col min="5376" max="5376" width="1.75" style="817" customWidth="1"/>
    <col min="5377" max="5377" width="2.125" style="817" customWidth="1"/>
    <col min="5378" max="5378" width="2.375" style="817" customWidth="1"/>
    <col min="5379" max="5397" width="4" style="817"/>
    <col min="5398" max="5401" width="2.375" style="817" customWidth="1"/>
    <col min="5402" max="5402" width="2.125" style="817" customWidth="1"/>
    <col min="5403" max="5631" width="4" style="817"/>
    <col min="5632" max="5632" width="1.75" style="817" customWidth="1"/>
    <col min="5633" max="5633" width="2.125" style="817" customWidth="1"/>
    <col min="5634" max="5634" width="2.375" style="817" customWidth="1"/>
    <col min="5635" max="5653" width="4" style="817"/>
    <col min="5654" max="5657" width="2.375" style="817" customWidth="1"/>
    <col min="5658" max="5658" width="2.125" style="817" customWidth="1"/>
    <col min="5659" max="5887" width="4" style="817"/>
    <col min="5888" max="5888" width="1.75" style="817" customWidth="1"/>
    <col min="5889" max="5889" width="2.125" style="817" customWidth="1"/>
    <col min="5890" max="5890" width="2.375" style="817" customWidth="1"/>
    <col min="5891" max="5909" width="4" style="817"/>
    <col min="5910" max="5913" width="2.375" style="817" customWidth="1"/>
    <col min="5914" max="5914" width="2.125" style="817" customWidth="1"/>
    <col min="5915" max="6143" width="4" style="817"/>
    <col min="6144" max="6144" width="1.75" style="817" customWidth="1"/>
    <col min="6145" max="6145" width="2.125" style="817" customWidth="1"/>
    <col min="6146" max="6146" width="2.375" style="817" customWidth="1"/>
    <col min="6147" max="6165" width="4" style="817"/>
    <col min="6166" max="6169" width="2.375" style="817" customWidth="1"/>
    <col min="6170" max="6170" width="2.125" style="817" customWidth="1"/>
    <col min="6171" max="6399" width="4" style="817"/>
    <col min="6400" max="6400" width="1.75" style="817" customWidth="1"/>
    <col min="6401" max="6401" width="2.125" style="817" customWidth="1"/>
    <col min="6402" max="6402" width="2.375" style="817" customWidth="1"/>
    <col min="6403" max="6421" width="4" style="817"/>
    <col min="6422" max="6425" width="2.375" style="817" customWidth="1"/>
    <col min="6426" max="6426" width="2.125" style="817" customWidth="1"/>
    <col min="6427" max="6655" width="4" style="817"/>
    <col min="6656" max="6656" width="1.75" style="817" customWidth="1"/>
    <col min="6657" max="6657" width="2.125" style="817" customWidth="1"/>
    <col min="6658" max="6658" width="2.375" style="817" customWidth="1"/>
    <col min="6659" max="6677" width="4" style="817"/>
    <col min="6678" max="6681" width="2.375" style="817" customWidth="1"/>
    <col min="6682" max="6682" width="2.125" style="817" customWidth="1"/>
    <col min="6683" max="6911" width="4" style="817"/>
    <col min="6912" max="6912" width="1.75" style="817" customWidth="1"/>
    <col min="6913" max="6913" width="2.125" style="817" customWidth="1"/>
    <col min="6914" max="6914" width="2.375" style="817" customWidth="1"/>
    <col min="6915" max="6933" width="4" style="817"/>
    <col min="6934" max="6937" width="2.375" style="817" customWidth="1"/>
    <col min="6938" max="6938" width="2.125" style="817" customWidth="1"/>
    <col min="6939" max="7167" width="4" style="817"/>
    <col min="7168" max="7168" width="1.75" style="817" customWidth="1"/>
    <col min="7169" max="7169" width="2.125" style="817" customWidth="1"/>
    <col min="7170" max="7170" width="2.375" style="817" customWidth="1"/>
    <col min="7171" max="7189" width="4" style="817"/>
    <col min="7190" max="7193" width="2.375" style="817" customWidth="1"/>
    <col min="7194" max="7194" width="2.125" style="817" customWidth="1"/>
    <col min="7195" max="7423" width="4" style="817"/>
    <col min="7424" max="7424" width="1.75" style="817" customWidth="1"/>
    <col min="7425" max="7425" width="2.125" style="817" customWidth="1"/>
    <col min="7426" max="7426" width="2.375" style="817" customWidth="1"/>
    <col min="7427" max="7445" width="4" style="817"/>
    <col min="7446" max="7449" width="2.375" style="817" customWidth="1"/>
    <col min="7450" max="7450" width="2.125" style="817" customWidth="1"/>
    <col min="7451" max="7679" width="4" style="817"/>
    <col min="7680" max="7680" width="1.75" style="817" customWidth="1"/>
    <col min="7681" max="7681" width="2.125" style="817" customWidth="1"/>
    <col min="7682" max="7682" width="2.375" style="817" customWidth="1"/>
    <col min="7683" max="7701" width="4" style="817"/>
    <col min="7702" max="7705" width="2.375" style="817" customWidth="1"/>
    <col min="7706" max="7706" width="2.125" style="817" customWidth="1"/>
    <col min="7707" max="7935" width="4" style="817"/>
    <col min="7936" max="7936" width="1.75" style="817" customWidth="1"/>
    <col min="7937" max="7937" width="2.125" style="817" customWidth="1"/>
    <col min="7938" max="7938" width="2.375" style="817" customWidth="1"/>
    <col min="7939" max="7957" width="4" style="817"/>
    <col min="7958" max="7961" width="2.375" style="817" customWidth="1"/>
    <col min="7962" max="7962" width="2.125" style="817" customWidth="1"/>
    <col min="7963" max="8191" width="4" style="817"/>
    <col min="8192" max="8192" width="1.75" style="817" customWidth="1"/>
    <col min="8193" max="8193" width="2.125" style="817" customWidth="1"/>
    <col min="8194" max="8194" width="2.375" style="817" customWidth="1"/>
    <col min="8195" max="8213" width="4" style="817"/>
    <col min="8214" max="8217" width="2.375" style="817" customWidth="1"/>
    <col min="8218" max="8218" width="2.125" style="817" customWidth="1"/>
    <col min="8219" max="8447" width="4" style="817"/>
    <col min="8448" max="8448" width="1.75" style="817" customWidth="1"/>
    <col min="8449" max="8449" width="2.125" style="817" customWidth="1"/>
    <col min="8450" max="8450" width="2.375" style="817" customWidth="1"/>
    <col min="8451" max="8469" width="4" style="817"/>
    <col min="8470" max="8473" width="2.375" style="817" customWidth="1"/>
    <col min="8474" max="8474" width="2.125" style="817" customWidth="1"/>
    <col min="8475" max="8703" width="4" style="817"/>
    <col min="8704" max="8704" width="1.75" style="817" customWidth="1"/>
    <col min="8705" max="8705" width="2.125" style="817" customWidth="1"/>
    <col min="8706" max="8706" width="2.375" style="817" customWidth="1"/>
    <col min="8707" max="8725" width="4" style="817"/>
    <col min="8726" max="8729" width="2.375" style="817" customWidth="1"/>
    <col min="8730" max="8730" width="2.125" style="817" customWidth="1"/>
    <col min="8731" max="8959" width="4" style="817"/>
    <col min="8960" max="8960" width="1.75" style="817" customWidth="1"/>
    <col min="8961" max="8961" width="2.125" style="817" customWidth="1"/>
    <col min="8962" max="8962" width="2.375" style="817" customWidth="1"/>
    <col min="8963" max="8981" width="4" style="817"/>
    <col min="8982" max="8985" width="2.375" style="817" customWidth="1"/>
    <col min="8986" max="8986" width="2.125" style="817" customWidth="1"/>
    <col min="8987" max="9215" width="4" style="817"/>
    <col min="9216" max="9216" width="1.75" style="817" customWidth="1"/>
    <col min="9217" max="9217" width="2.125" style="817" customWidth="1"/>
    <col min="9218" max="9218" width="2.375" style="817" customWidth="1"/>
    <col min="9219" max="9237" width="4" style="817"/>
    <col min="9238" max="9241" width="2.375" style="817" customWidth="1"/>
    <col min="9242" max="9242" width="2.125" style="817" customWidth="1"/>
    <col min="9243" max="9471" width="4" style="817"/>
    <col min="9472" max="9472" width="1.75" style="817" customWidth="1"/>
    <col min="9473" max="9473" width="2.125" style="817" customWidth="1"/>
    <col min="9474" max="9474" width="2.375" style="817" customWidth="1"/>
    <col min="9475" max="9493" width="4" style="817"/>
    <col min="9494" max="9497" width="2.375" style="817" customWidth="1"/>
    <col min="9498" max="9498" width="2.125" style="817" customWidth="1"/>
    <col min="9499" max="9727" width="4" style="817"/>
    <col min="9728" max="9728" width="1.75" style="817" customWidth="1"/>
    <col min="9729" max="9729" width="2.125" style="817" customWidth="1"/>
    <col min="9730" max="9730" width="2.375" style="817" customWidth="1"/>
    <col min="9731" max="9749" width="4" style="817"/>
    <col min="9750" max="9753" width="2.375" style="817" customWidth="1"/>
    <col min="9754" max="9754" width="2.125" style="817" customWidth="1"/>
    <col min="9755" max="9983" width="4" style="817"/>
    <col min="9984" max="9984" width="1.75" style="817" customWidth="1"/>
    <col min="9985" max="9985" width="2.125" style="817" customWidth="1"/>
    <col min="9986" max="9986" width="2.375" style="817" customWidth="1"/>
    <col min="9987" max="10005" width="4" style="817"/>
    <col min="10006" max="10009" width="2.375" style="817" customWidth="1"/>
    <col min="10010" max="10010" width="2.125" style="817" customWidth="1"/>
    <col min="10011" max="10239" width="4" style="817"/>
    <col min="10240" max="10240" width="1.75" style="817" customWidth="1"/>
    <col min="10241" max="10241" width="2.125" style="817" customWidth="1"/>
    <col min="10242" max="10242" width="2.375" style="817" customWidth="1"/>
    <col min="10243" max="10261" width="4" style="817"/>
    <col min="10262" max="10265" width="2.375" style="817" customWidth="1"/>
    <col min="10266" max="10266" width="2.125" style="817" customWidth="1"/>
    <col min="10267" max="10495" width="4" style="817"/>
    <col min="10496" max="10496" width="1.75" style="817" customWidth="1"/>
    <col min="10497" max="10497" width="2.125" style="817" customWidth="1"/>
    <col min="10498" max="10498" width="2.375" style="817" customWidth="1"/>
    <col min="10499" max="10517" width="4" style="817"/>
    <col min="10518" max="10521" width="2.375" style="817" customWidth="1"/>
    <col min="10522" max="10522" width="2.125" style="817" customWidth="1"/>
    <col min="10523" max="10751" width="4" style="817"/>
    <col min="10752" max="10752" width="1.75" style="817" customWidth="1"/>
    <col min="10753" max="10753" width="2.125" style="817" customWidth="1"/>
    <col min="10754" max="10754" width="2.375" style="817" customWidth="1"/>
    <col min="10755" max="10773" width="4" style="817"/>
    <col min="10774" max="10777" width="2.375" style="817" customWidth="1"/>
    <col min="10778" max="10778" width="2.125" style="817" customWidth="1"/>
    <col min="10779" max="11007" width="4" style="817"/>
    <col min="11008" max="11008" width="1.75" style="817" customWidth="1"/>
    <col min="11009" max="11009" width="2.125" style="817" customWidth="1"/>
    <col min="11010" max="11010" width="2.375" style="817" customWidth="1"/>
    <col min="11011" max="11029" width="4" style="817"/>
    <col min="11030" max="11033" width="2.375" style="817" customWidth="1"/>
    <col min="11034" max="11034" width="2.125" style="817" customWidth="1"/>
    <col min="11035" max="11263" width="4" style="817"/>
    <col min="11264" max="11264" width="1.75" style="817" customWidth="1"/>
    <col min="11265" max="11265" width="2.125" style="817" customWidth="1"/>
    <col min="11266" max="11266" width="2.375" style="817" customWidth="1"/>
    <col min="11267" max="11285" width="4" style="817"/>
    <col min="11286" max="11289" width="2.375" style="817" customWidth="1"/>
    <col min="11290" max="11290" width="2.125" style="817" customWidth="1"/>
    <col min="11291" max="11519" width="4" style="817"/>
    <col min="11520" max="11520" width="1.75" style="817" customWidth="1"/>
    <col min="11521" max="11521" width="2.125" style="817" customWidth="1"/>
    <col min="11522" max="11522" width="2.375" style="817" customWidth="1"/>
    <col min="11523" max="11541" width="4" style="817"/>
    <col min="11542" max="11545" width="2.375" style="817" customWidth="1"/>
    <col min="11546" max="11546" width="2.125" style="817" customWidth="1"/>
    <col min="11547" max="11775" width="4" style="817"/>
    <col min="11776" max="11776" width="1.75" style="817" customWidth="1"/>
    <col min="11777" max="11777" width="2.125" style="817" customWidth="1"/>
    <col min="11778" max="11778" width="2.375" style="817" customWidth="1"/>
    <col min="11779" max="11797" width="4" style="817"/>
    <col min="11798" max="11801" width="2.375" style="817" customWidth="1"/>
    <col min="11802" max="11802" width="2.125" style="817" customWidth="1"/>
    <col min="11803" max="12031" width="4" style="817"/>
    <col min="12032" max="12032" width="1.75" style="817" customWidth="1"/>
    <col min="12033" max="12033" width="2.125" style="817" customWidth="1"/>
    <col min="12034" max="12034" width="2.375" style="817" customWidth="1"/>
    <col min="12035" max="12053" width="4" style="817"/>
    <col min="12054" max="12057" width="2.375" style="817" customWidth="1"/>
    <col min="12058" max="12058" width="2.125" style="817" customWidth="1"/>
    <col min="12059" max="12287" width="4" style="817"/>
    <col min="12288" max="12288" width="1.75" style="817" customWidth="1"/>
    <col min="12289" max="12289" width="2.125" style="817" customWidth="1"/>
    <col min="12290" max="12290" width="2.375" style="817" customWidth="1"/>
    <col min="12291" max="12309" width="4" style="817"/>
    <col min="12310" max="12313" width="2.375" style="817" customWidth="1"/>
    <col min="12314" max="12314" width="2.125" style="817" customWidth="1"/>
    <col min="12315" max="12543" width="4" style="817"/>
    <col min="12544" max="12544" width="1.75" style="817" customWidth="1"/>
    <col min="12545" max="12545" width="2.125" style="817" customWidth="1"/>
    <col min="12546" max="12546" width="2.375" style="817" customWidth="1"/>
    <col min="12547" max="12565" width="4" style="817"/>
    <col min="12566" max="12569" width="2.375" style="817" customWidth="1"/>
    <col min="12570" max="12570" width="2.125" style="817" customWidth="1"/>
    <col min="12571" max="12799" width="4" style="817"/>
    <col min="12800" max="12800" width="1.75" style="817" customWidth="1"/>
    <col min="12801" max="12801" width="2.125" style="817" customWidth="1"/>
    <col min="12802" max="12802" width="2.375" style="817" customWidth="1"/>
    <col min="12803" max="12821" width="4" style="817"/>
    <col min="12822" max="12825" width="2.375" style="817" customWidth="1"/>
    <col min="12826" max="12826" width="2.125" style="817" customWidth="1"/>
    <col min="12827" max="13055" width="4" style="817"/>
    <col min="13056" max="13056" width="1.75" style="817" customWidth="1"/>
    <col min="13057" max="13057" width="2.125" style="817" customWidth="1"/>
    <col min="13058" max="13058" width="2.375" style="817" customWidth="1"/>
    <col min="13059" max="13077" width="4" style="817"/>
    <col min="13078" max="13081" width="2.375" style="817" customWidth="1"/>
    <col min="13082" max="13082" width="2.125" style="817" customWidth="1"/>
    <col min="13083" max="13311" width="4" style="817"/>
    <col min="13312" max="13312" width="1.75" style="817" customWidth="1"/>
    <col min="13313" max="13313" width="2.125" style="817" customWidth="1"/>
    <col min="13314" max="13314" width="2.375" style="817" customWidth="1"/>
    <col min="13315" max="13333" width="4" style="817"/>
    <col min="13334" max="13337" width="2.375" style="817" customWidth="1"/>
    <col min="13338" max="13338" width="2.125" style="817" customWidth="1"/>
    <col min="13339" max="13567" width="4" style="817"/>
    <col min="13568" max="13568" width="1.75" style="817" customWidth="1"/>
    <col min="13569" max="13569" width="2.125" style="817" customWidth="1"/>
    <col min="13570" max="13570" width="2.375" style="817" customWidth="1"/>
    <col min="13571" max="13589" width="4" style="817"/>
    <col min="13590" max="13593" width="2.375" style="817" customWidth="1"/>
    <col min="13594" max="13594" width="2.125" style="817" customWidth="1"/>
    <col min="13595" max="13823" width="4" style="817"/>
    <col min="13824" max="13824" width="1.75" style="817" customWidth="1"/>
    <col min="13825" max="13825" width="2.125" style="817" customWidth="1"/>
    <col min="13826" max="13826" width="2.375" style="817" customWidth="1"/>
    <col min="13827" max="13845" width="4" style="817"/>
    <col min="13846" max="13849" width="2.375" style="817" customWidth="1"/>
    <col min="13850" max="13850" width="2.125" style="817" customWidth="1"/>
    <col min="13851" max="14079" width="4" style="817"/>
    <col min="14080" max="14080" width="1.75" style="817" customWidth="1"/>
    <col min="14081" max="14081" width="2.125" style="817" customWidth="1"/>
    <col min="14082" max="14082" width="2.375" style="817" customWidth="1"/>
    <col min="14083" max="14101" width="4" style="817"/>
    <col min="14102" max="14105" width="2.375" style="817" customWidth="1"/>
    <col min="14106" max="14106" width="2.125" style="817" customWidth="1"/>
    <col min="14107" max="14335" width="4" style="817"/>
    <col min="14336" max="14336" width="1.75" style="817" customWidth="1"/>
    <col min="14337" max="14337" width="2.125" style="817" customWidth="1"/>
    <col min="14338" max="14338" width="2.375" style="817" customWidth="1"/>
    <col min="14339" max="14357" width="4" style="817"/>
    <col min="14358" max="14361" width="2.375" style="817" customWidth="1"/>
    <col min="14362" max="14362" width="2.125" style="817" customWidth="1"/>
    <col min="14363" max="14591" width="4" style="817"/>
    <col min="14592" max="14592" width="1.75" style="817" customWidth="1"/>
    <col min="14593" max="14593" width="2.125" style="817" customWidth="1"/>
    <col min="14594" max="14594" width="2.375" style="817" customWidth="1"/>
    <col min="14595" max="14613" width="4" style="817"/>
    <col min="14614" max="14617" width="2.375" style="817" customWidth="1"/>
    <col min="14618" max="14618" width="2.125" style="817" customWidth="1"/>
    <col min="14619" max="14847" width="4" style="817"/>
    <col min="14848" max="14848" width="1.75" style="817" customWidth="1"/>
    <col min="14849" max="14849" width="2.125" style="817" customWidth="1"/>
    <col min="14850" max="14850" width="2.375" style="817" customWidth="1"/>
    <col min="14851" max="14869" width="4" style="817"/>
    <col min="14870" max="14873" width="2.375" style="817" customWidth="1"/>
    <col min="14874" max="14874" width="2.125" style="817" customWidth="1"/>
    <col min="14875" max="15103" width="4" style="817"/>
    <col min="15104" max="15104" width="1.75" style="817" customWidth="1"/>
    <col min="15105" max="15105" width="2.125" style="817" customWidth="1"/>
    <col min="15106" max="15106" width="2.375" style="817" customWidth="1"/>
    <col min="15107" max="15125" width="4" style="817"/>
    <col min="15126" max="15129" width="2.375" style="817" customWidth="1"/>
    <col min="15130" max="15130" width="2.125" style="817" customWidth="1"/>
    <col min="15131" max="15359" width="4" style="817"/>
    <col min="15360" max="15360" width="1.75" style="817" customWidth="1"/>
    <col min="15361" max="15361" width="2.125" style="817" customWidth="1"/>
    <col min="15362" max="15362" width="2.375" style="817" customWidth="1"/>
    <col min="15363" max="15381" width="4" style="817"/>
    <col min="15382" max="15385" width="2.375" style="817" customWidth="1"/>
    <col min="15386" max="15386" width="2.125" style="817" customWidth="1"/>
    <col min="15387" max="15615" width="4" style="817"/>
    <col min="15616" max="15616" width="1.75" style="817" customWidth="1"/>
    <col min="15617" max="15617" width="2.125" style="817" customWidth="1"/>
    <col min="15618" max="15618" width="2.375" style="817" customWidth="1"/>
    <col min="15619" max="15637" width="4" style="817"/>
    <col min="15638" max="15641" width="2.375" style="817" customWidth="1"/>
    <col min="15642" max="15642" width="2.125" style="817" customWidth="1"/>
    <col min="15643" max="15871" width="4" style="817"/>
    <col min="15872" max="15872" width="1.75" style="817" customWidth="1"/>
    <col min="15873" max="15873" width="2.125" style="817" customWidth="1"/>
    <col min="15874" max="15874" width="2.375" style="817" customWidth="1"/>
    <col min="15875" max="15893" width="4" style="817"/>
    <col min="15894" max="15897" width="2.375" style="817" customWidth="1"/>
    <col min="15898" max="15898" width="2.125" style="817" customWidth="1"/>
    <col min="15899" max="16127" width="4" style="817"/>
    <col min="16128" max="16128" width="1.75" style="817" customWidth="1"/>
    <col min="16129" max="16129" width="2.125" style="817" customWidth="1"/>
    <col min="16130" max="16130" width="2.375" style="817" customWidth="1"/>
    <col min="16131" max="16149" width="4" style="817"/>
    <col min="16150" max="16153" width="2.375" style="817" customWidth="1"/>
    <col min="16154" max="16154" width="2.125" style="817" customWidth="1"/>
    <col min="16155" max="16384" width="4" style="817"/>
  </cols>
  <sheetData>
    <row r="1" spans="1:26" s="1" customFormat="1" ht="19.5" customHeight="1">
      <c r="C1" s="98" t="str">
        <f>HYPERLINK("#加算届出書一覧表!A1","目次へ戻る")</f>
        <v>目次へ戻る</v>
      </c>
      <c r="D1" s="418"/>
      <c r="E1" s="102"/>
    </row>
    <row r="2" spans="1:26">
      <c r="A2" s="26"/>
      <c r="B2" s="26"/>
      <c r="C2" s="26"/>
      <c r="D2" s="26"/>
      <c r="E2" s="26"/>
      <c r="F2" s="26"/>
      <c r="G2" s="26"/>
      <c r="H2" s="26"/>
      <c r="I2" s="26"/>
      <c r="J2" s="26"/>
      <c r="K2" s="26"/>
      <c r="L2" s="26"/>
      <c r="M2" s="26"/>
      <c r="N2" s="26"/>
      <c r="O2" s="26"/>
      <c r="P2" s="26"/>
      <c r="Q2" s="26"/>
      <c r="R2" s="26"/>
      <c r="S2" s="26"/>
      <c r="T2" s="26"/>
      <c r="U2" s="26"/>
      <c r="V2" s="26"/>
      <c r="W2" s="26"/>
      <c r="X2" s="26"/>
      <c r="Y2" s="26"/>
      <c r="Z2" s="82"/>
    </row>
    <row r="3" spans="1:26">
      <c r="A3" s="26" t="s">
        <v>1558</v>
      </c>
      <c r="B3" s="26"/>
      <c r="C3" s="26"/>
      <c r="D3" s="26"/>
      <c r="E3" s="26"/>
      <c r="F3" s="26"/>
      <c r="G3" s="26"/>
      <c r="H3" s="26"/>
      <c r="I3" s="26"/>
      <c r="J3" s="26"/>
      <c r="K3" s="26"/>
      <c r="L3" s="26"/>
      <c r="M3" s="26"/>
      <c r="N3" s="26"/>
      <c r="O3" s="26"/>
      <c r="P3" s="26"/>
      <c r="Q3" s="26"/>
      <c r="R3" s="73" t="s">
        <v>753</v>
      </c>
      <c r="S3" s="73"/>
      <c r="T3" s="73"/>
      <c r="U3" s="73"/>
      <c r="V3" s="73"/>
      <c r="W3" s="73"/>
      <c r="X3" s="73"/>
      <c r="Y3" s="73"/>
      <c r="Z3" s="82"/>
    </row>
    <row r="4" spans="1:26">
      <c r="A4" s="26"/>
      <c r="B4" s="26"/>
      <c r="C4" s="26"/>
      <c r="D4" s="26"/>
      <c r="E4" s="26"/>
      <c r="F4" s="26"/>
      <c r="G4" s="26"/>
      <c r="H4" s="26"/>
      <c r="I4" s="26"/>
      <c r="J4" s="26"/>
      <c r="K4" s="26"/>
      <c r="L4" s="26"/>
      <c r="M4" s="26"/>
      <c r="N4" s="26"/>
      <c r="O4" s="26"/>
      <c r="P4" s="26"/>
      <c r="Q4" s="26"/>
      <c r="R4" s="26"/>
      <c r="S4" s="26"/>
      <c r="T4" s="78"/>
      <c r="U4" s="26"/>
      <c r="V4" s="26"/>
      <c r="W4" s="26"/>
      <c r="X4" s="26"/>
      <c r="Y4" s="26"/>
      <c r="Z4" s="82"/>
    </row>
    <row r="5" spans="1:26" ht="36.75" customHeight="1">
      <c r="A5" s="26"/>
      <c r="B5" s="659" t="s">
        <v>479</v>
      </c>
      <c r="C5" s="707"/>
      <c r="D5" s="707"/>
      <c r="E5" s="707"/>
      <c r="F5" s="707"/>
      <c r="G5" s="707"/>
      <c r="H5" s="707"/>
      <c r="I5" s="707"/>
      <c r="J5" s="707"/>
      <c r="K5" s="707"/>
      <c r="L5" s="707"/>
      <c r="M5" s="707"/>
      <c r="N5" s="707"/>
      <c r="O5" s="707"/>
      <c r="P5" s="707"/>
      <c r="Q5" s="707"/>
      <c r="R5" s="707"/>
      <c r="S5" s="707"/>
      <c r="T5" s="707"/>
      <c r="U5" s="707"/>
      <c r="V5" s="707"/>
      <c r="W5" s="707"/>
      <c r="X5" s="707"/>
      <c r="Y5" s="707"/>
      <c r="Z5" s="82"/>
    </row>
    <row r="6" spans="1:26">
      <c r="A6" s="26"/>
      <c r="B6" s="26"/>
      <c r="C6" s="26"/>
      <c r="D6" s="26"/>
      <c r="E6" s="26"/>
      <c r="F6" s="26"/>
      <c r="G6" s="26"/>
      <c r="H6" s="26"/>
      <c r="I6" s="26"/>
      <c r="J6" s="26"/>
      <c r="K6" s="26"/>
      <c r="L6" s="26"/>
      <c r="M6" s="26"/>
      <c r="N6" s="26"/>
      <c r="O6" s="26"/>
      <c r="P6" s="26"/>
      <c r="Q6" s="26"/>
      <c r="R6" s="26"/>
      <c r="S6" s="26"/>
      <c r="T6" s="26"/>
      <c r="U6" s="26"/>
      <c r="V6" s="26"/>
      <c r="W6" s="26"/>
      <c r="X6" s="26"/>
      <c r="Y6" s="26"/>
      <c r="Z6" s="82"/>
    </row>
    <row r="7" spans="1:26" ht="23.25" customHeight="1">
      <c r="A7" s="26"/>
      <c r="B7" s="2360" t="s">
        <v>690</v>
      </c>
      <c r="C7" s="2361"/>
      <c r="D7" s="2361"/>
      <c r="E7" s="2361"/>
      <c r="F7" s="2362"/>
      <c r="G7" s="831"/>
      <c r="H7" s="831"/>
      <c r="I7" s="831"/>
      <c r="J7" s="831"/>
      <c r="K7" s="831"/>
      <c r="L7" s="831"/>
      <c r="M7" s="831"/>
      <c r="N7" s="831"/>
      <c r="O7" s="831"/>
      <c r="P7" s="831"/>
      <c r="Q7" s="831"/>
      <c r="R7" s="831"/>
      <c r="S7" s="831"/>
      <c r="T7" s="831"/>
      <c r="U7" s="831"/>
      <c r="V7" s="831"/>
      <c r="W7" s="831"/>
      <c r="X7" s="831"/>
      <c r="Y7" s="766"/>
      <c r="Z7" s="82"/>
    </row>
    <row r="8" spans="1:26" ht="23.25" customHeight="1">
      <c r="A8" s="26"/>
      <c r="B8" s="2360" t="s">
        <v>455</v>
      </c>
      <c r="C8" s="2361"/>
      <c r="D8" s="2361"/>
      <c r="E8" s="2361"/>
      <c r="F8" s="2362"/>
      <c r="G8" s="831" t="s">
        <v>459</v>
      </c>
      <c r="H8" s="831"/>
      <c r="I8" s="831"/>
      <c r="J8" s="831"/>
      <c r="K8" s="831"/>
      <c r="L8" s="831"/>
      <c r="M8" s="831"/>
      <c r="N8" s="831"/>
      <c r="O8" s="831"/>
      <c r="P8" s="831"/>
      <c r="Q8" s="831"/>
      <c r="R8" s="831"/>
      <c r="S8" s="831"/>
      <c r="T8" s="831"/>
      <c r="U8" s="831"/>
      <c r="V8" s="831"/>
      <c r="W8" s="831"/>
      <c r="X8" s="831"/>
      <c r="Y8" s="766"/>
      <c r="Z8" s="82"/>
    </row>
    <row r="9" spans="1:26" ht="23.25" customHeight="1">
      <c r="A9" s="26"/>
      <c r="B9" s="846" t="s">
        <v>1560</v>
      </c>
      <c r="C9" s="119"/>
      <c r="D9" s="119"/>
      <c r="E9" s="119"/>
      <c r="F9" s="793"/>
      <c r="G9" s="2203" t="s">
        <v>1562</v>
      </c>
      <c r="H9" s="2206"/>
      <c r="I9" s="2206"/>
      <c r="J9" s="2206"/>
      <c r="K9" s="2206"/>
      <c r="L9" s="2206"/>
      <c r="M9" s="2206"/>
      <c r="N9" s="2206"/>
      <c r="O9" s="2363"/>
      <c r="P9" s="2363"/>
      <c r="Q9" s="2363"/>
      <c r="R9" s="2363" t="s">
        <v>1563</v>
      </c>
      <c r="S9" s="2363"/>
      <c r="T9" s="2363"/>
      <c r="U9" s="2363"/>
      <c r="V9" s="2363"/>
      <c r="W9" s="2363"/>
      <c r="X9" s="2363"/>
      <c r="Y9" s="2364"/>
      <c r="Z9" s="82"/>
    </row>
    <row r="10" spans="1:26" ht="23.25" customHeight="1">
      <c r="A10" s="26"/>
      <c r="B10" s="87"/>
      <c r="C10" s="27"/>
      <c r="D10" s="27"/>
      <c r="E10" s="27"/>
      <c r="F10" s="94"/>
      <c r="G10" s="2203" t="s">
        <v>342</v>
      </c>
      <c r="H10" s="2206"/>
      <c r="I10" s="2206"/>
      <c r="J10" s="2206"/>
      <c r="K10" s="2206"/>
      <c r="L10" s="2206"/>
      <c r="M10" s="2206"/>
      <c r="N10" s="2206"/>
      <c r="O10" s="2363"/>
      <c r="P10" s="2363"/>
      <c r="Q10" s="2363"/>
      <c r="R10" s="2363" t="s">
        <v>1563</v>
      </c>
      <c r="S10" s="2363"/>
      <c r="T10" s="2363"/>
      <c r="U10" s="2363"/>
      <c r="V10" s="2363"/>
      <c r="W10" s="2363"/>
      <c r="X10" s="2363"/>
      <c r="Y10" s="2364"/>
      <c r="Z10" s="82"/>
    </row>
    <row r="11" spans="1:26" ht="23.25" customHeight="1">
      <c r="A11" s="26"/>
      <c r="B11" s="87"/>
      <c r="C11" s="27"/>
      <c r="D11" s="27"/>
      <c r="E11" s="27"/>
      <c r="F11" s="94"/>
      <c r="G11" s="2203" t="s">
        <v>1565</v>
      </c>
      <c r="H11" s="2206"/>
      <c r="I11" s="2206"/>
      <c r="J11" s="2206"/>
      <c r="K11" s="2206"/>
      <c r="L11" s="2206"/>
      <c r="M11" s="2206"/>
      <c r="N11" s="2206"/>
      <c r="O11" s="2363"/>
      <c r="P11" s="2363"/>
      <c r="Q11" s="2363"/>
      <c r="R11" s="2363" t="s">
        <v>1563</v>
      </c>
      <c r="S11" s="2363"/>
      <c r="T11" s="2363"/>
      <c r="U11" s="2363"/>
      <c r="V11" s="2363"/>
      <c r="W11" s="2363"/>
      <c r="X11" s="2363"/>
      <c r="Y11" s="2364"/>
      <c r="Z11" s="82"/>
    </row>
    <row r="12" spans="1:26" ht="23.25" customHeight="1">
      <c r="A12" s="26"/>
      <c r="B12" s="848"/>
      <c r="C12" s="120"/>
      <c r="D12" s="120"/>
      <c r="E12" s="120"/>
      <c r="F12" s="2179"/>
      <c r="G12" s="760" t="s">
        <v>807</v>
      </c>
      <c r="H12" s="831"/>
      <c r="I12" s="831"/>
      <c r="J12" s="831"/>
      <c r="K12" s="831"/>
      <c r="L12" s="831"/>
      <c r="M12" s="831"/>
      <c r="N12" s="831"/>
      <c r="O12" s="831"/>
      <c r="P12" s="2363"/>
      <c r="Q12" s="2363"/>
      <c r="R12" s="2363" t="s">
        <v>1563</v>
      </c>
      <c r="S12" s="2363"/>
      <c r="T12" s="2363"/>
      <c r="U12" s="2363"/>
      <c r="V12" s="2363"/>
      <c r="W12" s="2363"/>
      <c r="X12" s="2363"/>
      <c r="Y12" s="2364"/>
      <c r="Z12" s="82"/>
    </row>
    <row r="13" spans="1:2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82"/>
    </row>
    <row r="14" spans="1:26" ht="18.75" customHeight="1">
      <c r="A14" s="26"/>
      <c r="B14" s="26" t="s">
        <v>1567</v>
      </c>
      <c r="C14" s="26"/>
      <c r="D14" s="26"/>
      <c r="E14" s="26"/>
      <c r="F14" s="26"/>
      <c r="G14" s="26"/>
      <c r="H14" s="26"/>
      <c r="I14" s="26"/>
      <c r="J14" s="26"/>
      <c r="K14" s="26"/>
      <c r="L14" s="26"/>
      <c r="M14" s="26"/>
      <c r="N14" s="26"/>
      <c r="O14" s="26"/>
      <c r="P14" s="26"/>
      <c r="Q14" s="26"/>
      <c r="R14" s="26"/>
      <c r="S14" s="26"/>
      <c r="T14" s="26"/>
      <c r="U14" s="26"/>
      <c r="V14" s="39"/>
      <c r="W14" s="39"/>
      <c r="X14" s="39"/>
      <c r="Y14" s="39"/>
      <c r="Z14" s="82"/>
    </row>
    <row r="15" spans="1:26" ht="18.75" customHeight="1">
      <c r="A15" s="26"/>
      <c r="B15" s="30"/>
      <c r="C15" s="37" t="s">
        <v>1520</v>
      </c>
      <c r="D15" s="37"/>
      <c r="E15" s="37"/>
      <c r="F15" s="37"/>
      <c r="G15" s="37"/>
      <c r="H15" s="37"/>
      <c r="I15" s="37"/>
      <c r="J15" s="37"/>
      <c r="K15" s="37"/>
      <c r="L15" s="37"/>
      <c r="M15" s="37"/>
      <c r="N15" s="37"/>
      <c r="O15" s="37"/>
      <c r="P15" s="37"/>
      <c r="Q15" s="37"/>
      <c r="R15" s="37"/>
      <c r="S15" s="37"/>
      <c r="T15" s="37"/>
      <c r="U15" s="91"/>
      <c r="V15" s="846" t="s">
        <v>1443</v>
      </c>
      <c r="W15" s="119"/>
      <c r="X15" s="119"/>
      <c r="Y15" s="793"/>
      <c r="Z15" s="82"/>
    </row>
    <row r="16" spans="1:26" ht="18.75" customHeight="1">
      <c r="A16" s="26"/>
      <c r="B16" s="31"/>
      <c r="C16" s="26" t="s">
        <v>565</v>
      </c>
      <c r="D16" s="26"/>
      <c r="E16" s="26"/>
      <c r="F16" s="26"/>
      <c r="G16" s="26"/>
      <c r="H16" s="26"/>
      <c r="I16" s="26"/>
      <c r="J16" s="26"/>
      <c r="K16" s="26"/>
      <c r="L16" s="26"/>
      <c r="M16" s="26"/>
      <c r="N16" s="26"/>
      <c r="O16" s="26"/>
      <c r="P16" s="26"/>
      <c r="Q16" s="26"/>
      <c r="R16" s="26"/>
      <c r="S16" s="26"/>
      <c r="T16" s="26"/>
      <c r="U16" s="82"/>
      <c r="V16" s="87"/>
      <c r="W16" s="27"/>
      <c r="X16" s="27"/>
      <c r="Y16" s="94"/>
      <c r="Z16" s="82"/>
    </row>
    <row r="17" spans="1:26" ht="18.75" customHeight="1">
      <c r="A17" s="26"/>
      <c r="B17" s="31"/>
      <c r="C17" s="26"/>
      <c r="D17" s="28" t="s">
        <v>135</v>
      </c>
      <c r="E17" s="36"/>
      <c r="F17" s="36"/>
      <c r="G17" s="36"/>
      <c r="H17" s="36"/>
      <c r="I17" s="55"/>
      <c r="J17" s="28"/>
      <c r="K17" s="36"/>
      <c r="L17" s="36"/>
      <c r="M17" s="36"/>
      <c r="N17" s="36"/>
      <c r="O17" s="36"/>
      <c r="P17" s="36"/>
      <c r="Q17" s="36"/>
      <c r="R17" s="36"/>
      <c r="S17" s="36"/>
      <c r="T17" s="55"/>
      <c r="U17" s="82"/>
      <c r="V17" s="87"/>
      <c r="W17" s="27"/>
      <c r="X17" s="27"/>
      <c r="Y17" s="94"/>
      <c r="Z17" s="82"/>
    </row>
    <row r="18" spans="1:26" ht="7.5" customHeight="1">
      <c r="A18" s="26"/>
      <c r="B18" s="32"/>
      <c r="C18" s="47"/>
      <c r="D18" s="47"/>
      <c r="E18" s="47"/>
      <c r="F18" s="47"/>
      <c r="G18" s="47"/>
      <c r="H18" s="47"/>
      <c r="I18" s="47"/>
      <c r="J18" s="47"/>
      <c r="K18" s="47"/>
      <c r="L18" s="47"/>
      <c r="M18" s="47"/>
      <c r="N18" s="47"/>
      <c r="O18" s="47"/>
      <c r="P18" s="47"/>
      <c r="Q18" s="47"/>
      <c r="R18" s="47"/>
      <c r="S18" s="47"/>
      <c r="T18" s="47"/>
      <c r="U18" s="96"/>
      <c r="V18" s="848"/>
      <c r="W18" s="120"/>
      <c r="X18" s="120"/>
      <c r="Y18" s="2179"/>
      <c r="Z18" s="82"/>
    </row>
    <row r="19" spans="1:26" ht="18.75" customHeight="1">
      <c r="A19" s="26"/>
      <c r="B19" s="30"/>
      <c r="C19" s="37" t="s">
        <v>1568</v>
      </c>
      <c r="D19" s="37"/>
      <c r="E19" s="37"/>
      <c r="F19" s="37"/>
      <c r="G19" s="37"/>
      <c r="H19" s="37"/>
      <c r="I19" s="37"/>
      <c r="J19" s="37"/>
      <c r="K19" s="37"/>
      <c r="L19" s="37"/>
      <c r="M19" s="37"/>
      <c r="N19" s="37"/>
      <c r="O19" s="37"/>
      <c r="P19" s="37"/>
      <c r="Q19" s="37"/>
      <c r="R19" s="37"/>
      <c r="S19" s="37"/>
      <c r="T19" s="37"/>
      <c r="U19" s="37"/>
      <c r="V19" s="846" t="s">
        <v>1443</v>
      </c>
      <c r="W19" s="119"/>
      <c r="X19" s="119"/>
      <c r="Y19" s="793"/>
      <c r="Z19" s="82"/>
    </row>
    <row r="20" spans="1:26" ht="18.75" customHeight="1">
      <c r="A20" s="26"/>
      <c r="B20" s="31"/>
      <c r="C20" s="26"/>
      <c r="D20" s="28" t="s">
        <v>1569</v>
      </c>
      <c r="E20" s="36"/>
      <c r="F20" s="36"/>
      <c r="G20" s="36"/>
      <c r="H20" s="36"/>
      <c r="I20" s="55"/>
      <c r="J20" s="28"/>
      <c r="K20" s="36"/>
      <c r="L20" s="36"/>
      <c r="M20" s="36"/>
      <c r="N20" s="36"/>
      <c r="O20" s="36"/>
      <c r="P20" s="36"/>
      <c r="Q20" s="36"/>
      <c r="R20" s="36"/>
      <c r="S20" s="36"/>
      <c r="T20" s="55"/>
      <c r="U20" s="26"/>
      <c r="V20" s="87"/>
      <c r="W20" s="27"/>
      <c r="X20" s="27"/>
      <c r="Y20" s="94"/>
      <c r="Z20" s="82"/>
    </row>
    <row r="21" spans="1:26" ht="7.5" customHeight="1">
      <c r="A21" s="26"/>
      <c r="B21" s="32"/>
      <c r="C21" s="47"/>
      <c r="D21" s="47"/>
      <c r="E21" s="47"/>
      <c r="F21" s="47"/>
      <c r="G21" s="47"/>
      <c r="H21" s="47"/>
      <c r="I21" s="47"/>
      <c r="J21" s="47"/>
      <c r="K21" s="47"/>
      <c r="L21" s="47"/>
      <c r="M21" s="47"/>
      <c r="N21" s="47"/>
      <c r="O21" s="47"/>
      <c r="P21" s="47"/>
      <c r="Q21" s="47"/>
      <c r="R21" s="47"/>
      <c r="S21" s="47"/>
      <c r="T21" s="47"/>
      <c r="U21" s="47"/>
      <c r="V21" s="848"/>
      <c r="W21" s="120"/>
      <c r="X21" s="120"/>
      <c r="Y21" s="2179"/>
      <c r="Z21" s="82"/>
    </row>
    <row r="22" spans="1:26" ht="18.75" customHeight="1">
      <c r="A22" s="26"/>
      <c r="B22" s="30"/>
      <c r="C22" s="37" t="s">
        <v>1570</v>
      </c>
      <c r="D22" s="37"/>
      <c r="E22" s="37"/>
      <c r="F22" s="37"/>
      <c r="G22" s="37"/>
      <c r="H22" s="37"/>
      <c r="I22" s="37"/>
      <c r="J22" s="37"/>
      <c r="K22" s="37"/>
      <c r="L22" s="37"/>
      <c r="M22" s="37"/>
      <c r="N22" s="37"/>
      <c r="O22" s="37"/>
      <c r="P22" s="37"/>
      <c r="Q22" s="37"/>
      <c r="R22" s="37"/>
      <c r="S22" s="37"/>
      <c r="T22" s="37"/>
      <c r="U22" s="91"/>
      <c r="V22" s="846" t="s">
        <v>1443</v>
      </c>
      <c r="W22" s="119"/>
      <c r="X22" s="119"/>
      <c r="Y22" s="793"/>
      <c r="Z22" s="82"/>
    </row>
    <row r="23" spans="1:26" ht="18.75" customHeight="1">
      <c r="A23" s="26"/>
      <c r="B23" s="31"/>
      <c r="C23" s="26" t="s">
        <v>1571</v>
      </c>
      <c r="D23" s="26"/>
      <c r="E23" s="26"/>
      <c r="F23" s="26"/>
      <c r="G23" s="26"/>
      <c r="H23" s="26"/>
      <c r="I23" s="26"/>
      <c r="J23" s="26"/>
      <c r="K23" s="26"/>
      <c r="L23" s="26"/>
      <c r="M23" s="26"/>
      <c r="N23" s="26"/>
      <c r="O23" s="26"/>
      <c r="P23" s="26"/>
      <c r="Q23" s="26"/>
      <c r="R23" s="26"/>
      <c r="S23" s="26"/>
      <c r="T23" s="26"/>
      <c r="U23" s="82"/>
      <c r="V23" s="87"/>
      <c r="W23" s="27"/>
      <c r="X23" s="27"/>
      <c r="Y23" s="94"/>
      <c r="Z23" s="82"/>
    </row>
    <row r="24" spans="1:26" ht="18.75" customHeight="1">
      <c r="A24" s="26"/>
      <c r="B24" s="32"/>
      <c r="C24" s="47" t="s">
        <v>1405</v>
      </c>
      <c r="D24" s="47"/>
      <c r="E24" s="47"/>
      <c r="F24" s="47"/>
      <c r="G24" s="47"/>
      <c r="H24" s="47"/>
      <c r="I24" s="47"/>
      <c r="J24" s="47"/>
      <c r="K24" s="47"/>
      <c r="L24" s="47"/>
      <c r="M24" s="47"/>
      <c r="N24" s="47"/>
      <c r="O24" s="47"/>
      <c r="P24" s="47"/>
      <c r="Q24" s="47"/>
      <c r="R24" s="47"/>
      <c r="S24" s="47"/>
      <c r="T24" s="47"/>
      <c r="U24" s="96"/>
      <c r="V24" s="848"/>
      <c r="W24" s="120"/>
      <c r="X24" s="120"/>
      <c r="Y24" s="2179"/>
      <c r="Z24" s="82"/>
    </row>
    <row r="25" spans="1:26" ht="7.5" customHeight="1">
      <c r="A25" s="26"/>
      <c r="B25" s="26"/>
      <c r="C25" s="26"/>
      <c r="D25" s="26"/>
      <c r="E25" s="26"/>
      <c r="F25" s="26"/>
      <c r="G25" s="26"/>
      <c r="H25" s="26"/>
      <c r="I25" s="26"/>
      <c r="J25" s="26"/>
      <c r="K25" s="26"/>
      <c r="L25" s="26"/>
      <c r="M25" s="26"/>
      <c r="N25" s="26"/>
      <c r="O25" s="26"/>
      <c r="P25" s="26"/>
      <c r="Q25" s="26"/>
      <c r="R25" s="26"/>
      <c r="S25" s="26"/>
      <c r="T25" s="26"/>
      <c r="U25" s="26"/>
      <c r="V25" s="39"/>
      <c r="W25" s="39"/>
      <c r="X25" s="39"/>
      <c r="Y25" s="39"/>
      <c r="Z25" s="82"/>
    </row>
    <row r="26" spans="1:26" ht="18.75" customHeight="1">
      <c r="A26" s="26"/>
      <c r="B26" s="26" t="s">
        <v>627</v>
      </c>
      <c r="C26" s="26"/>
      <c r="D26" s="26"/>
      <c r="E26" s="26"/>
      <c r="F26" s="26"/>
      <c r="G26" s="26"/>
      <c r="H26" s="26"/>
      <c r="I26" s="26"/>
      <c r="J26" s="26"/>
      <c r="K26" s="26"/>
      <c r="L26" s="26"/>
      <c r="M26" s="26"/>
      <c r="N26" s="26"/>
      <c r="O26" s="26"/>
      <c r="P26" s="26"/>
      <c r="Q26" s="26"/>
      <c r="R26" s="26"/>
      <c r="S26" s="26"/>
      <c r="T26" s="26"/>
      <c r="U26" s="26"/>
      <c r="V26" s="39"/>
      <c r="W26" s="39"/>
      <c r="X26" s="39"/>
      <c r="Y26" s="39"/>
      <c r="Z26" s="82"/>
    </row>
    <row r="27" spans="1:26" ht="18.75" customHeight="1">
      <c r="A27" s="26"/>
      <c r="B27" s="30"/>
      <c r="C27" s="37" t="s">
        <v>1573</v>
      </c>
      <c r="D27" s="37"/>
      <c r="E27" s="37"/>
      <c r="F27" s="37"/>
      <c r="G27" s="37"/>
      <c r="H27" s="37"/>
      <c r="I27" s="37"/>
      <c r="J27" s="37"/>
      <c r="K27" s="37"/>
      <c r="L27" s="37"/>
      <c r="M27" s="37"/>
      <c r="N27" s="37"/>
      <c r="O27" s="37"/>
      <c r="P27" s="37"/>
      <c r="Q27" s="37"/>
      <c r="R27" s="37"/>
      <c r="S27" s="37"/>
      <c r="T27" s="37"/>
      <c r="U27" s="91"/>
      <c r="V27" s="846" t="s">
        <v>1443</v>
      </c>
      <c r="W27" s="119"/>
      <c r="X27" s="119"/>
      <c r="Y27" s="793"/>
      <c r="Z27" s="82"/>
    </row>
    <row r="28" spans="1:26" ht="18.75" customHeight="1">
      <c r="A28" s="26"/>
      <c r="B28" s="31"/>
      <c r="C28" s="26" t="s">
        <v>565</v>
      </c>
      <c r="D28" s="26"/>
      <c r="E28" s="26"/>
      <c r="F28" s="26"/>
      <c r="G28" s="26"/>
      <c r="H28" s="26"/>
      <c r="I28" s="26"/>
      <c r="J28" s="26"/>
      <c r="K28" s="26"/>
      <c r="L28" s="26"/>
      <c r="M28" s="26"/>
      <c r="N28" s="26"/>
      <c r="O28" s="26"/>
      <c r="P28" s="26"/>
      <c r="Q28" s="26"/>
      <c r="R28" s="26"/>
      <c r="S28" s="26"/>
      <c r="T28" s="26"/>
      <c r="U28" s="82"/>
      <c r="V28" s="87"/>
      <c r="W28" s="27"/>
      <c r="X28" s="27"/>
      <c r="Y28" s="94"/>
      <c r="Z28" s="82"/>
    </row>
    <row r="29" spans="1:26" ht="18.75" customHeight="1">
      <c r="A29" s="26"/>
      <c r="B29" s="31"/>
      <c r="C29" s="26"/>
      <c r="D29" s="28" t="s">
        <v>135</v>
      </c>
      <c r="E29" s="36"/>
      <c r="F29" s="36"/>
      <c r="G29" s="36"/>
      <c r="H29" s="36"/>
      <c r="I29" s="55"/>
      <c r="J29" s="28"/>
      <c r="K29" s="36"/>
      <c r="L29" s="36"/>
      <c r="M29" s="36"/>
      <c r="N29" s="36"/>
      <c r="O29" s="36"/>
      <c r="P29" s="36"/>
      <c r="Q29" s="36"/>
      <c r="R29" s="36"/>
      <c r="S29" s="36"/>
      <c r="T29" s="55"/>
      <c r="U29" s="82"/>
      <c r="V29" s="87"/>
      <c r="W29" s="27"/>
      <c r="X29" s="27"/>
      <c r="Y29" s="94"/>
      <c r="Z29" s="82"/>
    </row>
    <row r="30" spans="1:26" ht="7.5" customHeight="1">
      <c r="A30" s="26"/>
      <c r="B30" s="32"/>
      <c r="C30" s="47"/>
      <c r="D30" s="47"/>
      <c r="E30" s="47"/>
      <c r="F30" s="47"/>
      <c r="G30" s="47"/>
      <c r="H30" s="47"/>
      <c r="I30" s="47"/>
      <c r="J30" s="47"/>
      <c r="K30" s="47"/>
      <c r="L30" s="47"/>
      <c r="M30" s="47"/>
      <c r="N30" s="47"/>
      <c r="O30" s="47"/>
      <c r="P30" s="47"/>
      <c r="Q30" s="47"/>
      <c r="R30" s="47"/>
      <c r="S30" s="47"/>
      <c r="T30" s="47"/>
      <c r="U30" s="96"/>
      <c r="V30" s="848"/>
      <c r="W30" s="120"/>
      <c r="X30" s="120"/>
      <c r="Y30" s="2179"/>
      <c r="Z30" s="82"/>
    </row>
    <row r="31" spans="1:26" ht="18.75" customHeight="1">
      <c r="A31" s="26"/>
      <c r="B31" s="30"/>
      <c r="C31" s="37" t="s">
        <v>1568</v>
      </c>
      <c r="D31" s="37"/>
      <c r="E31" s="37"/>
      <c r="F31" s="37"/>
      <c r="G31" s="37"/>
      <c r="H31" s="37"/>
      <c r="I31" s="37"/>
      <c r="J31" s="37"/>
      <c r="K31" s="37"/>
      <c r="L31" s="37"/>
      <c r="M31" s="37"/>
      <c r="N31" s="37"/>
      <c r="O31" s="37"/>
      <c r="P31" s="37"/>
      <c r="Q31" s="37"/>
      <c r="R31" s="37"/>
      <c r="S31" s="37"/>
      <c r="T31" s="37"/>
      <c r="U31" s="37"/>
      <c r="V31" s="846" t="s">
        <v>1443</v>
      </c>
      <c r="W31" s="119"/>
      <c r="X31" s="119"/>
      <c r="Y31" s="793"/>
      <c r="Z31" s="82"/>
    </row>
    <row r="32" spans="1:26" ht="18.75" customHeight="1">
      <c r="A32" s="26"/>
      <c r="B32" s="31"/>
      <c r="C32" s="26"/>
      <c r="D32" s="28" t="s">
        <v>1569</v>
      </c>
      <c r="E32" s="36"/>
      <c r="F32" s="36"/>
      <c r="G32" s="36"/>
      <c r="H32" s="36"/>
      <c r="I32" s="55"/>
      <c r="J32" s="28"/>
      <c r="K32" s="36"/>
      <c r="L32" s="36"/>
      <c r="M32" s="36"/>
      <c r="N32" s="36"/>
      <c r="O32" s="36"/>
      <c r="P32" s="36"/>
      <c r="Q32" s="36"/>
      <c r="R32" s="36"/>
      <c r="S32" s="36"/>
      <c r="T32" s="55"/>
      <c r="U32" s="26"/>
      <c r="V32" s="87"/>
      <c r="W32" s="27"/>
      <c r="X32" s="27"/>
      <c r="Y32" s="94"/>
      <c r="Z32" s="82"/>
    </row>
    <row r="33" spans="1:26" ht="7.5" customHeight="1">
      <c r="A33" s="26"/>
      <c r="B33" s="32"/>
      <c r="C33" s="47"/>
      <c r="D33" s="47"/>
      <c r="E33" s="47"/>
      <c r="F33" s="47"/>
      <c r="G33" s="47"/>
      <c r="H33" s="47"/>
      <c r="I33" s="47"/>
      <c r="J33" s="47"/>
      <c r="K33" s="47"/>
      <c r="L33" s="47"/>
      <c r="M33" s="47"/>
      <c r="N33" s="47"/>
      <c r="O33" s="47"/>
      <c r="P33" s="47"/>
      <c r="Q33" s="47"/>
      <c r="R33" s="47"/>
      <c r="S33" s="47"/>
      <c r="T33" s="47"/>
      <c r="U33" s="47"/>
      <c r="V33" s="848"/>
      <c r="W33" s="120"/>
      <c r="X33" s="120"/>
      <c r="Y33" s="2179"/>
      <c r="Z33" s="82"/>
    </row>
    <row r="34" spans="1:26" ht="18.75" customHeight="1">
      <c r="A34" s="26"/>
      <c r="B34" s="30"/>
      <c r="C34" s="37" t="s">
        <v>88</v>
      </c>
      <c r="D34" s="37"/>
      <c r="E34" s="37"/>
      <c r="F34" s="37"/>
      <c r="G34" s="37"/>
      <c r="H34" s="37"/>
      <c r="I34" s="37"/>
      <c r="J34" s="37"/>
      <c r="K34" s="37"/>
      <c r="L34" s="37"/>
      <c r="M34" s="37"/>
      <c r="N34" s="37"/>
      <c r="O34" s="37"/>
      <c r="P34" s="37"/>
      <c r="Q34" s="37"/>
      <c r="R34" s="37"/>
      <c r="S34" s="37"/>
      <c r="T34" s="37"/>
      <c r="U34" s="91"/>
      <c r="V34" s="846" t="s">
        <v>1443</v>
      </c>
      <c r="W34" s="119"/>
      <c r="X34" s="119"/>
      <c r="Y34" s="793"/>
      <c r="Z34" s="82"/>
    </row>
    <row r="35" spans="1:26" ht="18.75" customHeight="1">
      <c r="A35" s="26"/>
      <c r="B35" s="31"/>
      <c r="C35" s="26" t="s">
        <v>1571</v>
      </c>
      <c r="D35" s="26"/>
      <c r="E35" s="26"/>
      <c r="F35" s="26"/>
      <c r="G35" s="26"/>
      <c r="H35" s="26"/>
      <c r="I35" s="26"/>
      <c r="J35" s="26"/>
      <c r="K35" s="26"/>
      <c r="L35" s="26"/>
      <c r="M35" s="26"/>
      <c r="N35" s="26"/>
      <c r="O35" s="26"/>
      <c r="P35" s="26"/>
      <c r="Q35" s="26"/>
      <c r="R35" s="26"/>
      <c r="S35" s="26"/>
      <c r="T35" s="26"/>
      <c r="U35" s="82"/>
      <c r="V35" s="87"/>
      <c r="W35" s="27"/>
      <c r="X35" s="27"/>
      <c r="Y35" s="94"/>
      <c r="Z35" s="82"/>
    </row>
    <row r="36" spans="1:26" ht="18.75" customHeight="1">
      <c r="A36" s="26"/>
      <c r="B36" s="32"/>
      <c r="C36" s="47" t="s">
        <v>1574</v>
      </c>
      <c r="D36" s="47"/>
      <c r="E36" s="47"/>
      <c r="F36" s="47"/>
      <c r="G36" s="47"/>
      <c r="H36" s="47"/>
      <c r="I36" s="47"/>
      <c r="J36" s="47"/>
      <c r="K36" s="47"/>
      <c r="L36" s="47"/>
      <c r="M36" s="47"/>
      <c r="N36" s="47"/>
      <c r="O36" s="47"/>
      <c r="P36" s="47"/>
      <c r="Q36" s="47"/>
      <c r="R36" s="47"/>
      <c r="S36" s="47"/>
      <c r="T36" s="47"/>
      <c r="U36" s="96"/>
      <c r="V36" s="848"/>
      <c r="W36" s="120"/>
      <c r="X36" s="120"/>
      <c r="Y36" s="2179"/>
      <c r="Z36" s="82"/>
    </row>
    <row r="37" spans="1:26" ht="7.5" customHeight="1">
      <c r="A37" s="26"/>
      <c r="B37" s="26"/>
      <c r="C37" s="26"/>
      <c r="D37" s="26"/>
      <c r="E37" s="26"/>
      <c r="F37" s="26"/>
      <c r="G37" s="26"/>
      <c r="H37" s="26"/>
      <c r="I37" s="26"/>
      <c r="J37" s="26"/>
      <c r="K37" s="26"/>
      <c r="L37" s="26"/>
      <c r="M37" s="26"/>
      <c r="N37" s="26"/>
      <c r="O37" s="26"/>
      <c r="P37" s="26"/>
      <c r="Q37" s="26"/>
      <c r="R37" s="26"/>
      <c r="S37" s="26"/>
      <c r="T37" s="26"/>
      <c r="U37" s="26"/>
      <c r="V37" s="27"/>
      <c r="W37" s="27"/>
      <c r="X37" s="27"/>
      <c r="Y37" s="27"/>
      <c r="Z37" s="82"/>
    </row>
    <row r="38" spans="1:26" ht="18.75" customHeight="1">
      <c r="A38" s="26"/>
      <c r="B38" s="26" t="s">
        <v>1576</v>
      </c>
      <c r="C38" s="26"/>
      <c r="D38" s="26"/>
      <c r="E38" s="26"/>
      <c r="F38" s="26"/>
      <c r="G38" s="26"/>
      <c r="H38" s="26"/>
      <c r="I38" s="26"/>
      <c r="J38" s="26"/>
      <c r="K38" s="26"/>
      <c r="L38" s="26"/>
      <c r="M38" s="26"/>
      <c r="N38" s="26"/>
      <c r="O38" s="26"/>
      <c r="P38" s="26"/>
      <c r="Q38" s="26"/>
      <c r="R38" s="26"/>
      <c r="S38" s="26"/>
      <c r="T38" s="26"/>
      <c r="U38" s="26"/>
      <c r="V38" s="39"/>
      <c r="W38" s="39"/>
      <c r="X38" s="39"/>
      <c r="Y38" s="39"/>
      <c r="Z38" s="82"/>
    </row>
    <row r="39" spans="1:26" ht="18.75" customHeight="1">
      <c r="A39" s="26"/>
      <c r="B39" s="30"/>
      <c r="C39" s="37" t="s">
        <v>152</v>
      </c>
      <c r="D39" s="37"/>
      <c r="E39" s="37"/>
      <c r="F39" s="37"/>
      <c r="G39" s="37"/>
      <c r="H39" s="37"/>
      <c r="I39" s="37"/>
      <c r="J39" s="37"/>
      <c r="K39" s="37"/>
      <c r="L39" s="37"/>
      <c r="M39" s="37"/>
      <c r="N39" s="37"/>
      <c r="O39" s="37"/>
      <c r="P39" s="37"/>
      <c r="Q39" s="37"/>
      <c r="R39" s="37"/>
      <c r="S39" s="37"/>
      <c r="T39" s="37"/>
      <c r="U39" s="91"/>
      <c r="V39" s="846" t="s">
        <v>1443</v>
      </c>
      <c r="W39" s="119"/>
      <c r="X39" s="119"/>
      <c r="Y39" s="793"/>
      <c r="Z39" s="82"/>
    </row>
    <row r="40" spans="1:26" ht="18.75" customHeight="1">
      <c r="A40" s="26"/>
      <c r="B40" s="31"/>
      <c r="C40" s="26" t="s">
        <v>565</v>
      </c>
      <c r="D40" s="26"/>
      <c r="E40" s="26"/>
      <c r="F40" s="26"/>
      <c r="G40" s="26"/>
      <c r="H40" s="26"/>
      <c r="I40" s="26"/>
      <c r="J40" s="26"/>
      <c r="K40" s="26"/>
      <c r="L40" s="26"/>
      <c r="M40" s="26"/>
      <c r="N40" s="26"/>
      <c r="O40" s="26"/>
      <c r="P40" s="26"/>
      <c r="Q40" s="26"/>
      <c r="R40" s="26"/>
      <c r="S40" s="26"/>
      <c r="T40" s="26"/>
      <c r="U40" s="82"/>
      <c r="V40" s="87"/>
      <c r="W40" s="27"/>
      <c r="X40" s="27"/>
      <c r="Y40" s="94"/>
      <c r="Z40" s="82"/>
    </row>
    <row r="41" spans="1:26" ht="18.75" customHeight="1">
      <c r="A41" s="26"/>
      <c r="B41" s="31"/>
      <c r="C41" s="26"/>
      <c r="D41" s="28" t="s">
        <v>135</v>
      </c>
      <c r="E41" s="36"/>
      <c r="F41" s="36"/>
      <c r="G41" s="36"/>
      <c r="H41" s="36"/>
      <c r="I41" s="55"/>
      <c r="J41" s="28"/>
      <c r="K41" s="36"/>
      <c r="L41" s="36"/>
      <c r="M41" s="36"/>
      <c r="N41" s="36"/>
      <c r="O41" s="36"/>
      <c r="P41" s="36"/>
      <c r="Q41" s="36"/>
      <c r="R41" s="36"/>
      <c r="S41" s="36"/>
      <c r="T41" s="55"/>
      <c r="U41" s="82"/>
      <c r="V41" s="87"/>
      <c r="W41" s="27"/>
      <c r="X41" s="27"/>
      <c r="Y41" s="94"/>
      <c r="Z41" s="82"/>
    </row>
    <row r="42" spans="1:26" ht="7.5" customHeight="1">
      <c r="A42" s="26"/>
      <c r="B42" s="32"/>
      <c r="C42" s="47"/>
      <c r="D42" s="47"/>
      <c r="E42" s="47"/>
      <c r="F42" s="47"/>
      <c r="G42" s="47"/>
      <c r="H42" s="47"/>
      <c r="I42" s="47"/>
      <c r="J42" s="47"/>
      <c r="K42" s="47"/>
      <c r="L42" s="47"/>
      <c r="M42" s="47"/>
      <c r="N42" s="47"/>
      <c r="O42" s="47"/>
      <c r="P42" s="47"/>
      <c r="Q42" s="47"/>
      <c r="R42" s="47"/>
      <c r="S42" s="47"/>
      <c r="T42" s="47"/>
      <c r="U42" s="96"/>
      <c r="V42" s="848"/>
      <c r="W42" s="120"/>
      <c r="X42" s="120"/>
      <c r="Y42" s="2179"/>
      <c r="Z42" s="82"/>
    </row>
    <row r="43" spans="1:26" ht="18.75" customHeight="1">
      <c r="A43" s="26"/>
      <c r="B43" s="30"/>
      <c r="C43" s="37" t="s">
        <v>1568</v>
      </c>
      <c r="D43" s="37"/>
      <c r="E43" s="37"/>
      <c r="F43" s="37"/>
      <c r="G43" s="37"/>
      <c r="H43" s="37"/>
      <c r="I43" s="37"/>
      <c r="J43" s="37"/>
      <c r="K43" s="37"/>
      <c r="L43" s="37"/>
      <c r="M43" s="37"/>
      <c r="N43" s="37"/>
      <c r="O43" s="37"/>
      <c r="P43" s="37"/>
      <c r="Q43" s="37"/>
      <c r="R43" s="37"/>
      <c r="S43" s="37"/>
      <c r="T43" s="37"/>
      <c r="U43" s="37"/>
      <c r="V43" s="846" t="s">
        <v>1443</v>
      </c>
      <c r="W43" s="119"/>
      <c r="X43" s="119"/>
      <c r="Y43" s="793"/>
      <c r="Z43" s="82"/>
    </row>
    <row r="44" spans="1:26" ht="18.75" customHeight="1">
      <c r="A44" s="26"/>
      <c r="B44" s="31"/>
      <c r="C44" s="26"/>
      <c r="D44" s="28" t="s">
        <v>1569</v>
      </c>
      <c r="E44" s="36"/>
      <c r="F44" s="36"/>
      <c r="G44" s="36"/>
      <c r="H44" s="36"/>
      <c r="I44" s="55"/>
      <c r="J44" s="28"/>
      <c r="K44" s="36"/>
      <c r="L44" s="36"/>
      <c r="M44" s="36"/>
      <c r="N44" s="36"/>
      <c r="O44" s="36"/>
      <c r="P44" s="36"/>
      <c r="Q44" s="36"/>
      <c r="R44" s="36"/>
      <c r="S44" s="36"/>
      <c r="T44" s="55"/>
      <c r="U44" s="26"/>
      <c r="V44" s="87"/>
      <c r="W44" s="27"/>
      <c r="X44" s="27"/>
      <c r="Y44" s="94"/>
      <c r="Z44" s="82"/>
    </row>
    <row r="45" spans="1:26" ht="7.5" customHeight="1">
      <c r="A45" s="26"/>
      <c r="B45" s="32"/>
      <c r="C45" s="47"/>
      <c r="D45" s="47"/>
      <c r="E45" s="47"/>
      <c r="F45" s="47"/>
      <c r="G45" s="47"/>
      <c r="H45" s="47"/>
      <c r="I45" s="47"/>
      <c r="J45" s="47"/>
      <c r="K45" s="47"/>
      <c r="L45" s="47"/>
      <c r="M45" s="47"/>
      <c r="N45" s="47"/>
      <c r="O45" s="47"/>
      <c r="P45" s="47"/>
      <c r="Q45" s="47"/>
      <c r="R45" s="47"/>
      <c r="S45" s="47"/>
      <c r="T45" s="47"/>
      <c r="U45" s="47"/>
      <c r="V45" s="848"/>
      <c r="W45" s="120"/>
      <c r="X45" s="120"/>
      <c r="Y45" s="2179"/>
      <c r="Z45" s="82"/>
    </row>
    <row r="46" spans="1:26" ht="18.75" customHeight="1">
      <c r="A46" s="26"/>
      <c r="B46" s="30"/>
      <c r="C46" s="37" t="s">
        <v>985</v>
      </c>
      <c r="D46" s="37"/>
      <c r="E46" s="37"/>
      <c r="F46" s="37"/>
      <c r="G46" s="37"/>
      <c r="H46" s="37"/>
      <c r="I46" s="37"/>
      <c r="J46" s="37"/>
      <c r="K46" s="37"/>
      <c r="L46" s="37"/>
      <c r="M46" s="37"/>
      <c r="N46" s="37"/>
      <c r="O46" s="37"/>
      <c r="P46" s="37"/>
      <c r="Q46" s="37"/>
      <c r="R46" s="37"/>
      <c r="S46" s="37"/>
      <c r="T46" s="37"/>
      <c r="U46" s="91"/>
      <c r="V46" s="846" t="s">
        <v>1443</v>
      </c>
      <c r="W46" s="119"/>
      <c r="X46" s="119"/>
      <c r="Y46" s="793"/>
      <c r="Z46" s="82"/>
    </row>
    <row r="47" spans="1:26" ht="18.75" customHeight="1">
      <c r="A47" s="26"/>
      <c r="B47" s="31"/>
      <c r="C47" s="26" t="s">
        <v>1577</v>
      </c>
      <c r="D47" s="26"/>
      <c r="E47" s="26"/>
      <c r="F47" s="26"/>
      <c r="G47" s="26"/>
      <c r="H47" s="26"/>
      <c r="I47" s="26"/>
      <c r="J47" s="26"/>
      <c r="K47" s="26"/>
      <c r="L47" s="26"/>
      <c r="M47" s="26"/>
      <c r="N47" s="26"/>
      <c r="O47" s="26"/>
      <c r="P47" s="26"/>
      <c r="Q47" s="26"/>
      <c r="R47" s="26"/>
      <c r="S47" s="26"/>
      <c r="T47" s="26"/>
      <c r="U47" s="82"/>
      <c r="V47" s="87"/>
      <c r="W47" s="27"/>
      <c r="X47" s="27"/>
      <c r="Y47" s="94"/>
      <c r="Z47" s="82"/>
    </row>
    <row r="48" spans="1:26" ht="18.75" customHeight="1">
      <c r="A48" s="26"/>
      <c r="B48" s="30"/>
      <c r="C48" s="37" t="s">
        <v>49</v>
      </c>
      <c r="D48" s="37"/>
      <c r="E48" s="37"/>
      <c r="F48" s="37"/>
      <c r="G48" s="37"/>
      <c r="H48" s="37"/>
      <c r="I48" s="37"/>
      <c r="J48" s="37"/>
      <c r="K48" s="37"/>
      <c r="L48" s="37"/>
      <c r="M48" s="37"/>
      <c r="N48" s="37"/>
      <c r="O48" s="37"/>
      <c r="P48" s="37"/>
      <c r="Q48" s="37"/>
      <c r="R48" s="37"/>
      <c r="S48" s="37"/>
      <c r="T48" s="37"/>
      <c r="U48" s="37"/>
      <c r="V48" s="846" t="s">
        <v>1443</v>
      </c>
      <c r="W48" s="119"/>
      <c r="X48" s="119"/>
      <c r="Y48" s="793"/>
      <c r="Z48" s="82"/>
    </row>
    <row r="49" spans="1:26" ht="18.75" customHeight="1">
      <c r="A49" s="26"/>
      <c r="B49" s="31"/>
      <c r="C49" s="26" t="s">
        <v>353</v>
      </c>
      <c r="D49" s="26"/>
      <c r="E49" s="26"/>
      <c r="F49" s="26"/>
      <c r="G49" s="26"/>
      <c r="H49" s="26"/>
      <c r="I49" s="26"/>
      <c r="J49" s="26"/>
      <c r="K49" s="26"/>
      <c r="L49" s="26"/>
      <c r="M49" s="26"/>
      <c r="N49" s="26"/>
      <c r="O49" s="26"/>
      <c r="P49" s="26"/>
      <c r="Q49" s="26"/>
      <c r="R49" s="26"/>
      <c r="S49" s="26"/>
      <c r="T49" s="26"/>
      <c r="U49" s="26"/>
      <c r="V49" s="87"/>
      <c r="W49" s="27"/>
      <c r="X49" s="27"/>
      <c r="Y49" s="94"/>
      <c r="Z49" s="82"/>
    </row>
    <row r="50" spans="1:26" ht="18.75" customHeight="1">
      <c r="A50" s="26"/>
      <c r="B50" s="31"/>
      <c r="C50" s="26" t="s">
        <v>343</v>
      </c>
      <c r="D50" s="26"/>
      <c r="E50" s="26"/>
      <c r="F50" s="26"/>
      <c r="G50" s="26"/>
      <c r="H50" s="26"/>
      <c r="I50" s="26"/>
      <c r="J50" s="26"/>
      <c r="K50" s="26"/>
      <c r="L50" s="26"/>
      <c r="M50" s="26"/>
      <c r="N50" s="26"/>
      <c r="O50" s="26"/>
      <c r="P50" s="26"/>
      <c r="Q50" s="26"/>
      <c r="R50" s="26"/>
      <c r="S50" s="26"/>
      <c r="T50" s="26"/>
      <c r="U50" s="26"/>
      <c r="V50" s="87"/>
      <c r="W50" s="27"/>
      <c r="X50" s="27"/>
      <c r="Y50" s="94"/>
      <c r="Z50" s="82"/>
    </row>
    <row r="51" spans="1:26" ht="18.75" customHeight="1">
      <c r="A51" s="26"/>
      <c r="B51" s="31"/>
      <c r="C51" s="26"/>
      <c r="D51" s="28" t="s">
        <v>1578</v>
      </c>
      <c r="E51" s="36"/>
      <c r="F51" s="36"/>
      <c r="G51" s="36"/>
      <c r="H51" s="36"/>
      <c r="I51" s="55"/>
      <c r="J51" s="28"/>
      <c r="K51" s="36"/>
      <c r="L51" s="36"/>
      <c r="M51" s="36"/>
      <c r="N51" s="36"/>
      <c r="O51" s="36"/>
      <c r="P51" s="36"/>
      <c r="Q51" s="36"/>
      <c r="R51" s="36"/>
      <c r="S51" s="36"/>
      <c r="T51" s="55"/>
      <c r="U51" s="26"/>
      <c r="V51" s="87"/>
      <c r="W51" s="27"/>
      <c r="X51" s="27"/>
      <c r="Y51" s="94"/>
      <c r="Z51" s="82"/>
    </row>
    <row r="52" spans="1:26" ht="7.5" customHeight="1">
      <c r="A52" s="26"/>
      <c r="B52" s="32"/>
      <c r="C52" s="47"/>
      <c r="D52" s="47"/>
      <c r="E52" s="47"/>
      <c r="F52" s="47"/>
      <c r="G52" s="47"/>
      <c r="H52" s="47"/>
      <c r="I52" s="47"/>
      <c r="J52" s="47"/>
      <c r="K52" s="47"/>
      <c r="L52" s="47"/>
      <c r="M52" s="47"/>
      <c r="N52" s="47"/>
      <c r="O52" s="47"/>
      <c r="P52" s="47"/>
      <c r="Q52" s="47"/>
      <c r="R52" s="47"/>
      <c r="S52" s="47"/>
      <c r="T52" s="47"/>
      <c r="U52" s="47"/>
      <c r="V52" s="848"/>
      <c r="W52" s="120"/>
      <c r="X52" s="120"/>
      <c r="Y52" s="2179"/>
      <c r="Z52" s="82"/>
    </row>
    <row r="53" spans="1:26" ht="7.35" customHeight="1">
      <c r="A53" s="26"/>
      <c r="B53" s="26"/>
      <c r="C53" s="26"/>
      <c r="D53" s="26"/>
      <c r="E53" s="26"/>
      <c r="F53" s="26"/>
      <c r="G53" s="26"/>
      <c r="H53" s="26"/>
      <c r="I53" s="26"/>
      <c r="J53" s="26"/>
      <c r="K53" s="26"/>
      <c r="L53" s="26"/>
      <c r="M53" s="26"/>
      <c r="N53" s="26"/>
      <c r="O53" s="26"/>
      <c r="P53" s="26"/>
      <c r="Q53" s="26"/>
      <c r="R53" s="26"/>
      <c r="S53" s="26"/>
      <c r="T53" s="26"/>
      <c r="U53" s="26"/>
      <c r="V53" s="27"/>
      <c r="W53" s="27"/>
      <c r="X53" s="27"/>
      <c r="Y53" s="27"/>
      <c r="Z53" s="82"/>
    </row>
    <row r="54" spans="1:26" ht="18.75" customHeight="1">
      <c r="A54" s="26"/>
      <c r="B54" s="26" t="s">
        <v>1580</v>
      </c>
      <c r="C54" s="26"/>
      <c r="D54" s="26"/>
      <c r="E54" s="26"/>
      <c r="F54" s="26"/>
      <c r="G54" s="26"/>
      <c r="H54" s="26"/>
      <c r="I54" s="26"/>
      <c r="J54" s="26"/>
      <c r="K54" s="26"/>
      <c r="L54" s="26"/>
      <c r="M54" s="26"/>
      <c r="N54" s="26"/>
      <c r="O54" s="26"/>
      <c r="P54" s="26"/>
      <c r="Q54" s="26"/>
      <c r="R54" s="26"/>
      <c r="S54" s="26"/>
      <c r="T54" s="26"/>
      <c r="U54" s="26"/>
      <c r="V54" s="39"/>
      <c r="W54" s="39"/>
      <c r="X54" s="39"/>
      <c r="Y54" s="39"/>
      <c r="Z54" s="82"/>
    </row>
    <row r="55" spans="1:26" ht="18.75" customHeight="1">
      <c r="A55" s="26"/>
      <c r="B55" s="30"/>
      <c r="C55" s="37" t="s">
        <v>1581</v>
      </c>
      <c r="D55" s="37"/>
      <c r="E55" s="37"/>
      <c r="F55" s="37"/>
      <c r="G55" s="37"/>
      <c r="H55" s="37"/>
      <c r="I55" s="37"/>
      <c r="J55" s="37"/>
      <c r="K55" s="37"/>
      <c r="L55" s="37"/>
      <c r="M55" s="37"/>
      <c r="N55" s="37"/>
      <c r="O55" s="37"/>
      <c r="P55" s="37"/>
      <c r="Q55" s="37"/>
      <c r="R55" s="37"/>
      <c r="S55" s="37"/>
      <c r="T55" s="37"/>
      <c r="U55" s="91"/>
      <c r="V55" s="846" t="s">
        <v>1443</v>
      </c>
      <c r="W55" s="119"/>
      <c r="X55" s="119"/>
      <c r="Y55" s="793"/>
      <c r="Z55" s="82"/>
    </row>
    <row r="56" spans="1:26" ht="18.75" customHeight="1">
      <c r="A56" s="26"/>
      <c r="B56" s="31"/>
      <c r="C56" s="26"/>
      <c r="D56" s="28" t="s">
        <v>135</v>
      </c>
      <c r="E56" s="36"/>
      <c r="F56" s="36"/>
      <c r="G56" s="36"/>
      <c r="H56" s="36"/>
      <c r="I56" s="55"/>
      <c r="J56" s="28"/>
      <c r="K56" s="36"/>
      <c r="L56" s="36"/>
      <c r="M56" s="36"/>
      <c r="N56" s="36"/>
      <c r="O56" s="36"/>
      <c r="P56" s="36"/>
      <c r="Q56" s="36"/>
      <c r="R56" s="36"/>
      <c r="S56" s="36"/>
      <c r="T56" s="55"/>
      <c r="U56" s="82"/>
      <c r="V56" s="87"/>
      <c r="W56" s="27"/>
      <c r="X56" s="27"/>
      <c r="Y56" s="94"/>
      <c r="Z56" s="82"/>
    </row>
    <row r="57" spans="1:26" ht="7.5" customHeight="1">
      <c r="A57" s="26"/>
      <c r="B57" s="32"/>
      <c r="C57" s="47"/>
      <c r="D57" s="47"/>
      <c r="E57" s="47"/>
      <c r="F57" s="47"/>
      <c r="G57" s="47"/>
      <c r="H57" s="47"/>
      <c r="I57" s="47"/>
      <c r="J57" s="47"/>
      <c r="K57" s="47"/>
      <c r="L57" s="47"/>
      <c r="M57" s="47"/>
      <c r="N57" s="47"/>
      <c r="O57" s="47"/>
      <c r="P57" s="47"/>
      <c r="Q57" s="47"/>
      <c r="R57" s="47"/>
      <c r="S57" s="47"/>
      <c r="T57" s="47"/>
      <c r="U57" s="96"/>
      <c r="V57" s="848"/>
      <c r="W57" s="120"/>
      <c r="X57" s="120"/>
      <c r="Y57" s="2179"/>
      <c r="Z57" s="82"/>
    </row>
    <row r="58" spans="1:26" ht="18.75" customHeight="1">
      <c r="A58" s="26"/>
      <c r="B58" s="30"/>
      <c r="C58" s="37" t="s">
        <v>1568</v>
      </c>
      <c r="D58" s="37"/>
      <c r="E58" s="37"/>
      <c r="F58" s="37"/>
      <c r="G58" s="37"/>
      <c r="H58" s="37"/>
      <c r="I58" s="37"/>
      <c r="J58" s="37"/>
      <c r="K58" s="37"/>
      <c r="L58" s="37"/>
      <c r="M58" s="37"/>
      <c r="N58" s="37"/>
      <c r="O58" s="37"/>
      <c r="P58" s="37"/>
      <c r="Q58" s="37"/>
      <c r="R58" s="37"/>
      <c r="S58" s="37"/>
      <c r="T58" s="37"/>
      <c r="U58" s="37"/>
      <c r="V58" s="846" t="s">
        <v>1443</v>
      </c>
      <c r="W58" s="119"/>
      <c r="X58" s="119"/>
      <c r="Y58" s="793"/>
      <c r="Z58" s="82"/>
    </row>
    <row r="59" spans="1:26" ht="18.75" customHeight="1">
      <c r="A59" s="26"/>
      <c r="B59" s="31"/>
      <c r="C59" s="26"/>
      <c r="D59" s="28" t="s">
        <v>1569</v>
      </c>
      <c r="E59" s="36"/>
      <c r="F59" s="36"/>
      <c r="G59" s="36"/>
      <c r="H59" s="36"/>
      <c r="I59" s="55"/>
      <c r="J59" s="28"/>
      <c r="K59" s="36"/>
      <c r="L59" s="36"/>
      <c r="M59" s="36"/>
      <c r="N59" s="36"/>
      <c r="O59" s="36"/>
      <c r="P59" s="36"/>
      <c r="Q59" s="36"/>
      <c r="R59" s="36"/>
      <c r="S59" s="36"/>
      <c r="T59" s="55"/>
      <c r="U59" s="26"/>
      <c r="V59" s="87"/>
      <c r="W59" s="27"/>
      <c r="X59" s="27"/>
      <c r="Y59" s="94"/>
      <c r="Z59" s="82"/>
    </row>
    <row r="60" spans="1:26" ht="7.5" customHeight="1">
      <c r="A60" s="26"/>
      <c r="B60" s="32"/>
      <c r="C60" s="47"/>
      <c r="D60" s="47"/>
      <c r="E60" s="47"/>
      <c r="F60" s="47"/>
      <c r="G60" s="47"/>
      <c r="H60" s="47"/>
      <c r="I60" s="47"/>
      <c r="J60" s="47"/>
      <c r="K60" s="47"/>
      <c r="L60" s="47"/>
      <c r="M60" s="47"/>
      <c r="N60" s="47"/>
      <c r="O60" s="47"/>
      <c r="P60" s="47"/>
      <c r="Q60" s="47"/>
      <c r="R60" s="47"/>
      <c r="S60" s="47"/>
      <c r="T60" s="47"/>
      <c r="U60" s="47"/>
      <c r="V60" s="848"/>
      <c r="W60" s="120"/>
      <c r="X60" s="120"/>
      <c r="Y60" s="2179"/>
      <c r="Z60" s="82"/>
    </row>
    <row r="61" spans="1:26" ht="18.75" customHeight="1">
      <c r="A61" s="26"/>
      <c r="B61" s="30"/>
      <c r="C61" s="37" t="s">
        <v>1582</v>
      </c>
      <c r="D61" s="37"/>
      <c r="E61" s="37"/>
      <c r="F61" s="37"/>
      <c r="G61" s="37"/>
      <c r="H61" s="37"/>
      <c r="I61" s="37"/>
      <c r="J61" s="37"/>
      <c r="K61" s="37"/>
      <c r="L61" s="37"/>
      <c r="M61" s="37"/>
      <c r="N61" s="37"/>
      <c r="O61" s="37"/>
      <c r="P61" s="37"/>
      <c r="Q61" s="37"/>
      <c r="R61" s="37"/>
      <c r="S61" s="37"/>
      <c r="T61" s="37"/>
      <c r="U61" s="91"/>
      <c r="V61" s="846" t="s">
        <v>1443</v>
      </c>
      <c r="W61" s="119"/>
      <c r="X61" s="119"/>
      <c r="Y61" s="793"/>
      <c r="Z61" s="82"/>
    </row>
    <row r="62" spans="1:26" ht="18.75" customHeight="1">
      <c r="A62" s="26"/>
      <c r="B62" s="32"/>
      <c r="C62" s="47" t="s">
        <v>1571</v>
      </c>
      <c r="D62" s="47"/>
      <c r="E62" s="47"/>
      <c r="F62" s="47"/>
      <c r="G62" s="47"/>
      <c r="H62" s="47"/>
      <c r="I62" s="47"/>
      <c r="J62" s="47"/>
      <c r="K62" s="47"/>
      <c r="L62" s="47"/>
      <c r="M62" s="47"/>
      <c r="N62" s="47"/>
      <c r="O62" s="47"/>
      <c r="P62" s="47"/>
      <c r="Q62" s="47"/>
      <c r="R62" s="47"/>
      <c r="S62" s="47"/>
      <c r="T62" s="47"/>
      <c r="U62" s="96"/>
      <c r="V62" s="848"/>
      <c r="W62" s="120"/>
      <c r="X62" s="120"/>
      <c r="Y62" s="2179"/>
      <c r="Z62" s="82"/>
    </row>
    <row r="63" spans="1:26" ht="7.35" customHeight="1">
      <c r="A63" s="26"/>
      <c r="B63" s="26"/>
      <c r="C63" s="26"/>
      <c r="D63" s="26"/>
      <c r="E63" s="26"/>
      <c r="F63" s="26"/>
      <c r="G63" s="26"/>
      <c r="H63" s="26"/>
      <c r="I63" s="26"/>
      <c r="J63" s="26"/>
      <c r="K63" s="26"/>
      <c r="L63" s="26"/>
      <c r="M63" s="26"/>
      <c r="N63" s="26"/>
      <c r="O63" s="26"/>
      <c r="P63" s="26"/>
      <c r="Q63" s="26"/>
      <c r="R63" s="26"/>
      <c r="S63" s="26"/>
      <c r="T63" s="26"/>
      <c r="U63" s="26"/>
      <c r="V63" s="27"/>
      <c r="W63" s="27"/>
      <c r="X63" s="27"/>
      <c r="Y63" s="27"/>
      <c r="Z63" s="82"/>
    </row>
    <row r="64" spans="1:26" ht="7.35" customHeight="1">
      <c r="A64" s="26"/>
      <c r="B64" s="26"/>
      <c r="C64" s="26"/>
      <c r="D64" s="26"/>
      <c r="E64" s="26"/>
      <c r="F64" s="26"/>
      <c r="G64" s="26"/>
      <c r="H64" s="26"/>
      <c r="I64" s="26"/>
      <c r="J64" s="26"/>
      <c r="K64" s="26"/>
      <c r="L64" s="26"/>
      <c r="M64" s="26"/>
      <c r="N64" s="26"/>
      <c r="O64" s="26"/>
      <c r="P64" s="26"/>
      <c r="Q64" s="26"/>
      <c r="R64" s="26"/>
      <c r="S64" s="26"/>
      <c r="T64" s="26"/>
      <c r="U64" s="26"/>
      <c r="V64" s="27"/>
      <c r="W64" s="27"/>
      <c r="X64" s="27"/>
      <c r="Y64" s="27"/>
      <c r="Z64" s="82"/>
    </row>
    <row r="65" spans="1:26">
      <c r="A65" s="26"/>
      <c r="B65" s="26" t="s">
        <v>1374</v>
      </c>
      <c r="C65" s="26"/>
      <c r="D65" s="26"/>
      <c r="E65" s="26"/>
      <c r="F65" s="26"/>
      <c r="G65" s="26"/>
      <c r="H65" s="26"/>
      <c r="I65" s="26"/>
      <c r="J65" s="26"/>
      <c r="K65" s="26"/>
      <c r="L65" s="26"/>
      <c r="M65" s="26"/>
      <c r="N65" s="26"/>
      <c r="O65" s="26"/>
      <c r="P65" s="26"/>
      <c r="Q65" s="26"/>
      <c r="R65" s="26"/>
      <c r="S65" s="26"/>
      <c r="T65" s="26"/>
      <c r="U65" s="26"/>
      <c r="V65" s="26"/>
      <c r="W65" s="26"/>
      <c r="X65" s="26"/>
      <c r="Y65" s="26"/>
      <c r="Z65" s="82"/>
    </row>
    <row r="66" spans="1:26">
      <c r="A66" s="26"/>
      <c r="B66" s="26" t="s">
        <v>66</v>
      </c>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sheetData>
  <customSheetViews>
    <customSheetView guid="{0E755BD3-6999-CD45-9159-A46609466F2A}" fitToPage="1" printArea="1" view="pageBreakPreview">
      <selection activeCell="S12" sqref="S12"/>
      <pageMargins left="0.7" right="0.7" top="0.75" bottom="0.75" header="0.3" footer="0.3"/>
      <pageSetup paperSize="9" r:id="rId1"/>
    </customSheetView>
  </customSheetViews>
  <mergeCells count="46">
    <mergeCell ref="C1:E1"/>
    <mergeCell ref="A3:D3"/>
    <mergeCell ref="R3:Y3"/>
    <mergeCell ref="B5:Y5"/>
    <mergeCell ref="B7:F7"/>
    <mergeCell ref="G7:Y7"/>
    <mergeCell ref="B8:F8"/>
    <mergeCell ref="G8:Y8"/>
    <mergeCell ref="G9:N9"/>
    <mergeCell ref="G10:N10"/>
    <mergeCell ref="G11:N11"/>
    <mergeCell ref="G12:O12"/>
    <mergeCell ref="D17:I17"/>
    <mergeCell ref="J17:T17"/>
    <mergeCell ref="D20:I20"/>
    <mergeCell ref="J20:T20"/>
    <mergeCell ref="D29:I29"/>
    <mergeCell ref="J29:T29"/>
    <mergeCell ref="D32:I32"/>
    <mergeCell ref="J32:T32"/>
    <mergeCell ref="C39:T39"/>
    <mergeCell ref="D41:I41"/>
    <mergeCell ref="J41:T41"/>
    <mergeCell ref="D44:I44"/>
    <mergeCell ref="J44:T44"/>
    <mergeCell ref="D51:I51"/>
    <mergeCell ref="J51:T51"/>
    <mergeCell ref="C55:T55"/>
    <mergeCell ref="D56:I56"/>
    <mergeCell ref="J56:T56"/>
    <mergeCell ref="D59:I59"/>
    <mergeCell ref="J59:T59"/>
    <mergeCell ref="B9:F12"/>
    <mergeCell ref="V15:Y18"/>
    <mergeCell ref="V19:Y21"/>
    <mergeCell ref="V22:Y24"/>
    <mergeCell ref="V27:Y30"/>
    <mergeCell ref="V31:Y33"/>
    <mergeCell ref="V34:Y36"/>
    <mergeCell ref="V39:Y42"/>
    <mergeCell ref="V43:Y45"/>
    <mergeCell ref="V46:Y47"/>
    <mergeCell ref="V48:Y52"/>
    <mergeCell ref="V55:Y57"/>
    <mergeCell ref="V58:Y60"/>
    <mergeCell ref="V61:Y62"/>
  </mergeCells>
  <phoneticPr fontId="19"/>
  <pageMargins left="0.7" right="0.7" top="0.75" bottom="0.75" header="0.3" footer="0.3"/>
  <pageSetup paperSize="9" scale="66" fitToWidth="1" fitToHeight="1" orientation="portrait" usePrinterDefaults="1"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A1:AA25"/>
  <sheetViews>
    <sheetView view="pageBreakPreview" zoomScaleSheetLayoutView="100" workbookViewId="0">
      <selection activeCell="G7" sqref="G7:Y7"/>
    </sheetView>
  </sheetViews>
  <sheetFormatPr defaultColWidth="4" defaultRowHeight="18"/>
  <cols>
    <col min="1" max="1" width="2.125" style="2365" customWidth="1"/>
    <col min="2" max="2" width="2.375" style="2365" customWidth="1"/>
    <col min="3" max="21" width="4" style="2365"/>
    <col min="22" max="25" width="2.375" style="2365" customWidth="1"/>
    <col min="26" max="26" width="2.125" style="2365" customWidth="1"/>
    <col min="27" max="27" width="4" style="2365"/>
    <col min="28" max="255" width="4" style="25"/>
    <col min="256" max="256" width="1.75" style="25" customWidth="1"/>
    <col min="257" max="257" width="2.125" style="25" customWidth="1"/>
    <col min="258" max="258" width="2.375" style="25" customWidth="1"/>
    <col min="259" max="277" width="4" style="25"/>
    <col min="278" max="281" width="2.375" style="25" customWidth="1"/>
    <col min="282" max="282" width="2.125" style="25" customWidth="1"/>
    <col min="283" max="511" width="4" style="25"/>
    <col min="512" max="512" width="1.75" style="25" customWidth="1"/>
    <col min="513" max="513" width="2.125" style="25" customWidth="1"/>
    <col min="514" max="514" width="2.375" style="25" customWidth="1"/>
    <col min="515" max="533" width="4" style="25"/>
    <col min="534" max="537" width="2.375" style="25" customWidth="1"/>
    <col min="538" max="538" width="2.125" style="25" customWidth="1"/>
    <col min="539" max="767" width="4" style="25"/>
    <col min="768" max="768" width="1.75" style="25" customWidth="1"/>
    <col min="769" max="769" width="2.125" style="25" customWidth="1"/>
    <col min="770" max="770" width="2.375" style="25" customWidth="1"/>
    <col min="771" max="789" width="4" style="25"/>
    <col min="790" max="793" width="2.375" style="25" customWidth="1"/>
    <col min="794" max="794" width="2.125" style="25" customWidth="1"/>
    <col min="795" max="1023" width="4" style="25"/>
    <col min="1024" max="1024" width="1.75" style="25" customWidth="1"/>
    <col min="1025" max="1025" width="2.125" style="25" customWidth="1"/>
    <col min="1026" max="1026" width="2.375" style="25" customWidth="1"/>
    <col min="1027" max="1045" width="4" style="25"/>
    <col min="1046" max="1049" width="2.375" style="25" customWidth="1"/>
    <col min="1050" max="1050" width="2.125" style="25" customWidth="1"/>
    <col min="1051" max="1279" width="4" style="25"/>
    <col min="1280" max="1280" width="1.75" style="25" customWidth="1"/>
    <col min="1281" max="1281" width="2.125" style="25" customWidth="1"/>
    <col min="1282" max="1282" width="2.375" style="25" customWidth="1"/>
    <col min="1283" max="1301" width="4" style="25"/>
    <col min="1302" max="1305" width="2.375" style="25" customWidth="1"/>
    <col min="1306" max="1306" width="2.125" style="25" customWidth="1"/>
    <col min="1307" max="1535" width="4" style="25"/>
    <col min="1536" max="1536" width="1.75" style="25" customWidth="1"/>
    <col min="1537" max="1537" width="2.125" style="25" customWidth="1"/>
    <col min="1538" max="1538" width="2.375" style="25" customWidth="1"/>
    <col min="1539" max="1557" width="4" style="25"/>
    <col min="1558" max="1561" width="2.375" style="25" customWidth="1"/>
    <col min="1562" max="1562" width="2.125" style="25" customWidth="1"/>
    <col min="1563" max="1791" width="4" style="25"/>
    <col min="1792" max="1792" width="1.75" style="25" customWidth="1"/>
    <col min="1793" max="1793" width="2.125" style="25" customWidth="1"/>
    <col min="1794" max="1794" width="2.375" style="25" customWidth="1"/>
    <col min="1795" max="1813" width="4" style="25"/>
    <col min="1814" max="1817" width="2.375" style="25" customWidth="1"/>
    <col min="1818" max="1818" width="2.125" style="25" customWidth="1"/>
    <col min="1819" max="2047" width="4" style="25"/>
    <col min="2048" max="2048" width="1.75" style="25" customWidth="1"/>
    <col min="2049" max="2049" width="2.125" style="25" customWidth="1"/>
    <col min="2050" max="2050" width="2.375" style="25" customWidth="1"/>
    <col min="2051" max="2069" width="4" style="25"/>
    <col min="2070" max="2073" width="2.375" style="25" customWidth="1"/>
    <col min="2074" max="2074" width="2.125" style="25" customWidth="1"/>
    <col min="2075" max="2303" width="4" style="25"/>
    <col min="2304" max="2304" width="1.75" style="25" customWidth="1"/>
    <col min="2305" max="2305" width="2.125" style="25" customWidth="1"/>
    <col min="2306" max="2306" width="2.375" style="25" customWidth="1"/>
    <col min="2307" max="2325" width="4" style="25"/>
    <col min="2326" max="2329" width="2.375" style="25" customWidth="1"/>
    <col min="2330" max="2330" width="2.125" style="25" customWidth="1"/>
    <col min="2331" max="2559" width="4" style="25"/>
    <col min="2560" max="2560" width="1.75" style="25" customWidth="1"/>
    <col min="2561" max="2561" width="2.125" style="25" customWidth="1"/>
    <col min="2562" max="2562" width="2.375" style="25" customWidth="1"/>
    <col min="2563" max="2581" width="4" style="25"/>
    <col min="2582" max="2585" width="2.375" style="25" customWidth="1"/>
    <col min="2586" max="2586" width="2.125" style="25" customWidth="1"/>
    <col min="2587" max="2815" width="4" style="25"/>
    <col min="2816" max="2816" width="1.75" style="25" customWidth="1"/>
    <col min="2817" max="2817" width="2.125" style="25" customWidth="1"/>
    <col min="2818" max="2818" width="2.375" style="25" customWidth="1"/>
    <col min="2819" max="2837" width="4" style="25"/>
    <col min="2838" max="2841" width="2.375" style="25" customWidth="1"/>
    <col min="2842" max="2842" width="2.125" style="25" customWidth="1"/>
    <col min="2843" max="3071" width="4" style="25"/>
    <col min="3072" max="3072" width="1.75" style="25" customWidth="1"/>
    <col min="3073" max="3073" width="2.125" style="25" customWidth="1"/>
    <col min="3074" max="3074" width="2.375" style="25" customWidth="1"/>
    <col min="3075" max="3093" width="4" style="25"/>
    <col min="3094" max="3097" width="2.375" style="25" customWidth="1"/>
    <col min="3098" max="3098" width="2.125" style="25" customWidth="1"/>
    <col min="3099" max="3327" width="4" style="25"/>
    <col min="3328" max="3328" width="1.75" style="25" customWidth="1"/>
    <col min="3329" max="3329" width="2.125" style="25" customWidth="1"/>
    <col min="3330" max="3330" width="2.375" style="25" customWidth="1"/>
    <col min="3331" max="3349" width="4" style="25"/>
    <col min="3350" max="3353" width="2.375" style="25" customWidth="1"/>
    <col min="3354" max="3354" width="2.125" style="25" customWidth="1"/>
    <col min="3355" max="3583" width="4" style="25"/>
    <col min="3584" max="3584" width="1.75" style="25" customWidth="1"/>
    <col min="3585" max="3585" width="2.125" style="25" customWidth="1"/>
    <col min="3586" max="3586" width="2.375" style="25" customWidth="1"/>
    <col min="3587" max="3605" width="4" style="25"/>
    <col min="3606" max="3609" width="2.375" style="25" customWidth="1"/>
    <col min="3610" max="3610" width="2.125" style="25" customWidth="1"/>
    <col min="3611" max="3839" width="4" style="25"/>
    <col min="3840" max="3840" width="1.75" style="25" customWidth="1"/>
    <col min="3841" max="3841" width="2.125" style="25" customWidth="1"/>
    <col min="3842" max="3842" width="2.375" style="25" customWidth="1"/>
    <col min="3843" max="3861" width="4" style="25"/>
    <col min="3862" max="3865" width="2.375" style="25" customWidth="1"/>
    <col min="3866" max="3866" width="2.125" style="25" customWidth="1"/>
    <col min="3867" max="4095" width="4" style="25"/>
    <col min="4096" max="4096" width="1.75" style="25" customWidth="1"/>
    <col min="4097" max="4097" width="2.125" style="25" customWidth="1"/>
    <col min="4098" max="4098" width="2.375" style="25" customWidth="1"/>
    <col min="4099" max="4117" width="4" style="25"/>
    <col min="4118" max="4121" width="2.375" style="25" customWidth="1"/>
    <col min="4122" max="4122" width="2.125" style="25" customWidth="1"/>
    <col min="4123" max="4351" width="4" style="25"/>
    <col min="4352" max="4352" width="1.75" style="25" customWidth="1"/>
    <col min="4353" max="4353" width="2.125" style="25" customWidth="1"/>
    <col min="4354" max="4354" width="2.375" style="25" customWidth="1"/>
    <col min="4355" max="4373" width="4" style="25"/>
    <col min="4374" max="4377" width="2.375" style="25" customWidth="1"/>
    <col min="4378" max="4378" width="2.125" style="25" customWidth="1"/>
    <col min="4379" max="4607" width="4" style="25"/>
    <col min="4608" max="4608" width="1.75" style="25" customWidth="1"/>
    <col min="4609" max="4609" width="2.125" style="25" customWidth="1"/>
    <col min="4610" max="4610" width="2.375" style="25" customWidth="1"/>
    <col min="4611" max="4629" width="4" style="25"/>
    <col min="4630" max="4633" width="2.375" style="25" customWidth="1"/>
    <col min="4634" max="4634" width="2.125" style="25" customWidth="1"/>
    <col min="4635" max="4863" width="4" style="25"/>
    <col min="4864" max="4864" width="1.75" style="25" customWidth="1"/>
    <col min="4865" max="4865" width="2.125" style="25" customWidth="1"/>
    <col min="4866" max="4866" width="2.375" style="25" customWidth="1"/>
    <col min="4867" max="4885" width="4" style="25"/>
    <col min="4886" max="4889" width="2.375" style="25" customWidth="1"/>
    <col min="4890" max="4890" width="2.125" style="25" customWidth="1"/>
    <col min="4891" max="5119" width="4" style="25"/>
    <col min="5120" max="5120" width="1.75" style="25" customWidth="1"/>
    <col min="5121" max="5121" width="2.125" style="25" customWidth="1"/>
    <col min="5122" max="5122" width="2.375" style="25" customWidth="1"/>
    <col min="5123" max="5141" width="4" style="25"/>
    <col min="5142" max="5145" width="2.375" style="25" customWidth="1"/>
    <col min="5146" max="5146" width="2.125" style="25" customWidth="1"/>
    <col min="5147" max="5375" width="4" style="25"/>
    <col min="5376" max="5376" width="1.75" style="25" customWidth="1"/>
    <col min="5377" max="5377" width="2.125" style="25" customWidth="1"/>
    <col min="5378" max="5378" width="2.375" style="25" customWidth="1"/>
    <col min="5379" max="5397" width="4" style="25"/>
    <col min="5398" max="5401" width="2.375" style="25" customWidth="1"/>
    <col min="5402" max="5402" width="2.125" style="25" customWidth="1"/>
    <col min="5403" max="5631" width="4" style="25"/>
    <col min="5632" max="5632" width="1.75" style="25" customWidth="1"/>
    <col min="5633" max="5633" width="2.125" style="25" customWidth="1"/>
    <col min="5634" max="5634" width="2.375" style="25" customWidth="1"/>
    <col min="5635" max="5653" width="4" style="25"/>
    <col min="5654" max="5657" width="2.375" style="25" customWidth="1"/>
    <col min="5658" max="5658" width="2.125" style="25" customWidth="1"/>
    <col min="5659" max="5887" width="4" style="25"/>
    <col min="5888" max="5888" width="1.75" style="25" customWidth="1"/>
    <col min="5889" max="5889" width="2.125" style="25" customWidth="1"/>
    <col min="5890" max="5890" width="2.375" style="25" customWidth="1"/>
    <col min="5891" max="5909" width="4" style="25"/>
    <col min="5910" max="5913" width="2.375" style="25" customWidth="1"/>
    <col min="5914" max="5914" width="2.125" style="25" customWidth="1"/>
    <col min="5915" max="6143" width="4" style="25"/>
    <col min="6144" max="6144" width="1.75" style="25" customWidth="1"/>
    <col min="6145" max="6145" width="2.125" style="25" customWidth="1"/>
    <col min="6146" max="6146" width="2.375" style="25" customWidth="1"/>
    <col min="6147" max="6165" width="4" style="25"/>
    <col min="6166" max="6169" width="2.375" style="25" customWidth="1"/>
    <col min="6170" max="6170" width="2.125" style="25" customWidth="1"/>
    <col min="6171" max="6399" width="4" style="25"/>
    <col min="6400" max="6400" width="1.75" style="25" customWidth="1"/>
    <col min="6401" max="6401" width="2.125" style="25" customWidth="1"/>
    <col min="6402" max="6402" width="2.375" style="25" customWidth="1"/>
    <col min="6403" max="6421" width="4" style="25"/>
    <col min="6422" max="6425" width="2.375" style="25" customWidth="1"/>
    <col min="6426" max="6426" width="2.125" style="25" customWidth="1"/>
    <col min="6427" max="6655" width="4" style="25"/>
    <col min="6656" max="6656" width="1.75" style="25" customWidth="1"/>
    <col min="6657" max="6657" width="2.125" style="25" customWidth="1"/>
    <col min="6658" max="6658" width="2.375" style="25" customWidth="1"/>
    <col min="6659" max="6677" width="4" style="25"/>
    <col min="6678" max="6681" width="2.375" style="25" customWidth="1"/>
    <col min="6682" max="6682" width="2.125" style="25" customWidth="1"/>
    <col min="6683" max="6911" width="4" style="25"/>
    <col min="6912" max="6912" width="1.75" style="25" customWidth="1"/>
    <col min="6913" max="6913" width="2.125" style="25" customWidth="1"/>
    <col min="6914" max="6914" width="2.375" style="25" customWidth="1"/>
    <col min="6915" max="6933" width="4" style="25"/>
    <col min="6934" max="6937" width="2.375" style="25" customWidth="1"/>
    <col min="6938" max="6938" width="2.125" style="25" customWidth="1"/>
    <col min="6939" max="7167" width="4" style="25"/>
    <col min="7168" max="7168" width="1.75" style="25" customWidth="1"/>
    <col min="7169" max="7169" width="2.125" style="25" customWidth="1"/>
    <col min="7170" max="7170" width="2.375" style="25" customWidth="1"/>
    <col min="7171" max="7189" width="4" style="25"/>
    <col min="7190" max="7193" width="2.375" style="25" customWidth="1"/>
    <col min="7194" max="7194" width="2.125" style="25" customWidth="1"/>
    <col min="7195" max="7423" width="4" style="25"/>
    <col min="7424" max="7424" width="1.75" style="25" customWidth="1"/>
    <col min="7425" max="7425" width="2.125" style="25" customWidth="1"/>
    <col min="7426" max="7426" width="2.375" style="25" customWidth="1"/>
    <col min="7427" max="7445" width="4" style="25"/>
    <col min="7446" max="7449" width="2.375" style="25" customWidth="1"/>
    <col min="7450" max="7450" width="2.125" style="25" customWidth="1"/>
    <col min="7451" max="7679" width="4" style="25"/>
    <col min="7680" max="7680" width="1.75" style="25" customWidth="1"/>
    <col min="7681" max="7681" width="2.125" style="25" customWidth="1"/>
    <col min="7682" max="7682" width="2.375" style="25" customWidth="1"/>
    <col min="7683" max="7701" width="4" style="25"/>
    <col min="7702" max="7705" width="2.375" style="25" customWidth="1"/>
    <col min="7706" max="7706" width="2.125" style="25" customWidth="1"/>
    <col min="7707" max="7935" width="4" style="25"/>
    <col min="7936" max="7936" width="1.75" style="25" customWidth="1"/>
    <col min="7937" max="7937" width="2.125" style="25" customWidth="1"/>
    <col min="7938" max="7938" width="2.375" style="25" customWidth="1"/>
    <col min="7939" max="7957" width="4" style="25"/>
    <col min="7958" max="7961" width="2.375" style="25" customWidth="1"/>
    <col min="7962" max="7962" width="2.125" style="25" customWidth="1"/>
    <col min="7963" max="8191" width="4" style="25"/>
    <col min="8192" max="8192" width="1.75" style="25" customWidth="1"/>
    <col min="8193" max="8193" width="2.125" style="25" customWidth="1"/>
    <col min="8194" max="8194" width="2.375" style="25" customWidth="1"/>
    <col min="8195" max="8213" width="4" style="25"/>
    <col min="8214" max="8217" width="2.375" style="25" customWidth="1"/>
    <col min="8218" max="8218" width="2.125" style="25" customWidth="1"/>
    <col min="8219" max="8447" width="4" style="25"/>
    <col min="8448" max="8448" width="1.75" style="25" customWidth="1"/>
    <col min="8449" max="8449" width="2.125" style="25" customWidth="1"/>
    <col min="8450" max="8450" width="2.375" style="25" customWidth="1"/>
    <col min="8451" max="8469" width="4" style="25"/>
    <col min="8470" max="8473" width="2.375" style="25" customWidth="1"/>
    <col min="8474" max="8474" width="2.125" style="25" customWidth="1"/>
    <col min="8475" max="8703" width="4" style="25"/>
    <col min="8704" max="8704" width="1.75" style="25" customWidth="1"/>
    <col min="8705" max="8705" width="2.125" style="25" customWidth="1"/>
    <col min="8706" max="8706" width="2.375" style="25" customWidth="1"/>
    <col min="8707" max="8725" width="4" style="25"/>
    <col min="8726" max="8729" width="2.375" style="25" customWidth="1"/>
    <col min="8730" max="8730" width="2.125" style="25" customWidth="1"/>
    <col min="8731" max="8959" width="4" style="25"/>
    <col min="8960" max="8960" width="1.75" style="25" customWidth="1"/>
    <col min="8961" max="8961" width="2.125" style="25" customWidth="1"/>
    <col min="8962" max="8962" width="2.375" style="25" customWidth="1"/>
    <col min="8963" max="8981" width="4" style="25"/>
    <col min="8982" max="8985" width="2.375" style="25" customWidth="1"/>
    <col min="8986" max="8986" width="2.125" style="25" customWidth="1"/>
    <col min="8987" max="9215" width="4" style="25"/>
    <col min="9216" max="9216" width="1.75" style="25" customWidth="1"/>
    <col min="9217" max="9217" width="2.125" style="25" customWidth="1"/>
    <col min="9218" max="9218" width="2.375" style="25" customWidth="1"/>
    <col min="9219" max="9237" width="4" style="25"/>
    <col min="9238" max="9241" width="2.375" style="25" customWidth="1"/>
    <col min="9242" max="9242" width="2.125" style="25" customWidth="1"/>
    <col min="9243" max="9471" width="4" style="25"/>
    <col min="9472" max="9472" width="1.75" style="25" customWidth="1"/>
    <col min="9473" max="9473" width="2.125" style="25" customWidth="1"/>
    <col min="9474" max="9474" width="2.375" style="25" customWidth="1"/>
    <col min="9475" max="9493" width="4" style="25"/>
    <col min="9494" max="9497" width="2.375" style="25" customWidth="1"/>
    <col min="9498" max="9498" width="2.125" style="25" customWidth="1"/>
    <col min="9499" max="9727" width="4" style="25"/>
    <col min="9728" max="9728" width="1.75" style="25" customWidth="1"/>
    <col min="9729" max="9729" width="2.125" style="25" customWidth="1"/>
    <col min="9730" max="9730" width="2.375" style="25" customWidth="1"/>
    <col min="9731" max="9749" width="4" style="25"/>
    <col min="9750" max="9753" width="2.375" style="25" customWidth="1"/>
    <col min="9754" max="9754" width="2.125" style="25" customWidth="1"/>
    <col min="9755" max="9983" width="4" style="25"/>
    <col min="9984" max="9984" width="1.75" style="25" customWidth="1"/>
    <col min="9985" max="9985" width="2.125" style="25" customWidth="1"/>
    <col min="9986" max="9986" width="2.375" style="25" customWidth="1"/>
    <col min="9987" max="10005" width="4" style="25"/>
    <col min="10006" max="10009" width="2.375" style="25" customWidth="1"/>
    <col min="10010" max="10010" width="2.125" style="25" customWidth="1"/>
    <col min="10011" max="10239" width="4" style="25"/>
    <col min="10240" max="10240" width="1.75" style="25" customWidth="1"/>
    <col min="10241" max="10241" width="2.125" style="25" customWidth="1"/>
    <col min="10242" max="10242" width="2.375" style="25" customWidth="1"/>
    <col min="10243" max="10261" width="4" style="25"/>
    <col min="10262" max="10265" width="2.375" style="25" customWidth="1"/>
    <col min="10266" max="10266" width="2.125" style="25" customWidth="1"/>
    <col min="10267" max="10495" width="4" style="25"/>
    <col min="10496" max="10496" width="1.75" style="25" customWidth="1"/>
    <col min="10497" max="10497" width="2.125" style="25" customWidth="1"/>
    <col min="10498" max="10498" width="2.375" style="25" customWidth="1"/>
    <col min="10499" max="10517" width="4" style="25"/>
    <col min="10518" max="10521" width="2.375" style="25" customWidth="1"/>
    <col min="10522" max="10522" width="2.125" style="25" customWidth="1"/>
    <col min="10523" max="10751" width="4" style="25"/>
    <col min="10752" max="10752" width="1.75" style="25" customWidth="1"/>
    <col min="10753" max="10753" width="2.125" style="25" customWidth="1"/>
    <col min="10754" max="10754" width="2.375" style="25" customWidth="1"/>
    <col min="10755" max="10773" width="4" style="25"/>
    <col min="10774" max="10777" width="2.375" style="25" customWidth="1"/>
    <col min="10778" max="10778" width="2.125" style="25" customWidth="1"/>
    <col min="10779" max="11007" width="4" style="25"/>
    <col min="11008" max="11008" width="1.75" style="25" customWidth="1"/>
    <col min="11009" max="11009" width="2.125" style="25" customWidth="1"/>
    <col min="11010" max="11010" width="2.375" style="25" customWidth="1"/>
    <col min="11011" max="11029" width="4" style="25"/>
    <col min="11030" max="11033" width="2.375" style="25" customWidth="1"/>
    <col min="11034" max="11034" width="2.125" style="25" customWidth="1"/>
    <col min="11035" max="11263" width="4" style="25"/>
    <col min="11264" max="11264" width="1.75" style="25" customWidth="1"/>
    <col min="11265" max="11265" width="2.125" style="25" customWidth="1"/>
    <col min="11266" max="11266" width="2.375" style="25" customWidth="1"/>
    <col min="11267" max="11285" width="4" style="25"/>
    <col min="11286" max="11289" width="2.375" style="25" customWidth="1"/>
    <col min="11290" max="11290" width="2.125" style="25" customWidth="1"/>
    <col min="11291" max="11519" width="4" style="25"/>
    <col min="11520" max="11520" width="1.75" style="25" customWidth="1"/>
    <col min="11521" max="11521" width="2.125" style="25" customWidth="1"/>
    <col min="11522" max="11522" width="2.375" style="25" customWidth="1"/>
    <col min="11523" max="11541" width="4" style="25"/>
    <col min="11542" max="11545" width="2.375" style="25" customWidth="1"/>
    <col min="11546" max="11546" width="2.125" style="25" customWidth="1"/>
    <col min="11547" max="11775" width="4" style="25"/>
    <col min="11776" max="11776" width="1.75" style="25" customWidth="1"/>
    <col min="11777" max="11777" width="2.125" style="25" customWidth="1"/>
    <col min="11778" max="11778" width="2.375" style="25" customWidth="1"/>
    <col min="11779" max="11797" width="4" style="25"/>
    <col min="11798" max="11801" width="2.375" style="25" customWidth="1"/>
    <col min="11802" max="11802" width="2.125" style="25" customWidth="1"/>
    <col min="11803" max="12031" width="4" style="25"/>
    <col min="12032" max="12032" width="1.75" style="25" customWidth="1"/>
    <col min="12033" max="12033" width="2.125" style="25" customWidth="1"/>
    <col min="12034" max="12034" width="2.375" style="25" customWidth="1"/>
    <col min="12035" max="12053" width="4" style="25"/>
    <col min="12054" max="12057" width="2.375" style="25" customWidth="1"/>
    <col min="12058" max="12058" width="2.125" style="25" customWidth="1"/>
    <col min="12059" max="12287" width="4" style="25"/>
    <col min="12288" max="12288" width="1.75" style="25" customWidth="1"/>
    <col min="12289" max="12289" width="2.125" style="25" customWidth="1"/>
    <col min="12290" max="12290" width="2.375" style="25" customWidth="1"/>
    <col min="12291" max="12309" width="4" style="25"/>
    <col min="12310" max="12313" width="2.375" style="25" customWidth="1"/>
    <col min="12314" max="12314" width="2.125" style="25" customWidth="1"/>
    <col min="12315" max="12543" width="4" style="25"/>
    <col min="12544" max="12544" width="1.75" style="25" customWidth="1"/>
    <col min="12545" max="12545" width="2.125" style="25" customWidth="1"/>
    <col min="12546" max="12546" width="2.375" style="25" customWidth="1"/>
    <col min="12547" max="12565" width="4" style="25"/>
    <col min="12566" max="12569" width="2.375" style="25" customWidth="1"/>
    <col min="12570" max="12570" width="2.125" style="25" customWidth="1"/>
    <col min="12571" max="12799" width="4" style="25"/>
    <col min="12800" max="12800" width="1.75" style="25" customWidth="1"/>
    <col min="12801" max="12801" width="2.125" style="25" customWidth="1"/>
    <col min="12802" max="12802" width="2.375" style="25" customWidth="1"/>
    <col min="12803" max="12821" width="4" style="25"/>
    <col min="12822" max="12825" width="2.375" style="25" customWidth="1"/>
    <col min="12826" max="12826" width="2.125" style="25" customWidth="1"/>
    <col min="12827" max="13055" width="4" style="25"/>
    <col min="13056" max="13056" width="1.75" style="25" customWidth="1"/>
    <col min="13057" max="13057" width="2.125" style="25" customWidth="1"/>
    <col min="13058" max="13058" width="2.375" style="25" customWidth="1"/>
    <col min="13059" max="13077" width="4" style="25"/>
    <col min="13078" max="13081" width="2.375" style="25" customWidth="1"/>
    <col min="13082" max="13082" width="2.125" style="25" customWidth="1"/>
    <col min="13083" max="13311" width="4" style="25"/>
    <col min="13312" max="13312" width="1.75" style="25" customWidth="1"/>
    <col min="13313" max="13313" width="2.125" style="25" customWidth="1"/>
    <col min="13314" max="13314" width="2.375" style="25" customWidth="1"/>
    <col min="13315" max="13333" width="4" style="25"/>
    <col min="13334" max="13337" width="2.375" style="25" customWidth="1"/>
    <col min="13338" max="13338" width="2.125" style="25" customWidth="1"/>
    <col min="13339" max="13567" width="4" style="25"/>
    <col min="13568" max="13568" width="1.75" style="25" customWidth="1"/>
    <col min="13569" max="13569" width="2.125" style="25" customWidth="1"/>
    <col min="13570" max="13570" width="2.375" style="25" customWidth="1"/>
    <col min="13571" max="13589" width="4" style="25"/>
    <col min="13590" max="13593" width="2.375" style="25" customWidth="1"/>
    <col min="13594" max="13594" width="2.125" style="25" customWidth="1"/>
    <col min="13595" max="13823" width="4" style="25"/>
    <col min="13824" max="13824" width="1.75" style="25" customWidth="1"/>
    <col min="13825" max="13825" width="2.125" style="25" customWidth="1"/>
    <col min="13826" max="13826" width="2.375" style="25" customWidth="1"/>
    <col min="13827" max="13845" width="4" style="25"/>
    <col min="13846" max="13849" width="2.375" style="25" customWidth="1"/>
    <col min="13850" max="13850" width="2.125" style="25" customWidth="1"/>
    <col min="13851" max="14079" width="4" style="25"/>
    <col min="14080" max="14080" width="1.75" style="25" customWidth="1"/>
    <col min="14081" max="14081" width="2.125" style="25" customWidth="1"/>
    <col min="14082" max="14082" width="2.375" style="25" customWidth="1"/>
    <col min="14083" max="14101" width="4" style="25"/>
    <col min="14102" max="14105" width="2.375" style="25" customWidth="1"/>
    <col min="14106" max="14106" width="2.125" style="25" customWidth="1"/>
    <col min="14107" max="14335" width="4" style="25"/>
    <col min="14336" max="14336" width="1.75" style="25" customWidth="1"/>
    <col min="14337" max="14337" width="2.125" style="25" customWidth="1"/>
    <col min="14338" max="14338" width="2.375" style="25" customWidth="1"/>
    <col min="14339" max="14357" width="4" style="25"/>
    <col min="14358" max="14361" width="2.375" style="25" customWidth="1"/>
    <col min="14362" max="14362" width="2.125" style="25" customWidth="1"/>
    <col min="14363" max="14591" width="4" style="25"/>
    <col min="14592" max="14592" width="1.75" style="25" customWidth="1"/>
    <col min="14593" max="14593" width="2.125" style="25" customWidth="1"/>
    <col min="14594" max="14594" width="2.375" style="25" customWidth="1"/>
    <col min="14595" max="14613" width="4" style="25"/>
    <col min="14614" max="14617" width="2.375" style="25" customWidth="1"/>
    <col min="14618" max="14618" width="2.125" style="25" customWidth="1"/>
    <col min="14619" max="14847" width="4" style="25"/>
    <col min="14848" max="14848" width="1.75" style="25" customWidth="1"/>
    <col min="14849" max="14849" width="2.125" style="25" customWidth="1"/>
    <col min="14850" max="14850" width="2.375" style="25" customWidth="1"/>
    <col min="14851" max="14869" width="4" style="25"/>
    <col min="14870" max="14873" width="2.375" style="25" customWidth="1"/>
    <col min="14874" max="14874" width="2.125" style="25" customWidth="1"/>
    <col min="14875" max="15103" width="4" style="25"/>
    <col min="15104" max="15104" width="1.75" style="25" customWidth="1"/>
    <col min="15105" max="15105" width="2.125" style="25" customWidth="1"/>
    <col min="15106" max="15106" width="2.375" style="25" customWidth="1"/>
    <col min="15107" max="15125" width="4" style="25"/>
    <col min="15126" max="15129" width="2.375" style="25" customWidth="1"/>
    <col min="15130" max="15130" width="2.125" style="25" customWidth="1"/>
    <col min="15131" max="15359" width="4" style="25"/>
    <col min="15360" max="15360" width="1.75" style="25" customWidth="1"/>
    <col min="15361" max="15361" width="2.125" style="25" customWidth="1"/>
    <col min="15362" max="15362" width="2.375" style="25" customWidth="1"/>
    <col min="15363" max="15381" width="4" style="25"/>
    <col min="15382" max="15385" width="2.375" style="25" customWidth="1"/>
    <col min="15386" max="15386" width="2.125" style="25" customWidth="1"/>
    <col min="15387" max="15615" width="4" style="25"/>
    <col min="15616" max="15616" width="1.75" style="25" customWidth="1"/>
    <col min="15617" max="15617" width="2.125" style="25" customWidth="1"/>
    <col min="15618" max="15618" width="2.375" style="25" customWidth="1"/>
    <col min="15619" max="15637" width="4" style="25"/>
    <col min="15638" max="15641" width="2.375" style="25" customWidth="1"/>
    <col min="15642" max="15642" width="2.125" style="25" customWidth="1"/>
    <col min="15643" max="15871" width="4" style="25"/>
    <col min="15872" max="15872" width="1.75" style="25" customWidth="1"/>
    <col min="15873" max="15873" width="2.125" style="25" customWidth="1"/>
    <col min="15874" max="15874" width="2.375" style="25" customWidth="1"/>
    <col min="15875" max="15893" width="4" style="25"/>
    <col min="15894" max="15897" width="2.375" style="25" customWidth="1"/>
    <col min="15898" max="15898" width="2.125" style="25" customWidth="1"/>
    <col min="15899" max="16127" width="4" style="25"/>
    <col min="16128" max="16128" width="1.75" style="25" customWidth="1"/>
    <col min="16129" max="16129" width="2.125" style="25" customWidth="1"/>
    <col min="16130" max="16130" width="2.375" style="25" customWidth="1"/>
    <col min="16131" max="16149" width="4" style="25"/>
    <col min="16150" max="16153" width="2.375" style="25" customWidth="1"/>
    <col min="16154" max="16154" width="2.125" style="25" customWidth="1"/>
    <col min="16155" max="16384" width="4" style="25"/>
  </cols>
  <sheetData>
    <row r="1" spans="1:27" s="124" customFormat="1" ht="19.5" customHeight="1">
      <c r="A1" s="260"/>
      <c r="B1" s="260"/>
      <c r="C1" s="98" t="str">
        <f>HYPERLINK("#加算届出書一覧表!A1","目次へ戻る")</f>
        <v>目次へ戻る</v>
      </c>
      <c r="D1" s="418"/>
      <c r="E1" s="102"/>
      <c r="F1" s="260"/>
      <c r="G1" s="260"/>
      <c r="H1" s="260"/>
      <c r="I1" s="260"/>
      <c r="J1" s="260"/>
      <c r="K1" s="260"/>
      <c r="L1" s="260"/>
      <c r="M1" s="260"/>
      <c r="N1" s="260"/>
      <c r="O1" s="260"/>
      <c r="P1" s="260"/>
      <c r="Q1" s="260"/>
      <c r="R1" s="260"/>
      <c r="S1" s="260"/>
      <c r="T1" s="260"/>
      <c r="U1" s="260"/>
      <c r="V1" s="260"/>
      <c r="W1" s="260"/>
      <c r="X1" s="260"/>
      <c r="Y1" s="260"/>
      <c r="Z1" s="260"/>
      <c r="AA1" s="260"/>
    </row>
    <row r="2" spans="1:27" ht="20.100000000000001" customHeight="1">
      <c r="A2" s="2366"/>
      <c r="Z2" s="2370"/>
    </row>
    <row r="3" spans="1:27" ht="20.100000000000001" customHeight="1">
      <c r="A3" s="126"/>
      <c r="B3" s="25" t="s">
        <v>153</v>
      </c>
      <c r="C3" s="25"/>
      <c r="D3" s="25"/>
      <c r="E3" s="25"/>
      <c r="F3" s="25"/>
      <c r="G3" s="25"/>
      <c r="H3" s="25"/>
      <c r="I3" s="25"/>
      <c r="J3" s="25"/>
      <c r="K3" s="25"/>
      <c r="L3" s="25"/>
      <c r="M3" s="25"/>
      <c r="N3" s="25"/>
      <c r="O3" s="25"/>
      <c r="P3" s="25"/>
      <c r="Q3" s="25"/>
      <c r="R3" s="169" t="s">
        <v>753</v>
      </c>
      <c r="S3" s="169"/>
      <c r="T3" s="169"/>
      <c r="U3" s="169"/>
      <c r="V3" s="169"/>
      <c r="W3" s="169"/>
      <c r="X3" s="169"/>
      <c r="Y3" s="169"/>
      <c r="Z3" s="176"/>
      <c r="AA3" s="25"/>
    </row>
    <row r="4" spans="1:27" ht="20.100000000000001" customHeight="1">
      <c r="A4" s="126"/>
      <c r="B4" s="25"/>
      <c r="C4" s="25"/>
      <c r="D4" s="25"/>
      <c r="E4" s="25"/>
      <c r="F4" s="25"/>
      <c r="G4" s="25"/>
      <c r="H4" s="25"/>
      <c r="I4" s="25"/>
      <c r="J4" s="25"/>
      <c r="K4" s="25"/>
      <c r="L4" s="25"/>
      <c r="M4" s="25"/>
      <c r="N4" s="25"/>
      <c r="O4" s="25"/>
      <c r="P4" s="25"/>
      <c r="Q4" s="25"/>
      <c r="R4" s="25"/>
      <c r="S4" s="25"/>
      <c r="T4" s="130"/>
      <c r="U4" s="25"/>
      <c r="V4" s="25"/>
      <c r="W4" s="25"/>
      <c r="X4" s="25"/>
      <c r="Y4" s="25"/>
      <c r="Z4" s="176"/>
      <c r="AA4" s="25"/>
    </row>
    <row r="5" spans="1:27" ht="20.100000000000001" customHeight="1">
      <c r="A5" s="126"/>
      <c r="B5" s="707" t="s">
        <v>1583</v>
      </c>
      <c r="C5" s="707"/>
      <c r="D5" s="707"/>
      <c r="E5" s="707"/>
      <c r="F5" s="707"/>
      <c r="G5" s="707"/>
      <c r="H5" s="707"/>
      <c r="I5" s="707"/>
      <c r="J5" s="707"/>
      <c r="K5" s="707"/>
      <c r="L5" s="707"/>
      <c r="M5" s="707"/>
      <c r="N5" s="707"/>
      <c r="O5" s="707"/>
      <c r="P5" s="707"/>
      <c r="Q5" s="707"/>
      <c r="R5" s="707"/>
      <c r="S5" s="707"/>
      <c r="T5" s="707"/>
      <c r="U5" s="707"/>
      <c r="V5" s="707"/>
      <c r="W5" s="707"/>
      <c r="X5" s="707"/>
      <c r="Y5" s="707"/>
      <c r="Z5" s="176"/>
      <c r="AA5" s="25"/>
    </row>
    <row r="6" spans="1:27" ht="20.100000000000001" customHeight="1">
      <c r="A6" s="126"/>
      <c r="B6" s="25"/>
      <c r="C6" s="25"/>
      <c r="D6" s="25"/>
      <c r="E6" s="25"/>
      <c r="F6" s="25"/>
      <c r="G6" s="25"/>
      <c r="H6" s="25"/>
      <c r="I6" s="25"/>
      <c r="J6" s="25"/>
      <c r="K6" s="25"/>
      <c r="L6" s="25"/>
      <c r="M6" s="25"/>
      <c r="N6" s="25"/>
      <c r="O6" s="25"/>
      <c r="P6" s="25"/>
      <c r="Q6" s="25"/>
      <c r="R6" s="25"/>
      <c r="S6" s="25"/>
      <c r="T6" s="25"/>
      <c r="U6" s="25"/>
      <c r="V6" s="25"/>
      <c r="W6" s="25"/>
      <c r="X6" s="25"/>
      <c r="Y6" s="25"/>
      <c r="Z6" s="176"/>
      <c r="AA6" s="25"/>
    </row>
    <row r="7" spans="1:27" ht="20.100000000000001" customHeight="1">
      <c r="A7" s="126"/>
      <c r="B7" s="2367" t="s">
        <v>690</v>
      </c>
      <c r="C7" s="2368"/>
      <c r="D7" s="2368"/>
      <c r="E7" s="2368"/>
      <c r="F7" s="2369"/>
      <c r="G7" s="725"/>
      <c r="H7" s="725"/>
      <c r="I7" s="725"/>
      <c r="J7" s="725"/>
      <c r="K7" s="725"/>
      <c r="L7" s="725"/>
      <c r="M7" s="725"/>
      <c r="N7" s="725"/>
      <c r="O7" s="725"/>
      <c r="P7" s="725"/>
      <c r="Q7" s="725"/>
      <c r="R7" s="725"/>
      <c r="S7" s="725"/>
      <c r="T7" s="725"/>
      <c r="U7" s="725"/>
      <c r="V7" s="725"/>
      <c r="W7" s="725"/>
      <c r="X7" s="725"/>
      <c r="Y7" s="733"/>
      <c r="Z7" s="176"/>
      <c r="AA7" s="25"/>
    </row>
    <row r="8" spans="1:27" ht="20.100000000000001" customHeight="1">
      <c r="A8" s="126"/>
      <c r="B8" s="2367" t="s">
        <v>455</v>
      </c>
      <c r="C8" s="2368"/>
      <c r="D8" s="2368"/>
      <c r="E8" s="2368"/>
      <c r="F8" s="2369"/>
      <c r="G8" s="146" t="s">
        <v>635</v>
      </c>
      <c r="H8" s="146"/>
      <c r="I8" s="146"/>
      <c r="J8" s="146"/>
      <c r="K8" s="146"/>
      <c r="L8" s="146"/>
      <c r="M8" s="146"/>
      <c r="N8" s="146"/>
      <c r="O8" s="146"/>
      <c r="P8" s="146"/>
      <c r="Q8" s="146"/>
      <c r="R8" s="146"/>
      <c r="S8" s="146"/>
      <c r="T8" s="146"/>
      <c r="U8" s="146"/>
      <c r="V8" s="146"/>
      <c r="W8" s="146"/>
      <c r="X8" s="146"/>
      <c r="Y8" s="152"/>
      <c r="Z8" s="176"/>
      <c r="AA8" s="25"/>
    </row>
    <row r="9" spans="1:27" ht="20.100000000000001" customHeight="1">
      <c r="A9" s="126"/>
      <c r="B9" s="25"/>
      <c r="C9" s="25"/>
      <c r="D9" s="25"/>
      <c r="E9" s="25"/>
      <c r="F9" s="25"/>
      <c r="G9" s="25"/>
      <c r="H9" s="25"/>
      <c r="I9" s="25"/>
      <c r="J9" s="25"/>
      <c r="K9" s="25"/>
      <c r="L9" s="25"/>
      <c r="M9" s="25"/>
      <c r="N9" s="25"/>
      <c r="O9" s="25"/>
      <c r="P9" s="25"/>
      <c r="Q9" s="25"/>
      <c r="R9" s="25"/>
      <c r="S9" s="25"/>
      <c r="T9" s="25"/>
      <c r="U9" s="25"/>
      <c r="V9" s="25"/>
      <c r="W9" s="25"/>
      <c r="X9" s="25"/>
      <c r="Y9" s="25"/>
      <c r="Z9" s="176"/>
      <c r="AA9" s="25"/>
    </row>
    <row r="10" spans="1:27" ht="20.100000000000001" customHeight="1">
      <c r="A10" s="126"/>
      <c r="B10" s="30"/>
      <c r="C10" s="37" t="s">
        <v>1283</v>
      </c>
      <c r="D10" s="37"/>
      <c r="E10" s="37"/>
      <c r="F10" s="37"/>
      <c r="G10" s="37"/>
      <c r="H10" s="37"/>
      <c r="I10" s="37"/>
      <c r="J10" s="37"/>
      <c r="K10" s="37"/>
      <c r="L10" s="37"/>
      <c r="M10" s="37"/>
      <c r="N10" s="37"/>
      <c r="O10" s="37"/>
      <c r="P10" s="37"/>
      <c r="Q10" s="37"/>
      <c r="R10" s="37"/>
      <c r="S10" s="37"/>
      <c r="T10" s="37"/>
      <c r="U10" s="91"/>
      <c r="V10" s="846" t="s">
        <v>1584</v>
      </c>
      <c r="W10" s="119"/>
      <c r="X10" s="119"/>
      <c r="Y10" s="793"/>
      <c r="Z10" s="176"/>
      <c r="AA10" s="25"/>
    </row>
    <row r="11" spans="1:27" ht="20.100000000000001" customHeight="1">
      <c r="A11" s="126"/>
      <c r="B11" s="32"/>
      <c r="C11" s="47" t="s">
        <v>46</v>
      </c>
      <c r="D11" s="47"/>
      <c r="E11" s="47"/>
      <c r="F11" s="47"/>
      <c r="G11" s="47"/>
      <c r="H11" s="47"/>
      <c r="I11" s="47"/>
      <c r="J11" s="47"/>
      <c r="K11" s="47"/>
      <c r="L11" s="47"/>
      <c r="M11" s="47"/>
      <c r="N11" s="47"/>
      <c r="O11" s="47"/>
      <c r="P11" s="47"/>
      <c r="Q11" s="47"/>
      <c r="R11" s="47"/>
      <c r="S11" s="47"/>
      <c r="T11" s="47"/>
      <c r="U11" s="96"/>
      <c r="V11" s="848"/>
      <c r="W11" s="120"/>
      <c r="X11" s="120"/>
      <c r="Y11" s="2179"/>
      <c r="Z11" s="176"/>
      <c r="AA11" s="25"/>
    </row>
    <row r="12" spans="1:27" ht="20.100000000000001" customHeight="1">
      <c r="A12" s="126"/>
      <c r="B12" s="30"/>
      <c r="C12" s="119" t="s">
        <v>195</v>
      </c>
      <c r="D12" s="119"/>
      <c r="E12" s="119"/>
      <c r="F12" s="119"/>
      <c r="G12" s="119"/>
      <c r="H12" s="119"/>
      <c r="I12" s="119"/>
      <c r="J12" s="119"/>
      <c r="K12" s="119"/>
      <c r="L12" s="119"/>
      <c r="M12" s="119"/>
      <c r="N12" s="119"/>
      <c r="O12" s="119"/>
      <c r="P12" s="119"/>
      <c r="Q12" s="119"/>
      <c r="R12" s="119"/>
      <c r="S12" s="119"/>
      <c r="T12" s="119"/>
      <c r="U12" s="793"/>
      <c r="V12" s="846" t="s">
        <v>1584</v>
      </c>
      <c r="W12" s="119"/>
      <c r="X12" s="119"/>
      <c r="Y12" s="793"/>
      <c r="Z12" s="176"/>
      <c r="AA12" s="25"/>
    </row>
    <row r="13" spans="1:27" ht="20.100000000000001" customHeight="1">
      <c r="A13" s="126"/>
      <c r="B13" s="31"/>
      <c r="C13" s="26" t="s">
        <v>393</v>
      </c>
      <c r="D13" s="26"/>
      <c r="E13" s="26"/>
      <c r="F13" s="26"/>
      <c r="G13" s="26"/>
      <c r="H13" s="26"/>
      <c r="I13" s="26"/>
      <c r="J13" s="26"/>
      <c r="K13" s="26"/>
      <c r="L13" s="26"/>
      <c r="M13" s="26"/>
      <c r="N13" s="26"/>
      <c r="O13" s="26"/>
      <c r="P13" s="26"/>
      <c r="Q13" s="26"/>
      <c r="R13" s="26"/>
      <c r="S13" s="26"/>
      <c r="T13" s="26"/>
      <c r="U13" s="82"/>
      <c r="V13" s="87"/>
      <c r="W13" s="27"/>
      <c r="X13" s="27"/>
      <c r="Y13" s="94"/>
      <c r="Z13" s="176"/>
      <c r="AA13" s="25"/>
    </row>
    <row r="14" spans="1:27" ht="20.100000000000001" customHeight="1">
      <c r="A14" s="126"/>
      <c r="B14" s="31"/>
      <c r="C14" s="26" t="s">
        <v>1585</v>
      </c>
      <c r="D14" s="26"/>
      <c r="E14" s="26"/>
      <c r="F14" s="26"/>
      <c r="G14" s="26"/>
      <c r="H14" s="26"/>
      <c r="I14" s="26"/>
      <c r="J14" s="26"/>
      <c r="K14" s="26"/>
      <c r="L14" s="26"/>
      <c r="M14" s="26"/>
      <c r="N14" s="26"/>
      <c r="O14" s="26"/>
      <c r="P14" s="26"/>
      <c r="Q14" s="26"/>
      <c r="R14" s="26"/>
      <c r="S14" s="26"/>
      <c r="T14" s="26"/>
      <c r="U14" s="82"/>
      <c r="V14" s="87"/>
      <c r="W14" s="27"/>
      <c r="X14" s="27"/>
      <c r="Y14" s="94"/>
      <c r="Z14" s="176"/>
      <c r="AA14" s="25"/>
    </row>
    <row r="15" spans="1:27" ht="20.100000000000001" customHeight="1">
      <c r="A15" s="126"/>
      <c r="B15" s="31"/>
      <c r="C15" s="26" t="s">
        <v>1586</v>
      </c>
      <c r="D15" s="26"/>
      <c r="E15" s="26"/>
      <c r="F15" s="26"/>
      <c r="G15" s="26"/>
      <c r="H15" s="26"/>
      <c r="I15" s="26"/>
      <c r="J15" s="26"/>
      <c r="K15" s="26"/>
      <c r="L15" s="26"/>
      <c r="M15" s="26"/>
      <c r="N15" s="26"/>
      <c r="O15" s="26"/>
      <c r="P15" s="26"/>
      <c r="Q15" s="26"/>
      <c r="R15" s="26"/>
      <c r="S15" s="26"/>
      <c r="T15" s="26"/>
      <c r="U15" s="82"/>
      <c r="V15" s="87"/>
      <c r="W15" s="27"/>
      <c r="X15" s="27"/>
      <c r="Y15" s="94"/>
      <c r="Z15" s="176"/>
      <c r="AA15" s="25"/>
    </row>
    <row r="16" spans="1:27" ht="20.100000000000001" customHeight="1">
      <c r="A16" s="126"/>
      <c r="B16" s="31" t="s">
        <v>1587</v>
      </c>
      <c r="C16" s="26" t="s">
        <v>1588</v>
      </c>
      <c r="D16" s="26"/>
      <c r="E16" s="26"/>
      <c r="F16" s="26"/>
      <c r="G16" s="26"/>
      <c r="H16" s="26"/>
      <c r="I16" s="26"/>
      <c r="J16" s="26"/>
      <c r="K16" s="26"/>
      <c r="L16" s="26"/>
      <c r="M16" s="26"/>
      <c r="N16" s="26"/>
      <c r="O16" s="26"/>
      <c r="P16" s="26"/>
      <c r="Q16" s="26"/>
      <c r="R16" s="26"/>
      <c r="S16" s="26"/>
      <c r="T16" s="26"/>
      <c r="U16" s="82"/>
      <c r="V16" s="87"/>
      <c r="W16" s="27"/>
      <c r="X16" s="27"/>
      <c r="Y16" s="94"/>
      <c r="Z16" s="176"/>
      <c r="AA16" s="25"/>
    </row>
    <row r="17" spans="1:27" ht="20.100000000000001" customHeight="1">
      <c r="A17" s="126"/>
      <c r="B17" s="32"/>
      <c r="C17" s="47" t="s">
        <v>1589</v>
      </c>
      <c r="D17" s="47"/>
      <c r="E17" s="47"/>
      <c r="F17" s="47"/>
      <c r="G17" s="47"/>
      <c r="H17" s="47"/>
      <c r="I17" s="47"/>
      <c r="J17" s="47"/>
      <c r="K17" s="47"/>
      <c r="L17" s="47"/>
      <c r="M17" s="47"/>
      <c r="N17" s="47"/>
      <c r="O17" s="47"/>
      <c r="P17" s="47"/>
      <c r="Q17" s="47"/>
      <c r="R17" s="47"/>
      <c r="S17" s="47"/>
      <c r="T17" s="47"/>
      <c r="U17" s="96"/>
      <c r="V17" s="848"/>
      <c r="W17" s="120"/>
      <c r="X17" s="120"/>
      <c r="Y17" s="2179"/>
      <c r="Z17" s="176"/>
      <c r="AA17" s="25"/>
    </row>
    <row r="18" spans="1:27" ht="20.100000000000001" customHeight="1">
      <c r="A18" s="126"/>
      <c r="B18" s="25"/>
      <c r="C18" s="25"/>
      <c r="D18" s="25"/>
      <c r="E18" s="25"/>
      <c r="F18" s="25"/>
      <c r="G18" s="25"/>
      <c r="H18" s="25"/>
      <c r="I18" s="25"/>
      <c r="J18" s="25"/>
      <c r="K18" s="25"/>
      <c r="L18" s="25"/>
      <c r="M18" s="25"/>
      <c r="N18" s="25"/>
      <c r="O18" s="25"/>
      <c r="P18" s="25"/>
      <c r="Q18" s="25"/>
      <c r="R18" s="25"/>
      <c r="S18" s="25"/>
      <c r="T18" s="25"/>
      <c r="U18" s="25"/>
      <c r="V18" s="25"/>
      <c r="W18" s="25"/>
      <c r="X18" s="25"/>
      <c r="Y18" s="25"/>
      <c r="Z18" s="176"/>
      <c r="AA18" s="25"/>
    </row>
    <row r="19" spans="1:27" ht="20.100000000000001" customHeight="1">
      <c r="A19" s="126"/>
      <c r="B19" s="25" t="s">
        <v>1407</v>
      </c>
      <c r="C19" s="25"/>
      <c r="D19" s="25"/>
      <c r="E19" s="25"/>
      <c r="F19" s="25"/>
      <c r="G19" s="25"/>
      <c r="H19" s="25"/>
      <c r="I19" s="25"/>
      <c r="J19" s="25"/>
      <c r="K19" s="25"/>
      <c r="L19" s="25"/>
      <c r="M19" s="25"/>
      <c r="N19" s="25"/>
      <c r="O19" s="25"/>
      <c r="P19" s="25"/>
      <c r="Q19" s="25"/>
      <c r="R19" s="25"/>
      <c r="S19" s="25"/>
      <c r="T19" s="25"/>
      <c r="U19" s="25"/>
      <c r="V19" s="25"/>
      <c r="W19" s="25"/>
      <c r="X19" s="25"/>
      <c r="Y19" s="25"/>
      <c r="Z19" s="176"/>
      <c r="AA19" s="25"/>
    </row>
    <row r="20" spans="1:27" ht="20.100000000000001" customHeight="1">
      <c r="A20" s="126"/>
      <c r="B20" s="25" t="s">
        <v>1231</v>
      </c>
      <c r="C20" s="25"/>
      <c r="D20" s="25"/>
      <c r="E20" s="25"/>
      <c r="F20" s="25"/>
      <c r="G20" s="25"/>
      <c r="H20" s="25"/>
      <c r="I20" s="25"/>
      <c r="J20" s="25"/>
      <c r="K20" s="25"/>
      <c r="L20" s="25"/>
      <c r="M20" s="25"/>
      <c r="N20" s="25"/>
      <c r="O20" s="25"/>
      <c r="P20" s="25"/>
      <c r="Q20" s="25"/>
      <c r="R20" s="25"/>
      <c r="S20" s="25"/>
      <c r="T20" s="25"/>
      <c r="U20" s="25"/>
      <c r="V20" s="25"/>
      <c r="W20" s="25"/>
      <c r="X20" s="25"/>
      <c r="Y20" s="25"/>
      <c r="Z20" s="176"/>
      <c r="AA20" s="25"/>
    </row>
    <row r="21" spans="1:27" ht="20.100000000000001" customHeight="1">
      <c r="A21" s="126"/>
      <c r="B21" s="25" t="s">
        <v>1591</v>
      </c>
      <c r="C21" s="25"/>
      <c r="D21" s="25"/>
      <c r="E21" s="25"/>
      <c r="F21" s="25"/>
      <c r="G21" s="25"/>
      <c r="H21" s="25"/>
      <c r="I21" s="25"/>
      <c r="J21" s="25"/>
      <c r="K21" s="25"/>
      <c r="L21" s="25"/>
      <c r="M21" s="25"/>
      <c r="N21" s="25"/>
      <c r="O21" s="25"/>
      <c r="P21" s="25"/>
      <c r="Q21" s="25"/>
      <c r="R21" s="25"/>
      <c r="S21" s="25"/>
      <c r="T21" s="25"/>
      <c r="U21" s="25"/>
      <c r="V21" s="25"/>
      <c r="W21" s="25"/>
      <c r="X21" s="25"/>
      <c r="Y21" s="25"/>
      <c r="Z21" s="176"/>
      <c r="AA21" s="25"/>
    </row>
    <row r="22" spans="1:27" ht="20.100000000000001" customHeight="1">
      <c r="A22" s="25"/>
      <c r="B22" s="25" t="s">
        <v>106</v>
      </c>
      <c r="C22" s="25"/>
      <c r="D22" s="25"/>
      <c r="E22" s="25"/>
      <c r="F22" s="25"/>
      <c r="G22" s="25"/>
      <c r="H22" s="25"/>
      <c r="I22" s="25"/>
      <c r="J22" s="25"/>
      <c r="K22" s="25"/>
      <c r="L22" s="25"/>
      <c r="M22" s="25"/>
      <c r="N22" s="25"/>
      <c r="O22" s="25"/>
      <c r="P22" s="25"/>
      <c r="Q22" s="25"/>
      <c r="R22" s="25"/>
      <c r="S22" s="25"/>
      <c r="T22" s="25"/>
      <c r="U22" s="25"/>
      <c r="V22" s="25"/>
      <c r="W22" s="25"/>
      <c r="X22" s="25"/>
      <c r="Y22" s="25"/>
      <c r="Z22" s="25"/>
      <c r="AA22" s="25"/>
    </row>
    <row r="23" spans="1:27" ht="20.100000000000001"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row>
    <row r="24" spans="1:27" ht="20.100000000000001" customHeight="1">
      <c r="A24" s="25"/>
      <c r="B24" s="25" t="s">
        <v>1461</v>
      </c>
      <c r="C24" s="25"/>
      <c r="D24" s="25"/>
      <c r="E24" s="25"/>
      <c r="F24" s="25"/>
      <c r="G24" s="25"/>
      <c r="H24" s="25"/>
      <c r="I24" s="25"/>
      <c r="J24" s="25"/>
      <c r="K24" s="25"/>
      <c r="L24" s="25"/>
      <c r="M24" s="25"/>
      <c r="N24" s="25"/>
      <c r="O24" s="25"/>
      <c r="P24" s="25"/>
      <c r="Q24" s="25"/>
      <c r="R24" s="25"/>
      <c r="S24" s="25"/>
      <c r="T24" s="25"/>
      <c r="U24" s="25"/>
      <c r="V24" s="25"/>
      <c r="W24" s="25"/>
      <c r="X24" s="25"/>
      <c r="Y24" s="25"/>
      <c r="Z24" s="25"/>
      <c r="AA24" s="25"/>
    </row>
    <row r="25" spans="1:27" ht="20.100000000000001" customHeight="1">
      <c r="A25" s="25"/>
      <c r="B25" s="25"/>
      <c r="C25" s="25" t="s">
        <v>594</v>
      </c>
      <c r="D25" s="25"/>
      <c r="E25" s="25"/>
      <c r="F25" s="25"/>
      <c r="G25" s="25"/>
      <c r="H25" s="25"/>
      <c r="I25" s="25"/>
      <c r="J25" s="25"/>
      <c r="K25" s="25"/>
      <c r="L25" s="25"/>
      <c r="M25" s="25"/>
      <c r="N25" s="25"/>
      <c r="O25" s="25"/>
      <c r="P25" s="25"/>
      <c r="Q25" s="25"/>
      <c r="R25" s="25"/>
      <c r="S25" s="25"/>
      <c r="T25" s="25"/>
      <c r="U25" s="25"/>
      <c r="V25" s="25"/>
      <c r="W25" s="25"/>
      <c r="X25" s="25"/>
      <c r="Y25" s="25"/>
      <c r="Z25" s="25"/>
      <c r="AA25" s="25"/>
    </row>
    <row r="26" spans="1:27" ht="4.5" customHeight="1"/>
  </sheetData>
  <customSheetViews>
    <customSheetView guid="{0E755BD3-6999-CD45-9159-A46609466F2A}" fitToPage="1" printArea="1" view="pageBreakPreview">
      <selection activeCell="C12" sqref="C12:T12"/>
      <pageMargins left="0.7" right="0.7" top="0.75" bottom="0.75" header="0.3" footer="0.3"/>
      <pageSetup paperSize="9" r:id="rId1"/>
    </customSheetView>
  </customSheetViews>
  <mergeCells count="14">
    <mergeCell ref="C1:E1"/>
    <mergeCell ref="B3:E3"/>
    <mergeCell ref="R3:Y3"/>
    <mergeCell ref="B5:Y5"/>
    <mergeCell ref="B7:F7"/>
    <mergeCell ref="G7:Y7"/>
    <mergeCell ref="B8:F8"/>
    <mergeCell ref="G8:Y8"/>
    <mergeCell ref="C12:T12"/>
    <mergeCell ref="C15:T15"/>
    <mergeCell ref="C16:T16"/>
    <mergeCell ref="C17:T17"/>
    <mergeCell ref="V10:Y11"/>
    <mergeCell ref="V12:Y17"/>
  </mergeCells>
  <phoneticPr fontId="19"/>
  <pageMargins left="0.7" right="0.7" top="0.75" bottom="0.75" header="0.3" footer="0.3"/>
  <pageSetup paperSize="9" scale="91" fitToWidth="1" fitToHeight="1" orientation="portrait" usePrinterDefaults="1"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A1:AC51"/>
  <sheetViews>
    <sheetView view="pageBreakPreview" topLeftCell="A7" zoomScaleSheetLayoutView="100" workbookViewId="0">
      <selection activeCell="AB41" sqref="AB41"/>
    </sheetView>
  </sheetViews>
  <sheetFormatPr defaultColWidth="4" defaultRowHeight="13.2"/>
  <cols>
    <col min="1" max="1" width="2.125" style="2371" customWidth="1"/>
    <col min="2" max="2" width="2.375" style="2371" customWidth="1"/>
    <col min="3" max="21" width="4" style="2371"/>
    <col min="22" max="25" width="2.375" style="2371" customWidth="1"/>
    <col min="26" max="26" width="2.125" style="2371" customWidth="1"/>
    <col min="27" max="255" width="4" style="2371"/>
    <col min="256" max="256" width="1.75" style="2371" customWidth="1"/>
    <col min="257" max="257" width="2.125" style="2371" customWidth="1"/>
    <col min="258" max="258" width="2.375" style="2371" customWidth="1"/>
    <col min="259" max="277" width="4" style="2371"/>
    <col min="278" max="281" width="2.375" style="2371" customWidth="1"/>
    <col min="282" max="282" width="2.125" style="2371" customWidth="1"/>
    <col min="283" max="511" width="4" style="2371"/>
    <col min="512" max="512" width="1.75" style="2371" customWidth="1"/>
    <col min="513" max="513" width="2.125" style="2371" customWidth="1"/>
    <col min="514" max="514" width="2.375" style="2371" customWidth="1"/>
    <col min="515" max="533" width="4" style="2371"/>
    <col min="534" max="537" width="2.375" style="2371" customWidth="1"/>
    <col min="538" max="538" width="2.125" style="2371" customWidth="1"/>
    <col min="539" max="767" width="4" style="2371"/>
    <col min="768" max="768" width="1.75" style="2371" customWidth="1"/>
    <col min="769" max="769" width="2.125" style="2371" customWidth="1"/>
    <col min="770" max="770" width="2.375" style="2371" customWidth="1"/>
    <col min="771" max="789" width="4" style="2371"/>
    <col min="790" max="793" width="2.375" style="2371" customWidth="1"/>
    <col min="794" max="794" width="2.125" style="2371" customWidth="1"/>
    <col min="795" max="1023" width="4" style="2371"/>
    <col min="1024" max="1024" width="1.75" style="2371" customWidth="1"/>
    <col min="1025" max="1025" width="2.125" style="2371" customWidth="1"/>
    <col min="1026" max="1026" width="2.375" style="2371" customWidth="1"/>
    <col min="1027" max="1045" width="4" style="2371"/>
    <col min="1046" max="1049" width="2.375" style="2371" customWidth="1"/>
    <col min="1050" max="1050" width="2.125" style="2371" customWidth="1"/>
    <col min="1051" max="1279" width="4" style="2371"/>
    <col min="1280" max="1280" width="1.75" style="2371" customWidth="1"/>
    <col min="1281" max="1281" width="2.125" style="2371" customWidth="1"/>
    <col min="1282" max="1282" width="2.375" style="2371" customWidth="1"/>
    <col min="1283" max="1301" width="4" style="2371"/>
    <col min="1302" max="1305" width="2.375" style="2371" customWidth="1"/>
    <col min="1306" max="1306" width="2.125" style="2371" customWidth="1"/>
    <col min="1307" max="1535" width="4" style="2371"/>
    <col min="1536" max="1536" width="1.75" style="2371" customWidth="1"/>
    <col min="1537" max="1537" width="2.125" style="2371" customWidth="1"/>
    <col min="1538" max="1538" width="2.375" style="2371" customWidth="1"/>
    <col min="1539" max="1557" width="4" style="2371"/>
    <col min="1558" max="1561" width="2.375" style="2371" customWidth="1"/>
    <col min="1562" max="1562" width="2.125" style="2371" customWidth="1"/>
    <col min="1563" max="1791" width="4" style="2371"/>
    <col min="1792" max="1792" width="1.75" style="2371" customWidth="1"/>
    <col min="1793" max="1793" width="2.125" style="2371" customWidth="1"/>
    <col min="1794" max="1794" width="2.375" style="2371" customWidth="1"/>
    <col min="1795" max="1813" width="4" style="2371"/>
    <col min="1814" max="1817" width="2.375" style="2371" customWidth="1"/>
    <col min="1818" max="1818" width="2.125" style="2371" customWidth="1"/>
    <col min="1819" max="2047" width="4" style="2371"/>
    <col min="2048" max="2048" width="1.75" style="2371" customWidth="1"/>
    <col min="2049" max="2049" width="2.125" style="2371" customWidth="1"/>
    <col min="2050" max="2050" width="2.375" style="2371" customWidth="1"/>
    <col min="2051" max="2069" width="4" style="2371"/>
    <col min="2070" max="2073" width="2.375" style="2371" customWidth="1"/>
    <col min="2074" max="2074" width="2.125" style="2371" customWidth="1"/>
    <col min="2075" max="2303" width="4" style="2371"/>
    <col min="2304" max="2304" width="1.75" style="2371" customWidth="1"/>
    <col min="2305" max="2305" width="2.125" style="2371" customWidth="1"/>
    <col min="2306" max="2306" width="2.375" style="2371" customWidth="1"/>
    <col min="2307" max="2325" width="4" style="2371"/>
    <col min="2326" max="2329" width="2.375" style="2371" customWidth="1"/>
    <col min="2330" max="2330" width="2.125" style="2371" customWidth="1"/>
    <col min="2331" max="2559" width="4" style="2371"/>
    <col min="2560" max="2560" width="1.75" style="2371" customWidth="1"/>
    <col min="2561" max="2561" width="2.125" style="2371" customWidth="1"/>
    <col min="2562" max="2562" width="2.375" style="2371" customWidth="1"/>
    <col min="2563" max="2581" width="4" style="2371"/>
    <col min="2582" max="2585" width="2.375" style="2371" customWidth="1"/>
    <col min="2586" max="2586" width="2.125" style="2371" customWidth="1"/>
    <col min="2587" max="2815" width="4" style="2371"/>
    <col min="2816" max="2816" width="1.75" style="2371" customWidth="1"/>
    <col min="2817" max="2817" width="2.125" style="2371" customWidth="1"/>
    <col min="2818" max="2818" width="2.375" style="2371" customWidth="1"/>
    <col min="2819" max="2837" width="4" style="2371"/>
    <col min="2838" max="2841" width="2.375" style="2371" customWidth="1"/>
    <col min="2842" max="2842" width="2.125" style="2371" customWidth="1"/>
    <col min="2843" max="3071" width="4" style="2371"/>
    <col min="3072" max="3072" width="1.75" style="2371" customWidth="1"/>
    <col min="3073" max="3073" width="2.125" style="2371" customWidth="1"/>
    <col min="3074" max="3074" width="2.375" style="2371" customWidth="1"/>
    <col min="3075" max="3093" width="4" style="2371"/>
    <col min="3094" max="3097" width="2.375" style="2371" customWidth="1"/>
    <col min="3098" max="3098" width="2.125" style="2371" customWidth="1"/>
    <col min="3099" max="3327" width="4" style="2371"/>
    <col min="3328" max="3328" width="1.75" style="2371" customWidth="1"/>
    <col min="3329" max="3329" width="2.125" style="2371" customWidth="1"/>
    <col min="3330" max="3330" width="2.375" style="2371" customWidth="1"/>
    <col min="3331" max="3349" width="4" style="2371"/>
    <col min="3350" max="3353" width="2.375" style="2371" customWidth="1"/>
    <col min="3354" max="3354" width="2.125" style="2371" customWidth="1"/>
    <col min="3355" max="3583" width="4" style="2371"/>
    <col min="3584" max="3584" width="1.75" style="2371" customWidth="1"/>
    <col min="3585" max="3585" width="2.125" style="2371" customWidth="1"/>
    <col min="3586" max="3586" width="2.375" style="2371" customWidth="1"/>
    <col min="3587" max="3605" width="4" style="2371"/>
    <col min="3606" max="3609" width="2.375" style="2371" customWidth="1"/>
    <col min="3610" max="3610" width="2.125" style="2371" customWidth="1"/>
    <col min="3611" max="3839" width="4" style="2371"/>
    <col min="3840" max="3840" width="1.75" style="2371" customWidth="1"/>
    <col min="3841" max="3841" width="2.125" style="2371" customWidth="1"/>
    <col min="3842" max="3842" width="2.375" style="2371" customWidth="1"/>
    <col min="3843" max="3861" width="4" style="2371"/>
    <col min="3862" max="3865" width="2.375" style="2371" customWidth="1"/>
    <col min="3866" max="3866" width="2.125" style="2371" customWidth="1"/>
    <col min="3867" max="4095" width="4" style="2371"/>
    <col min="4096" max="4096" width="1.75" style="2371" customWidth="1"/>
    <col min="4097" max="4097" width="2.125" style="2371" customWidth="1"/>
    <col min="4098" max="4098" width="2.375" style="2371" customWidth="1"/>
    <col min="4099" max="4117" width="4" style="2371"/>
    <col min="4118" max="4121" width="2.375" style="2371" customWidth="1"/>
    <col min="4122" max="4122" width="2.125" style="2371" customWidth="1"/>
    <col min="4123" max="4351" width="4" style="2371"/>
    <col min="4352" max="4352" width="1.75" style="2371" customWidth="1"/>
    <col min="4353" max="4353" width="2.125" style="2371" customWidth="1"/>
    <col min="4354" max="4354" width="2.375" style="2371" customWidth="1"/>
    <col min="4355" max="4373" width="4" style="2371"/>
    <col min="4374" max="4377" width="2.375" style="2371" customWidth="1"/>
    <col min="4378" max="4378" width="2.125" style="2371" customWidth="1"/>
    <col min="4379" max="4607" width="4" style="2371"/>
    <col min="4608" max="4608" width="1.75" style="2371" customWidth="1"/>
    <col min="4609" max="4609" width="2.125" style="2371" customWidth="1"/>
    <col min="4610" max="4610" width="2.375" style="2371" customWidth="1"/>
    <col min="4611" max="4629" width="4" style="2371"/>
    <col min="4630" max="4633" width="2.375" style="2371" customWidth="1"/>
    <col min="4634" max="4634" width="2.125" style="2371" customWidth="1"/>
    <col min="4635" max="4863" width="4" style="2371"/>
    <col min="4864" max="4864" width="1.75" style="2371" customWidth="1"/>
    <col min="4865" max="4865" width="2.125" style="2371" customWidth="1"/>
    <col min="4866" max="4866" width="2.375" style="2371" customWidth="1"/>
    <col min="4867" max="4885" width="4" style="2371"/>
    <col min="4886" max="4889" width="2.375" style="2371" customWidth="1"/>
    <col min="4890" max="4890" width="2.125" style="2371" customWidth="1"/>
    <col min="4891" max="5119" width="4" style="2371"/>
    <col min="5120" max="5120" width="1.75" style="2371" customWidth="1"/>
    <col min="5121" max="5121" width="2.125" style="2371" customWidth="1"/>
    <col min="5122" max="5122" width="2.375" style="2371" customWidth="1"/>
    <col min="5123" max="5141" width="4" style="2371"/>
    <col min="5142" max="5145" width="2.375" style="2371" customWidth="1"/>
    <col min="5146" max="5146" width="2.125" style="2371" customWidth="1"/>
    <col min="5147" max="5375" width="4" style="2371"/>
    <col min="5376" max="5376" width="1.75" style="2371" customWidth="1"/>
    <col min="5377" max="5377" width="2.125" style="2371" customWidth="1"/>
    <col min="5378" max="5378" width="2.375" style="2371" customWidth="1"/>
    <col min="5379" max="5397" width="4" style="2371"/>
    <col min="5398" max="5401" width="2.375" style="2371" customWidth="1"/>
    <col min="5402" max="5402" width="2.125" style="2371" customWidth="1"/>
    <col min="5403" max="5631" width="4" style="2371"/>
    <col min="5632" max="5632" width="1.75" style="2371" customWidth="1"/>
    <col min="5633" max="5633" width="2.125" style="2371" customWidth="1"/>
    <col min="5634" max="5634" width="2.375" style="2371" customWidth="1"/>
    <col min="5635" max="5653" width="4" style="2371"/>
    <col min="5654" max="5657" width="2.375" style="2371" customWidth="1"/>
    <col min="5658" max="5658" width="2.125" style="2371" customWidth="1"/>
    <col min="5659" max="5887" width="4" style="2371"/>
    <col min="5888" max="5888" width="1.75" style="2371" customWidth="1"/>
    <col min="5889" max="5889" width="2.125" style="2371" customWidth="1"/>
    <col min="5890" max="5890" width="2.375" style="2371" customWidth="1"/>
    <col min="5891" max="5909" width="4" style="2371"/>
    <col min="5910" max="5913" width="2.375" style="2371" customWidth="1"/>
    <col min="5914" max="5914" width="2.125" style="2371" customWidth="1"/>
    <col min="5915" max="6143" width="4" style="2371"/>
    <col min="6144" max="6144" width="1.75" style="2371" customWidth="1"/>
    <col min="6145" max="6145" width="2.125" style="2371" customWidth="1"/>
    <col min="6146" max="6146" width="2.375" style="2371" customWidth="1"/>
    <col min="6147" max="6165" width="4" style="2371"/>
    <col min="6166" max="6169" width="2.375" style="2371" customWidth="1"/>
    <col min="6170" max="6170" width="2.125" style="2371" customWidth="1"/>
    <col min="6171" max="6399" width="4" style="2371"/>
    <col min="6400" max="6400" width="1.75" style="2371" customWidth="1"/>
    <col min="6401" max="6401" width="2.125" style="2371" customWidth="1"/>
    <col min="6402" max="6402" width="2.375" style="2371" customWidth="1"/>
    <col min="6403" max="6421" width="4" style="2371"/>
    <col min="6422" max="6425" width="2.375" style="2371" customWidth="1"/>
    <col min="6426" max="6426" width="2.125" style="2371" customWidth="1"/>
    <col min="6427" max="6655" width="4" style="2371"/>
    <col min="6656" max="6656" width="1.75" style="2371" customWidth="1"/>
    <col min="6657" max="6657" width="2.125" style="2371" customWidth="1"/>
    <col min="6658" max="6658" width="2.375" style="2371" customWidth="1"/>
    <col min="6659" max="6677" width="4" style="2371"/>
    <col min="6678" max="6681" width="2.375" style="2371" customWidth="1"/>
    <col min="6682" max="6682" width="2.125" style="2371" customWidth="1"/>
    <col min="6683" max="6911" width="4" style="2371"/>
    <col min="6912" max="6912" width="1.75" style="2371" customWidth="1"/>
    <col min="6913" max="6913" width="2.125" style="2371" customWidth="1"/>
    <col min="6914" max="6914" width="2.375" style="2371" customWidth="1"/>
    <col min="6915" max="6933" width="4" style="2371"/>
    <col min="6934" max="6937" width="2.375" style="2371" customWidth="1"/>
    <col min="6938" max="6938" width="2.125" style="2371" customWidth="1"/>
    <col min="6939" max="7167" width="4" style="2371"/>
    <col min="7168" max="7168" width="1.75" style="2371" customWidth="1"/>
    <col min="7169" max="7169" width="2.125" style="2371" customWidth="1"/>
    <col min="7170" max="7170" width="2.375" style="2371" customWidth="1"/>
    <col min="7171" max="7189" width="4" style="2371"/>
    <col min="7190" max="7193" width="2.375" style="2371" customWidth="1"/>
    <col min="7194" max="7194" width="2.125" style="2371" customWidth="1"/>
    <col min="7195" max="7423" width="4" style="2371"/>
    <col min="7424" max="7424" width="1.75" style="2371" customWidth="1"/>
    <col min="7425" max="7425" width="2.125" style="2371" customWidth="1"/>
    <col min="7426" max="7426" width="2.375" style="2371" customWidth="1"/>
    <col min="7427" max="7445" width="4" style="2371"/>
    <col min="7446" max="7449" width="2.375" style="2371" customWidth="1"/>
    <col min="7450" max="7450" width="2.125" style="2371" customWidth="1"/>
    <col min="7451" max="7679" width="4" style="2371"/>
    <col min="7680" max="7680" width="1.75" style="2371" customWidth="1"/>
    <col min="7681" max="7681" width="2.125" style="2371" customWidth="1"/>
    <col min="7682" max="7682" width="2.375" style="2371" customWidth="1"/>
    <col min="7683" max="7701" width="4" style="2371"/>
    <col min="7702" max="7705" width="2.375" style="2371" customWidth="1"/>
    <col min="7706" max="7706" width="2.125" style="2371" customWidth="1"/>
    <col min="7707" max="7935" width="4" style="2371"/>
    <col min="7936" max="7936" width="1.75" style="2371" customWidth="1"/>
    <col min="7937" max="7937" width="2.125" style="2371" customWidth="1"/>
    <col min="7938" max="7938" width="2.375" style="2371" customWidth="1"/>
    <col min="7939" max="7957" width="4" style="2371"/>
    <col min="7958" max="7961" width="2.375" style="2371" customWidth="1"/>
    <col min="7962" max="7962" width="2.125" style="2371" customWidth="1"/>
    <col min="7963" max="8191" width="4" style="2371"/>
    <col min="8192" max="8192" width="1.75" style="2371" customWidth="1"/>
    <col min="8193" max="8193" width="2.125" style="2371" customWidth="1"/>
    <col min="8194" max="8194" width="2.375" style="2371" customWidth="1"/>
    <col min="8195" max="8213" width="4" style="2371"/>
    <col min="8214" max="8217" width="2.375" style="2371" customWidth="1"/>
    <col min="8218" max="8218" width="2.125" style="2371" customWidth="1"/>
    <col min="8219" max="8447" width="4" style="2371"/>
    <col min="8448" max="8448" width="1.75" style="2371" customWidth="1"/>
    <col min="8449" max="8449" width="2.125" style="2371" customWidth="1"/>
    <col min="8450" max="8450" width="2.375" style="2371" customWidth="1"/>
    <col min="8451" max="8469" width="4" style="2371"/>
    <col min="8470" max="8473" width="2.375" style="2371" customWidth="1"/>
    <col min="8474" max="8474" width="2.125" style="2371" customWidth="1"/>
    <col min="8475" max="8703" width="4" style="2371"/>
    <col min="8704" max="8704" width="1.75" style="2371" customWidth="1"/>
    <col min="8705" max="8705" width="2.125" style="2371" customWidth="1"/>
    <col min="8706" max="8706" width="2.375" style="2371" customWidth="1"/>
    <col min="8707" max="8725" width="4" style="2371"/>
    <col min="8726" max="8729" width="2.375" style="2371" customWidth="1"/>
    <col min="8730" max="8730" width="2.125" style="2371" customWidth="1"/>
    <col min="8731" max="8959" width="4" style="2371"/>
    <col min="8960" max="8960" width="1.75" style="2371" customWidth="1"/>
    <col min="8961" max="8961" width="2.125" style="2371" customWidth="1"/>
    <col min="8962" max="8962" width="2.375" style="2371" customWidth="1"/>
    <col min="8963" max="8981" width="4" style="2371"/>
    <col min="8982" max="8985" width="2.375" style="2371" customWidth="1"/>
    <col min="8986" max="8986" width="2.125" style="2371" customWidth="1"/>
    <col min="8987" max="9215" width="4" style="2371"/>
    <col min="9216" max="9216" width="1.75" style="2371" customWidth="1"/>
    <col min="9217" max="9217" width="2.125" style="2371" customWidth="1"/>
    <col min="9218" max="9218" width="2.375" style="2371" customWidth="1"/>
    <col min="9219" max="9237" width="4" style="2371"/>
    <col min="9238" max="9241" width="2.375" style="2371" customWidth="1"/>
    <col min="9242" max="9242" width="2.125" style="2371" customWidth="1"/>
    <col min="9243" max="9471" width="4" style="2371"/>
    <col min="9472" max="9472" width="1.75" style="2371" customWidth="1"/>
    <col min="9473" max="9473" width="2.125" style="2371" customWidth="1"/>
    <col min="9474" max="9474" width="2.375" style="2371" customWidth="1"/>
    <col min="9475" max="9493" width="4" style="2371"/>
    <col min="9494" max="9497" width="2.375" style="2371" customWidth="1"/>
    <col min="9498" max="9498" width="2.125" style="2371" customWidth="1"/>
    <col min="9499" max="9727" width="4" style="2371"/>
    <col min="9728" max="9728" width="1.75" style="2371" customWidth="1"/>
    <col min="9729" max="9729" width="2.125" style="2371" customWidth="1"/>
    <col min="9730" max="9730" width="2.375" style="2371" customWidth="1"/>
    <col min="9731" max="9749" width="4" style="2371"/>
    <col min="9750" max="9753" width="2.375" style="2371" customWidth="1"/>
    <col min="9754" max="9754" width="2.125" style="2371" customWidth="1"/>
    <col min="9755" max="9983" width="4" style="2371"/>
    <col min="9984" max="9984" width="1.75" style="2371" customWidth="1"/>
    <col min="9985" max="9985" width="2.125" style="2371" customWidth="1"/>
    <col min="9986" max="9986" width="2.375" style="2371" customWidth="1"/>
    <col min="9987" max="10005" width="4" style="2371"/>
    <col min="10006" max="10009" width="2.375" style="2371" customWidth="1"/>
    <col min="10010" max="10010" width="2.125" style="2371" customWidth="1"/>
    <col min="10011" max="10239" width="4" style="2371"/>
    <col min="10240" max="10240" width="1.75" style="2371" customWidth="1"/>
    <col min="10241" max="10241" width="2.125" style="2371" customWidth="1"/>
    <col min="10242" max="10242" width="2.375" style="2371" customWidth="1"/>
    <col min="10243" max="10261" width="4" style="2371"/>
    <col min="10262" max="10265" width="2.375" style="2371" customWidth="1"/>
    <col min="10266" max="10266" width="2.125" style="2371" customWidth="1"/>
    <col min="10267" max="10495" width="4" style="2371"/>
    <col min="10496" max="10496" width="1.75" style="2371" customWidth="1"/>
    <col min="10497" max="10497" width="2.125" style="2371" customWidth="1"/>
    <col min="10498" max="10498" width="2.375" style="2371" customWidth="1"/>
    <col min="10499" max="10517" width="4" style="2371"/>
    <col min="10518" max="10521" width="2.375" style="2371" customWidth="1"/>
    <col min="10522" max="10522" width="2.125" style="2371" customWidth="1"/>
    <col min="10523" max="10751" width="4" style="2371"/>
    <col min="10752" max="10752" width="1.75" style="2371" customWidth="1"/>
    <col min="10753" max="10753" width="2.125" style="2371" customWidth="1"/>
    <col min="10754" max="10754" width="2.375" style="2371" customWidth="1"/>
    <col min="10755" max="10773" width="4" style="2371"/>
    <col min="10774" max="10777" width="2.375" style="2371" customWidth="1"/>
    <col min="10778" max="10778" width="2.125" style="2371" customWidth="1"/>
    <col min="10779" max="11007" width="4" style="2371"/>
    <col min="11008" max="11008" width="1.75" style="2371" customWidth="1"/>
    <col min="11009" max="11009" width="2.125" style="2371" customWidth="1"/>
    <col min="11010" max="11010" width="2.375" style="2371" customWidth="1"/>
    <col min="11011" max="11029" width="4" style="2371"/>
    <col min="11030" max="11033" width="2.375" style="2371" customWidth="1"/>
    <col min="11034" max="11034" width="2.125" style="2371" customWidth="1"/>
    <col min="11035" max="11263" width="4" style="2371"/>
    <col min="11264" max="11264" width="1.75" style="2371" customWidth="1"/>
    <col min="11265" max="11265" width="2.125" style="2371" customWidth="1"/>
    <col min="11266" max="11266" width="2.375" style="2371" customWidth="1"/>
    <col min="11267" max="11285" width="4" style="2371"/>
    <col min="11286" max="11289" width="2.375" style="2371" customWidth="1"/>
    <col min="11290" max="11290" width="2.125" style="2371" customWidth="1"/>
    <col min="11291" max="11519" width="4" style="2371"/>
    <col min="11520" max="11520" width="1.75" style="2371" customWidth="1"/>
    <col min="11521" max="11521" width="2.125" style="2371" customWidth="1"/>
    <col min="11522" max="11522" width="2.375" style="2371" customWidth="1"/>
    <col min="11523" max="11541" width="4" style="2371"/>
    <col min="11542" max="11545" width="2.375" style="2371" customWidth="1"/>
    <col min="11546" max="11546" width="2.125" style="2371" customWidth="1"/>
    <col min="11547" max="11775" width="4" style="2371"/>
    <col min="11776" max="11776" width="1.75" style="2371" customWidth="1"/>
    <col min="11777" max="11777" width="2.125" style="2371" customWidth="1"/>
    <col min="11778" max="11778" width="2.375" style="2371" customWidth="1"/>
    <col min="11779" max="11797" width="4" style="2371"/>
    <col min="11798" max="11801" width="2.375" style="2371" customWidth="1"/>
    <col min="11802" max="11802" width="2.125" style="2371" customWidth="1"/>
    <col min="11803" max="12031" width="4" style="2371"/>
    <col min="12032" max="12032" width="1.75" style="2371" customWidth="1"/>
    <col min="12033" max="12033" width="2.125" style="2371" customWidth="1"/>
    <col min="12034" max="12034" width="2.375" style="2371" customWidth="1"/>
    <col min="12035" max="12053" width="4" style="2371"/>
    <col min="12054" max="12057" width="2.375" style="2371" customWidth="1"/>
    <col min="12058" max="12058" width="2.125" style="2371" customWidth="1"/>
    <col min="12059" max="12287" width="4" style="2371"/>
    <col min="12288" max="12288" width="1.75" style="2371" customWidth="1"/>
    <col min="12289" max="12289" width="2.125" style="2371" customWidth="1"/>
    <col min="12290" max="12290" width="2.375" style="2371" customWidth="1"/>
    <col min="12291" max="12309" width="4" style="2371"/>
    <col min="12310" max="12313" width="2.375" style="2371" customWidth="1"/>
    <col min="12314" max="12314" width="2.125" style="2371" customWidth="1"/>
    <col min="12315" max="12543" width="4" style="2371"/>
    <col min="12544" max="12544" width="1.75" style="2371" customWidth="1"/>
    <col min="12545" max="12545" width="2.125" style="2371" customWidth="1"/>
    <col min="12546" max="12546" width="2.375" style="2371" customWidth="1"/>
    <col min="12547" max="12565" width="4" style="2371"/>
    <col min="12566" max="12569" width="2.375" style="2371" customWidth="1"/>
    <col min="12570" max="12570" width="2.125" style="2371" customWidth="1"/>
    <col min="12571" max="12799" width="4" style="2371"/>
    <col min="12800" max="12800" width="1.75" style="2371" customWidth="1"/>
    <col min="12801" max="12801" width="2.125" style="2371" customWidth="1"/>
    <col min="12802" max="12802" width="2.375" style="2371" customWidth="1"/>
    <col min="12803" max="12821" width="4" style="2371"/>
    <col min="12822" max="12825" width="2.375" style="2371" customWidth="1"/>
    <col min="12826" max="12826" width="2.125" style="2371" customWidth="1"/>
    <col min="12827" max="13055" width="4" style="2371"/>
    <col min="13056" max="13056" width="1.75" style="2371" customWidth="1"/>
    <col min="13057" max="13057" width="2.125" style="2371" customWidth="1"/>
    <col min="13058" max="13058" width="2.375" style="2371" customWidth="1"/>
    <col min="13059" max="13077" width="4" style="2371"/>
    <col min="13078" max="13081" width="2.375" style="2371" customWidth="1"/>
    <col min="13082" max="13082" width="2.125" style="2371" customWidth="1"/>
    <col min="13083" max="13311" width="4" style="2371"/>
    <col min="13312" max="13312" width="1.75" style="2371" customWidth="1"/>
    <col min="13313" max="13313" width="2.125" style="2371" customWidth="1"/>
    <col min="13314" max="13314" width="2.375" style="2371" customWidth="1"/>
    <col min="13315" max="13333" width="4" style="2371"/>
    <col min="13334" max="13337" width="2.375" style="2371" customWidth="1"/>
    <col min="13338" max="13338" width="2.125" style="2371" customWidth="1"/>
    <col min="13339" max="13567" width="4" style="2371"/>
    <col min="13568" max="13568" width="1.75" style="2371" customWidth="1"/>
    <col min="13569" max="13569" width="2.125" style="2371" customWidth="1"/>
    <col min="13570" max="13570" width="2.375" style="2371" customWidth="1"/>
    <col min="13571" max="13589" width="4" style="2371"/>
    <col min="13590" max="13593" width="2.375" style="2371" customWidth="1"/>
    <col min="13594" max="13594" width="2.125" style="2371" customWidth="1"/>
    <col min="13595" max="13823" width="4" style="2371"/>
    <col min="13824" max="13824" width="1.75" style="2371" customWidth="1"/>
    <col min="13825" max="13825" width="2.125" style="2371" customWidth="1"/>
    <col min="13826" max="13826" width="2.375" style="2371" customWidth="1"/>
    <col min="13827" max="13845" width="4" style="2371"/>
    <col min="13846" max="13849" width="2.375" style="2371" customWidth="1"/>
    <col min="13850" max="13850" width="2.125" style="2371" customWidth="1"/>
    <col min="13851" max="14079" width="4" style="2371"/>
    <col min="14080" max="14080" width="1.75" style="2371" customWidth="1"/>
    <col min="14081" max="14081" width="2.125" style="2371" customWidth="1"/>
    <col min="14082" max="14082" width="2.375" style="2371" customWidth="1"/>
    <col min="14083" max="14101" width="4" style="2371"/>
    <col min="14102" max="14105" width="2.375" style="2371" customWidth="1"/>
    <col min="14106" max="14106" width="2.125" style="2371" customWidth="1"/>
    <col min="14107" max="14335" width="4" style="2371"/>
    <col min="14336" max="14336" width="1.75" style="2371" customWidth="1"/>
    <col min="14337" max="14337" width="2.125" style="2371" customWidth="1"/>
    <col min="14338" max="14338" width="2.375" style="2371" customWidth="1"/>
    <col min="14339" max="14357" width="4" style="2371"/>
    <col min="14358" max="14361" width="2.375" style="2371" customWidth="1"/>
    <col min="14362" max="14362" width="2.125" style="2371" customWidth="1"/>
    <col min="14363" max="14591" width="4" style="2371"/>
    <col min="14592" max="14592" width="1.75" style="2371" customWidth="1"/>
    <col min="14593" max="14593" width="2.125" style="2371" customWidth="1"/>
    <col min="14594" max="14594" width="2.375" style="2371" customWidth="1"/>
    <col min="14595" max="14613" width="4" style="2371"/>
    <col min="14614" max="14617" width="2.375" style="2371" customWidth="1"/>
    <col min="14618" max="14618" width="2.125" style="2371" customWidth="1"/>
    <col min="14619" max="14847" width="4" style="2371"/>
    <col min="14848" max="14848" width="1.75" style="2371" customWidth="1"/>
    <col min="14849" max="14849" width="2.125" style="2371" customWidth="1"/>
    <col min="14850" max="14850" width="2.375" style="2371" customWidth="1"/>
    <col min="14851" max="14869" width="4" style="2371"/>
    <col min="14870" max="14873" width="2.375" style="2371" customWidth="1"/>
    <col min="14874" max="14874" width="2.125" style="2371" customWidth="1"/>
    <col min="14875" max="15103" width="4" style="2371"/>
    <col min="15104" max="15104" width="1.75" style="2371" customWidth="1"/>
    <col min="15105" max="15105" width="2.125" style="2371" customWidth="1"/>
    <col min="15106" max="15106" width="2.375" style="2371" customWidth="1"/>
    <col min="15107" max="15125" width="4" style="2371"/>
    <col min="15126" max="15129" width="2.375" style="2371" customWidth="1"/>
    <col min="15130" max="15130" width="2.125" style="2371" customWidth="1"/>
    <col min="15131" max="15359" width="4" style="2371"/>
    <col min="15360" max="15360" width="1.75" style="2371" customWidth="1"/>
    <col min="15361" max="15361" width="2.125" style="2371" customWidth="1"/>
    <col min="15362" max="15362" width="2.375" style="2371" customWidth="1"/>
    <col min="15363" max="15381" width="4" style="2371"/>
    <col min="15382" max="15385" width="2.375" style="2371" customWidth="1"/>
    <col min="15386" max="15386" width="2.125" style="2371" customWidth="1"/>
    <col min="15387" max="15615" width="4" style="2371"/>
    <col min="15616" max="15616" width="1.75" style="2371" customWidth="1"/>
    <col min="15617" max="15617" width="2.125" style="2371" customWidth="1"/>
    <col min="15618" max="15618" width="2.375" style="2371" customWidth="1"/>
    <col min="15619" max="15637" width="4" style="2371"/>
    <col min="15638" max="15641" width="2.375" style="2371" customWidth="1"/>
    <col min="15642" max="15642" width="2.125" style="2371" customWidth="1"/>
    <col min="15643" max="15871" width="4" style="2371"/>
    <col min="15872" max="15872" width="1.75" style="2371" customWidth="1"/>
    <col min="15873" max="15873" width="2.125" style="2371" customWidth="1"/>
    <col min="15874" max="15874" width="2.375" style="2371" customWidth="1"/>
    <col min="15875" max="15893" width="4" style="2371"/>
    <col min="15894" max="15897" width="2.375" style="2371" customWidth="1"/>
    <col min="15898" max="15898" width="2.125" style="2371" customWidth="1"/>
    <col min="15899" max="16127" width="4" style="2371"/>
    <col min="16128" max="16128" width="1.75" style="2371" customWidth="1"/>
    <col min="16129" max="16129" width="2.125" style="2371" customWidth="1"/>
    <col min="16130" max="16130" width="2.375" style="2371" customWidth="1"/>
    <col min="16131" max="16149" width="4" style="2371"/>
    <col min="16150" max="16153" width="2.375" style="2371" customWidth="1"/>
    <col min="16154" max="16154" width="2.125" style="2371" customWidth="1"/>
    <col min="16155" max="16384" width="4" style="2371"/>
  </cols>
  <sheetData>
    <row r="1" spans="1:29" s="2372" customFormat="1" ht="19.5" customHeight="1">
      <c r="A1" s="2372"/>
      <c r="B1" s="2372"/>
      <c r="C1" s="98" t="str">
        <f>HYPERLINK("#加算届出書一覧表!A1","目次へ戻る")</f>
        <v>目次へ戻る</v>
      </c>
      <c r="D1" s="418"/>
      <c r="E1" s="102"/>
      <c r="F1" s="2372"/>
      <c r="G1" s="2372"/>
      <c r="H1" s="2372"/>
      <c r="I1" s="2372"/>
      <c r="J1" s="2372"/>
      <c r="K1" s="2372"/>
      <c r="L1" s="2372"/>
      <c r="M1" s="2372"/>
      <c r="N1" s="2372"/>
      <c r="O1" s="2372"/>
      <c r="P1" s="2372"/>
      <c r="Q1" s="2372"/>
      <c r="R1" s="2372"/>
      <c r="S1" s="2372"/>
      <c r="T1" s="2372"/>
      <c r="U1" s="2372"/>
      <c r="V1" s="2372"/>
      <c r="W1" s="2372"/>
      <c r="X1" s="2372"/>
      <c r="Y1" s="2372"/>
      <c r="AC1" s="2372"/>
    </row>
    <row r="2" spans="1:29" ht="20.100000000000001" customHeight="1">
      <c r="A2" s="2373"/>
    </row>
    <row r="3" spans="1:29" ht="20.100000000000001" customHeight="1">
      <c r="A3" s="2373"/>
      <c r="B3" s="2371" t="s">
        <v>1592</v>
      </c>
      <c r="C3" s="2371"/>
      <c r="D3" s="2371"/>
      <c r="E3" s="2371"/>
      <c r="R3" s="2394" t="s">
        <v>824</v>
      </c>
      <c r="S3" s="2394"/>
      <c r="T3" s="2394"/>
      <c r="U3" s="2394"/>
      <c r="V3" s="2394"/>
      <c r="W3" s="2394"/>
      <c r="X3" s="2394"/>
      <c r="Y3" s="2394"/>
    </row>
    <row r="4" spans="1:29" ht="20.100000000000001" customHeight="1">
      <c r="A4" s="2373"/>
      <c r="T4" s="2396"/>
    </row>
    <row r="5" spans="1:29" ht="20.100000000000001" customHeight="1">
      <c r="A5" s="2373"/>
      <c r="B5" s="2372" t="s">
        <v>1259</v>
      </c>
      <c r="C5" s="2372"/>
      <c r="D5" s="2372"/>
      <c r="E5" s="2372"/>
      <c r="F5" s="2372"/>
      <c r="G5" s="2372"/>
      <c r="H5" s="2372"/>
      <c r="I5" s="2372"/>
      <c r="J5" s="2372"/>
      <c r="K5" s="2372"/>
      <c r="L5" s="2372"/>
      <c r="M5" s="2372"/>
      <c r="N5" s="2372"/>
      <c r="O5" s="2372"/>
      <c r="P5" s="2372"/>
      <c r="Q5" s="2372"/>
      <c r="R5" s="2372"/>
      <c r="S5" s="2372"/>
      <c r="T5" s="2372"/>
      <c r="U5" s="2372"/>
      <c r="V5" s="2372"/>
      <c r="W5" s="2372"/>
      <c r="X5" s="2372"/>
      <c r="Y5" s="2372"/>
    </row>
    <row r="6" spans="1:29" ht="20.100000000000001" customHeight="1">
      <c r="A6" s="2373"/>
    </row>
    <row r="7" spans="1:29" ht="23.25" customHeight="1">
      <c r="A7" s="2373"/>
      <c r="B7" s="2374" t="s">
        <v>1262</v>
      </c>
      <c r="C7" s="2379"/>
      <c r="D7" s="2379"/>
      <c r="E7" s="2379"/>
      <c r="F7" s="2387"/>
      <c r="G7" s="2379"/>
      <c r="H7" s="2379"/>
      <c r="I7" s="2379"/>
      <c r="J7" s="2379"/>
      <c r="K7" s="2379"/>
      <c r="L7" s="2379"/>
      <c r="M7" s="2379"/>
      <c r="N7" s="2379"/>
      <c r="O7" s="2379"/>
      <c r="P7" s="2379"/>
      <c r="Q7" s="2379"/>
      <c r="R7" s="2379"/>
      <c r="S7" s="2379"/>
      <c r="T7" s="2379"/>
      <c r="U7" s="2379"/>
      <c r="V7" s="2379"/>
      <c r="W7" s="2379"/>
      <c r="X7" s="2379"/>
      <c r="Y7" s="2387"/>
    </row>
    <row r="8" spans="1:29" ht="23.25" customHeight="1">
      <c r="A8" s="2373"/>
      <c r="B8" s="2374" t="s">
        <v>416</v>
      </c>
      <c r="C8" s="2379"/>
      <c r="D8" s="2379"/>
      <c r="E8" s="2379"/>
      <c r="F8" s="2387"/>
      <c r="G8" s="2385" t="s">
        <v>599</v>
      </c>
      <c r="H8" s="2385"/>
      <c r="I8" s="2385"/>
      <c r="J8" s="2385"/>
      <c r="K8" s="2385"/>
      <c r="L8" s="2385"/>
      <c r="M8" s="2385"/>
      <c r="N8" s="2385"/>
      <c r="O8" s="2385"/>
      <c r="P8" s="2385"/>
      <c r="Q8" s="2385"/>
      <c r="R8" s="2385"/>
      <c r="S8" s="2385"/>
      <c r="T8" s="2385"/>
      <c r="U8" s="2385"/>
      <c r="V8" s="2385"/>
      <c r="W8" s="2385"/>
      <c r="X8" s="2385"/>
      <c r="Y8" s="2391"/>
    </row>
    <row r="9" spans="1:29" ht="23.25" customHeight="1">
      <c r="A9" s="2373"/>
      <c r="B9" s="2374" t="s">
        <v>1435</v>
      </c>
      <c r="C9" s="2379"/>
      <c r="D9" s="2379"/>
      <c r="E9" s="2379"/>
      <c r="F9" s="2387"/>
      <c r="G9" s="2388" t="s">
        <v>1593</v>
      </c>
      <c r="H9" s="2390"/>
      <c r="I9" s="2390"/>
      <c r="J9" s="2390"/>
      <c r="K9" s="2390"/>
      <c r="L9" s="2390"/>
      <c r="M9" s="2390"/>
      <c r="N9" s="2390"/>
      <c r="O9" s="2390"/>
      <c r="P9" s="2390"/>
      <c r="Q9" s="2390"/>
      <c r="R9" s="2390"/>
      <c r="S9" s="2390"/>
      <c r="T9" s="2390"/>
      <c r="U9" s="2390"/>
      <c r="V9" s="2390"/>
      <c r="W9" s="2390"/>
      <c r="X9" s="2390"/>
      <c r="Y9" s="2409"/>
      <c r="AC9" s="2396"/>
    </row>
    <row r="10" spans="1:29" ht="3" customHeight="1">
      <c r="A10" s="2373"/>
      <c r="B10" s="2375"/>
      <c r="C10" s="2375"/>
      <c r="D10" s="2375"/>
      <c r="E10" s="2375"/>
      <c r="F10" s="2375"/>
      <c r="G10" s="2389"/>
      <c r="H10" s="2389"/>
      <c r="I10" s="2389"/>
      <c r="J10" s="2389"/>
      <c r="K10" s="2389"/>
      <c r="L10" s="2389"/>
      <c r="M10" s="2389"/>
      <c r="N10" s="2389"/>
      <c r="O10" s="2389"/>
      <c r="P10" s="2389"/>
      <c r="Q10" s="2389"/>
      <c r="R10" s="2389"/>
      <c r="S10" s="2389"/>
      <c r="T10" s="2389"/>
      <c r="U10" s="2389"/>
      <c r="V10" s="2389"/>
      <c r="W10" s="2389"/>
      <c r="X10" s="2389"/>
      <c r="Y10" s="2389"/>
      <c r="AC10" s="2396"/>
    </row>
    <row r="11" spans="1:29" ht="13.5" customHeight="1">
      <c r="A11" s="2373"/>
      <c r="B11" s="2371" t="s">
        <v>114</v>
      </c>
      <c r="C11" s="2371"/>
      <c r="D11" s="2371"/>
      <c r="E11" s="2371"/>
      <c r="F11" s="2371"/>
      <c r="G11" s="2371"/>
      <c r="H11" s="2371"/>
      <c r="I11" s="2371"/>
      <c r="J11" s="2371"/>
      <c r="K11" s="2371"/>
      <c r="L11" s="2371"/>
      <c r="M11" s="2371"/>
      <c r="N11" s="2371"/>
      <c r="O11" s="2371"/>
      <c r="P11" s="2371"/>
      <c r="Q11" s="2371"/>
      <c r="R11" s="2371"/>
      <c r="S11" s="2371"/>
      <c r="T11" s="2371"/>
      <c r="U11" s="2371"/>
      <c r="V11" s="2371"/>
      <c r="W11" s="2371"/>
      <c r="X11" s="2371"/>
      <c r="Y11" s="2371"/>
      <c r="AC11" s="2396"/>
    </row>
    <row r="12" spans="1:29" ht="6" customHeight="1">
      <c r="A12" s="2373"/>
    </row>
    <row r="13" spans="1:29" ht="8.25" customHeight="1">
      <c r="A13" s="2373"/>
      <c r="B13" s="2376"/>
      <c r="C13" s="2380"/>
      <c r="D13" s="2380"/>
      <c r="E13" s="2380"/>
      <c r="F13" s="2380"/>
      <c r="G13" s="2380"/>
      <c r="H13" s="2380"/>
      <c r="I13" s="2380"/>
      <c r="J13" s="2380"/>
      <c r="K13" s="2380"/>
      <c r="L13" s="2380"/>
      <c r="M13" s="2380"/>
      <c r="N13" s="2380"/>
      <c r="O13" s="2380"/>
      <c r="P13" s="2380"/>
      <c r="Q13" s="2380"/>
      <c r="R13" s="2380"/>
      <c r="S13" s="2380"/>
      <c r="T13" s="2380"/>
      <c r="U13" s="2380"/>
      <c r="V13" s="2401" t="s">
        <v>352</v>
      </c>
      <c r="W13" s="2375"/>
      <c r="X13" s="2375"/>
      <c r="Y13" s="2410"/>
    </row>
    <row r="14" spans="1:29" ht="18.75" customHeight="1">
      <c r="A14" s="2373"/>
      <c r="B14" s="2373"/>
      <c r="C14" s="2371" t="s">
        <v>1366</v>
      </c>
      <c r="V14" s="2402"/>
      <c r="W14" s="2372"/>
      <c r="X14" s="2372"/>
      <c r="Y14" s="2411"/>
    </row>
    <row r="15" spans="1:29" ht="18.75" customHeight="1">
      <c r="A15" s="2373"/>
      <c r="B15" s="2373"/>
      <c r="C15" s="2371" t="s">
        <v>891</v>
      </c>
      <c r="V15" s="2402"/>
      <c r="W15" s="2372"/>
      <c r="X15" s="2372"/>
      <c r="Y15" s="2411"/>
    </row>
    <row r="16" spans="1:29" ht="6.75" customHeight="1">
      <c r="A16" s="2373"/>
      <c r="B16" s="2373"/>
      <c r="V16" s="2402"/>
      <c r="W16" s="2372"/>
      <c r="X16" s="2372"/>
      <c r="Y16" s="2411"/>
    </row>
    <row r="17" spans="1:25" ht="18.75" customHeight="1">
      <c r="A17" s="2373"/>
      <c r="B17" s="2373"/>
      <c r="D17" s="2383" t="s">
        <v>432</v>
      </c>
      <c r="E17" s="2385"/>
      <c r="F17" s="2385"/>
      <c r="G17" s="2385"/>
      <c r="H17" s="2385"/>
      <c r="I17" s="2385"/>
      <c r="J17" s="2391"/>
      <c r="K17" s="2374" t="s">
        <v>1596</v>
      </c>
      <c r="L17" s="2379"/>
      <c r="M17" s="2379"/>
      <c r="N17" s="2393"/>
      <c r="O17" s="2391" t="s">
        <v>665</v>
      </c>
      <c r="P17" s="2374" t="s">
        <v>555</v>
      </c>
      <c r="Q17" s="2379"/>
      <c r="R17" s="2379"/>
      <c r="S17" s="2393"/>
      <c r="T17" s="2391" t="s">
        <v>665</v>
      </c>
      <c r="V17" s="2402"/>
      <c r="W17" s="2372"/>
      <c r="X17" s="2372"/>
      <c r="Y17" s="2411"/>
    </row>
    <row r="18" spans="1:25" ht="7.5" customHeight="1">
      <c r="A18" s="2373"/>
      <c r="B18" s="2373"/>
      <c r="S18" s="2395"/>
      <c r="T18" s="2395"/>
      <c r="V18" s="2402"/>
      <c r="W18" s="2372"/>
      <c r="X18" s="2372"/>
      <c r="Y18" s="2411"/>
    </row>
    <row r="19" spans="1:25" ht="18.75" customHeight="1">
      <c r="A19" s="2373"/>
      <c r="B19" s="2373"/>
      <c r="D19" s="2384" t="s">
        <v>1598</v>
      </c>
      <c r="E19" s="2386"/>
      <c r="F19" s="2386"/>
      <c r="G19" s="2386"/>
      <c r="H19" s="2386"/>
      <c r="I19" s="2386"/>
      <c r="J19" s="2392"/>
      <c r="K19" s="2374" t="s">
        <v>1596</v>
      </c>
      <c r="L19" s="2379"/>
      <c r="M19" s="2379"/>
      <c r="N19" s="2393"/>
      <c r="O19" s="2391" t="s">
        <v>665</v>
      </c>
      <c r="P19" s="2374" t="s">
        <v>555</v>
      </c>
      <c r="Q19" s="2379"/>
      <c r="R19" s="2379"/>
      <c r="S19" s="2393"/>
      <c r="T19" s="2391" t="s">
        <v>665</v>
      </c>
      <c r="V19" s="2402"/>
      <c r="W19" s="2372"/>
      <c r="X19" s="2372"/>
      <c r="Y19" s="2411"/>
    </row>
    <row r="20" spans="1:25" ht="7.5" customHeight="1">
      <c r="A20" s="2373"/>
      <c r="B20" s="2373"/>
      <c r="V20" s="2402"/>
      <c r="W20" s="2372"/>
      <c r="X20" s="2372"/>
      <c r="Y20" s="2411"/>
    </row>
    <row r="21" spans="1:25" ht="18.75" customHeight="1">
      <c r="A21" s="2373"/>
      <c r="B21" s="2373"/>
      <c r="D21" s="2371" t="s">
        <v>742</v>
      </c>
      <c r="V21" s="2402"/>
      <c r="W21" s="2372"/>
      <c r="X21" s="2372"/>
      <c r="Y21" s="2411"/>
    </row>
    <row r="22" spans="1:25" ht="7.5" customHeight="1">
      <c r="A22" s="2373"/>
      <c r="B22" s="2377"/>
      <c r="C22" s="2381"/>
      <c r="D22" s="2381"/>
      <c r="E22" s="2381"/>
      <c r="F22" s="2381"/>
      <c r="G22" s="2381"/>
      <c r="H22" s="2381"/>
      <c r="I22" s="2381"/>
      <c r="J22" s="2381"/>
      <c r="K22" s="2381"/>
      <c r="L22" s="2381"/>
      <c r="M22" s="2381"/>
      <c r="N22" s="2381"/>
      <c r="O22" s="2381"/>
      <c r="P22" s="2381"/>
      <c r="Q22" s="2381"/>
      <c r="R22" s="2381"/>
      <c r="S22" s="2381"/>
      <c r="T22" s="2381"/>
      <c r="U22" s="2397"/>
      <c r="V22" s="2403"/>
      <c r="W22" s="2406"/>
      <c r="X22" s="2406"/>
      <c r="Y22" s="2412"/>
    </row>
    <row r="23" spans="1:25" ht="18.75" customHeight="1">
      <c r="A23" s="2373"/>
      <c r="B23" s="2373"/>
      <c r="C23" s="2371" t="s">
        <v>1599</v>
      </c>
      <c r="V23" s="2404" t="s">
        <v>352</v>
      </c>
      <c r="W23" s="2407"/>
      <c r="X23" s="2407"/>
      <c r="Y23" s="2413"/>
    </row>
    <row r="24" spans="1:25" ht="18.75" customHeight="1">
      <c r="A24" s="2373"/>
      <c r="B24" s="2373"/>
      <c r="C24" s="2371" t="s">
        <v>252</v>
      </c>
      <c r="V24" s="2402"/>
      <c r="W24" s="2372"/>
      <c r="X24" s="2372"/>
      <c r="Y24" s="2411"/>
    </row>
    <row r="25" spans="1:25" ht="18.75" customHeight="1">
      <c r="A25" s="2373"/>
      <c r="B25" s="2373"/>
      <c r="C25" s="2371" t="s">
        <v>1324</v>
      </c>
      <c r="V25" s="2402"/>
      <c r="W25" s="2372"/>
      <c r="X25" s="2372"/>
      <c r="Y25" s="2411"/>
    </row>
    <row r="26" spans="1:25" ht="18.75" customHeight="1">
      <c r="A26" s="2373"/>
      <c r="B26" s="2373"/>
      <c r="D26" s="2371" t="s">
        <v>1468</v>
      </c>
      <c r="V26" s="2405"/>
      <c r="W26" s="2408"/>
      <c r="X26" s="2408"/>
      <c r="Y26" s="2414"/>
    </row>
    <row r="27" spans="1:25" ht="18.75" customHeight="1">
      <c r="A27" s="2373"/>
      <c r="B27" s="2376"/>
      <c r="C27" s="2380" t="s">
        <v>1601</v>
      </c>
      <c r="D27" s="2380"/>
      <c r="E27" s="2380"/>
      <c r="F27" s="2380"/>
      <c r="G27" s="2380"/>
      <c r="H27" s="2380"/>
      <c r="I27" s="2380"/>
      <c r="J27" s="2380"/>
      <c r="K27" s="2380"/>
      <c r="L27" s="2380"/>
      <c r="M27" s="2380"/>
      <c r="N27" s="2380"/>
      <c r="O27" s="2380"/>
      <c r="P27" s="2380"/>
      <c r="Q27" s="2380"/>
      <c r="R27" s="2380"/>
      <c r="S27" s="2380"/>
      <c r="T27" s="2380"/>
      <c r="U27" s="2380"/>
      <c r="V27" s="2401" t="s">
        <v>352</v>
      </c>
      <c r="W27" s="2375"/>
      <c r="X27" s="2375"/>
      <c r="Y27" s="2410"/>
    </row>
    <row r="28" spans="1:25" ht="18.75" customHeight="1">
      <c r="A28" s="2373"/>
      <c r="B28" s="2378"/>
      <c r="C28" s="2382" t="s">
        <v>1429</v>
      </c>
      <c r="D28" s="2382"/>
      <c r="E28" s="2382"/>
      <c r="F28" s="2382"/>
      <c r="G28" s="2382"/>
      <c r="H28" s="2382"/>
      <c r="I28" s="2382"/>
      <c r="J28" s="2382"/>
      <c r="K28" s="2382"/>
      <c r="L28" s="2382"/>
      <c r="M28" s="2382"/>
      <c r="N28" s="2382"/>
      <c r="O28" s="2382"/>
      <c r="P28" s="2382"/>
      <c r="Q28" s="2382"/>
      <c r="R28" s="2382"/>
      <c r="S28" s="2382"/>
      <c r="T28" s="2382"/>
      <c r="U28" s="2382"/>
      <c r="V28" s="2405"/>
      <c r="W28" s="2408"/>
      <c r="X28" s="2408"/>
      <c r="Y28" s="2414"/>
    </row>
    <row r="29" spans="1:25" ht="18.75" customHeight="1">
      <c r="A29" s="2373"/>
      <c r="B29" s="2374"/>
      <c r="C29" s="2379" t="s">
        <v>209</v>
      </c>
      <c r="D29" s="2379"/>
      <c r="E29" s="2379"/>
      <c r="F29" s="2379"/>
      <c r="G29" s="2379"/>
      <c r="H29" s="2379"/>
      <c r="I29" s="2379"/>
      <c r="J29" s="2379"/>
      <c r="K29" s="2379"/>
      <c r="L29" s="2379"/>
      <c r="M29" s="2379"/>
      <c r="N29" s="2379"/>
      <c r="O29" s="2379"/>
      <c r="P29" s="2379"/>
      <c r="Q29" s="2379"/>
      <c r="R29" s="2379"/>
      <c r="S29" s="2379"/>
      <c r="T29" s="2379"/>
      <c r="U29" s="2379"/>
      <c r="V29" s="2383" t="s">
        <v>352</v>
      </c>
      <c r="W29" s="2385"/>
      <c r="X29" s="2385"/>
      <c r="Y29" s="2391"/>
    </row>
    <row r="30" spans="1:25" ht="18.75" customHeight="1">
      <c r="A30" s="2373"/>
      <c r="B30" s="2376"/>
      <c r="C30" s="2380" t="s">
        <v>1602</v>
      </c>
      <c r="D30" s="2380"/>
      <c r="E30" s="2380"/>
      <c r="F30" s="2380"/>
      <c r="G30" s="2380"/>
      <c r="H30" s="2380"/>
      <c r="I30" s="2380"/>
      <c r="J30" s="2380"/>
      <c r="K30" s="2380"/>
      <c r="L30" s="2380"/>
      <c r="M30" s="2380"/>
      <c r="N30" s="2380"/>
      <c r="O30" s="2380"/>
      <c r="P30" s="2380"/>
      <c r="Q30" s="2380"/>
      <c r="R30" s="2380"/>
      <c r="S30" s="2380"/>
      <c r="T30" s="2380"/>
      <c r="U30" s="2380"/>
      <c r="V30" s="2401" t="s">
        <v>352</v>
      </c>
      <c r="W30" s="2375"/>
      <c r="X30" s="2375"/>
      <c r="Y30" s="2410"/>
    </row>
    <row r="31" spans="1:25" ht="18.75" customHeight="1">
      <c r="A31" s="2373"/>
      <c r="B31" s="2378"/>
      <c r="C31" s="2382" t="s">
        <v>889</v>
      </c>
      <c r="D31" s="2382"/>
      <c r="E31" s="2382"/>
      <c r="F31" s="2382"/>
      <c r="G31" s="2382"/>
      <c r="H31" s="2382"/>
      <c r="I31" s="2382"/>
      <c r="J31" s="2382"/>
      <c r="K31" s="2382"/>
      <c r="L31" s="2382"/>
      <c r="M31" s="2382"/>
      <c r="N31" s="2382"/>
      <c r="O31" s="2382"/>
      <c r="P31" s="2382"/>
      <c r="Q31" s="2382"/>
      <c r="R31" s="2382"/>
      <c r="S31" s="2382"/>
      <c r="T31" s="2382"/>
      <c r="U31" s="2382"/>
      <c r="V31" s="2405"/>
      <c r="W31" s="2408"/>
      <c r="X31" s="2408"/>
      <c r="Y31" s="2414"/>
    </row>
    <row r="32" spans="1:25" ht="18.75" customHeight="1">
      <c r="A32" s="2373"/>
      <c r="B32" s="2376"/>
      <c r="C32" s="2380" t="s">
        <v>1603</v>
      </c>
      <c r="D32" s="2380"/>
      <c r="E32" s="2380"/>
      <c r="F32" s="2380"/>
      <c r="G32" s="2380"/>
      <c r="H32" s="2380"/>
      <c r="I32" s="2380"/>
      <c r="J32" s="2380"/>
      <c r="K32" s="2380"/>
      <c r="L32" s="2380"/>
      <c r="M32" s="2380"/>
      <c r="N32" s="2380"/>
      <c r="O32" s="2380"/>
      <c r="P32" s="2380"/>
      <c r="Q32" s="2380"/>
      <c r="R32" s="2380"/>
      <c r="S32" s="2380"/>
      <c r="T32" s="2380"/>
      <c r="U32" s="2380"/>
      <c r="V32" s="2401" t="s">
        <v>352</v>
      </c>
      <c r="W32" s="2375"/>
      <c r="X32" s="2375"/>
      <c r="Y32" s="2410"/>
    </row>
    <row r="33" spans="1:25" ht="18.75" customHeight="1">
      <c r="A33" s="2373"/>
      <c r="B33" s="2378"/>
      <c r="C33" s="2382" t="s">
        <v>354</v>
      </c>
      <c r="D33" s="2382"/>
      <c r="E33" s="2382"/>
      <c r="F33" s="2382"/>
      <c r="G33" s="2382"/>
      <c r="H33" s="2382"/>
      <c r="I33" s="2382"/>
      <c r="J33" s="2382"/>
      <c r="K33" s="2382"/>
      <c r="L33" s="2382"/>
      <c r="M33" s="2382"/>
      <c r="N33" s="2382"/>
      <c r="O33" s="2382"/>
      <c r="P33" s="2382"/>
      <c r="Q33" s="2382"/>
      <c r="R33" s="2382"/>
      <c r="S33" s="2382"/>
      <c r="T33" s="2382"/>
      <c r="U33" s="2382"/>
      <c r="V33" s="2405"/>
      <c r="W33" s="2408"/>
      <c r="X33" s="2408"/>
      <c r="Y33" s="2414"/>
    </row>
    <row r="34" spans="1:25" ht="18.75" customHeight="1">
      <c r="A34" s="2373"/>
      <c r="B34" s="2376"/>
      <c r="C34" s="2380" t="s">
        <v>281</v>
      </c>
      <c r="D34" s="2380"/>
      <c r="E34" s="2380"/>
      <c r="F34" s="2380"/>
      <c r="G34" s="2380"/>
      <c r="H34" s="2380"/>
      <c r="I34" s="2380"/>
      <c r="J34" s="2380"/>
      <c r="K34" s="2380"/>
      <c r="L34" s="2380"/>
      <c r="M34" s="2380"/>
      <c r="N34" s="2380"/>
      <c r="O34" s="2380"/>
      <c r="P34" s="2380"/>
      <c r="Q34" s="2380"/>
      <c r="R34" s="2380"/>
      <c r="S34" s="2380"/>
      <c r="T34" s="2380"/>
      <c r="U34" s="2380"/>
      <c r="V34" s="2401" t="s">
        <v>352</v>
      </c>
      <c r="W34" s="2375"/>
      <c r="X34" s="2375"/>
      <c r="Y34" s="2410"/>
    </row>
    <row r="35" spans="1:25" ht="18.75" customHeight="1">
      <c r="A35" s="2373"/>
      <c r="B35" s="2376"/>
      <c r="C35" s="2380" t="s">
        <v>1604</v>
      </c>
      <c r="D35" s="2380"/>
      <c r="E35" s="2380"/>
      <c r="F35" s="2380"/>
      <c r="G35" s="2380"/>
      <c r="H35" s="2380"/>
      <c r="I35" s="2380"/>
      <c r="J35" s="2380"/>
      <c r="K35" s="2380"/>
      <c r="L35" s="2380"/>
      <c r="M35" s="2380"/>
      <c r="N35" s="2380"/>
      <c r="O35" s="2380"/>
      <c r="P35" s="2380"/>
      <c r="Q35" s="2380"/>
      <c r="R35" s="2380"/>
      <c r="S35" s="2380"/>
      <c r="T35" s="2380"/>
      <c r="U35" s="2398"/>
      <c r="V35" s="2401" t="s">
        <v>352</v>
      </c>
      <c r="W35" s="2375"/>
      <c r="X35" s="2375"/>
      <c r="Y35" s="2410"/>
    </row>
    <row r="36" spans="1:25" ht="18.75" customHeight="1">
      <c r="A36" s="2373"/>
      <c r="B36" s="2378"/>
      <c r="C36" s="2382" t="s">
        <v>1139</v>
      </c>
      <c r="D36" s="2382"/>
      <c r="E36" s="2382"/>
      <c r="F36" s="2382"/>
      <c r="G36" s="2382"/>
      <c r="H36" s="2382"/>
      <c r="I36" s="2382"/>
      <c r="J36" s="2382"/>
      <c r="K36" s="2382"/>
      <c r="L36" s="2382"/>
      <c r="M36" s="2382"/>
      <c r="N36" s="2382"/>
      <c r="O36" s="2382"/>
      <c r="P36" s="2382"/>
      <c r="Q36" s="2382"/>
      <c r="R36" s="2382"/>
      <c r="S36" s="2382"/>
      <c r="T36" s="2382"/>
      <c r="U36" s="2399"/>
      <c r="V36" s="2405"/>
      <c r="W36" s="2408"/>
      <c r="X36" s="2408"/>
      <c r="Y36" s="2414"/>
    </row>
    <row r="37" spans="1:25" ht="18.75" customHeight="1">
      <c r="A37" s="2373"/>
      <c r="B37" s="2376"/>
      <c r="C37" s="2380" t="s">
        <v>1605</v>
      </c>
      <c r="D37" s="2380"/>
      <c r="E37" s="2380"/>
      <c r="F37" s="2380"/>
      <c r="G37" s="2380"/>
      <c r="H37" s="2380"/>
      <c r="I37" s="2380"/>
      <c r="J37" s="2380"/>
      <c r="K37" s="2380"/>
      <c r="L37" s="2380"/>
      <c r="M37" s="2380"/>
      <c r="N37" s="2380"/>
      <c r="O37" s="2380"/>
      <c r="P37" s="2380"/>
      <c r="Q37" s="2380"/>
      <c r="R37" s="2380"/>
      <c r="S37" s="2380"/>
      <c r="T37" s="2380"/>
      <c r="U37" s="2398"/>
      <c r="V37" s="2401" t="s">
        <v>352</v>
      </c>
      <c r="W37" s="2375"/>
      <c r="X37" s="2375"/>
      <c r="Y37" s="2410"/>
    </row>
    <row r="38" spans="1:25" ht="18.75" customHeight="1">
      <c r="A38" s="2373"/>
      <c r="B38" s="2373"/>
      <c r="C38" s="2371" t="s">
        <v>1408</v>
      </c>
      <c r="U38" s="2400"/>
      <c r="V38" s="2402"/>
      <c r="W38" s="2372"/>
      <c r="X38" s="2372"/>
      <c r="Y38" s="2411"/>
    </row>
    <row r="39" spans="1:25" ht="18.75" customHeight="1">
      <c r="A39" s="2373"/>
      <c r="B39" s="2373"/>
      <c r="C39" s="2371" t="s">
        <v>1400</v>
      </c>
      <c r="U39" s="2400"/>
      <c r="V39" s="2402"/>
      <c r="W39" s="2372"/>
      <c r="X39" s="2372"/>
      <c r="Y39" s="2411"/>
    </row>
    <row r="40" spans="1:25" ht="18.75" customHeight="1">
      <c r="A40" s="2373"/>
      <c r="B40" s="2378"/>
      <c r="C40" s="2382" t="s">
        <v>710</v>
      </c>
      <c r="D40" s="2382"/>
      <c r="E40" s="2382"/>
      <c r="F40" s="2382"/>
      <c r="G40" s="2382"/>
      <c r="H40" s="2382"/>
      <c r="I40" s="2382"/>
      <c r="J40" s="2382"/>
      <c r="K40" s="2382"/>
      <c r="L40" s="2382"/>
      <c r="M40" s="2382"/>
      <c r="N40" s="2382"/>
      <c r="O40" s="2382"/>
      <c r="P40" s="2382"/>
      <c r="Q40" s="2382"/>
      <c r="R40" s="2382"/>
      <c r="S40" s="2382"/>
      <c r="T40" s="2382"/>
      <c r="U40" s="2399"/>
      <c r="V40" s="2405"/>
      <c r="W40" s="2408"/>
      <c r="X40" s="2408"/>
      <c r="Y40" s="2414"/>
    </row>
    <row r="41" spans="1:25" ht="18.75" customHeight="1">
      <c r="A41" s="2373"/>
      <c r="B41" s="2374"/>
      <c r="C41" s="2379" t="s">
        <v>1572</v>
      </c>
      <c r="D41" s="2379"/>
      <c r="E41" s="2379"/>
      <c r="F41" s="2379"/>
      <c r="G41" s="2379"/>
      <c r="H41" s="2379"/>
      <c r="I41" s="2379"/>
      <c r="J41" s="2379"/>
      <c r="K41" s="2379"/>
      <c r="L41" s="2379"/>
      <c r="M41" s="2379"/>
      <c r="N41" s="2379"/>
      <c r="O41" s="2379"/>
      <c r="P41" s="2379"/>
      <c r="Q41" s="2379"/>
      <c r="R41" s="2379"/>
      <c r="S41" s="2379"/>
      <c r="T41" s="2379"/>
      <c r="U41" s="2379"/>
      <c r="V41" s="2383" t="s">
        <v>352</v>
      </c>
      <c r="W41" s="2385"/>
      <c r="X41" s="2385"/>
      <c r="Y41" s="2391"/>
    </row>
    <row r="42" spans="1:25" ht="9.75" customHeight="1">
      <c r="A42" s="2373"/>
      <c r="V42" s="2372"/>
      <c r="W42" s="2372"/>
      <c r="X42" s="2372"/>
      <c r="Y42" s="2372"/>
    </row>
    <row r="43" spans="1:25" ht="27.75" customHeight="1">
      <c r="A43" s="2373"/>
      <c r="B43" s="1169" t="s">
        <v>563</v>
      </c>
      <c r="C43" s="2371"/>
      <c r="D43" s="2371"/>
      <c r="E43" s="2371"/>
      <c r="F43" s="2371"/>
      <c r="G43" s="2371"/>
      <c r="H43" s="2371"/>
      <c r="I43" s="2371"/>
      <c r="J43" s="2371"/>
      <c r="K43" s="2371"/>
      <c r="L43" s="2371"/>
      <c r="M43" s="2371"/>
      <c r="N43" s="2371"/>
      <c r="O43" s="2371"/>
      <c r="P43" s="2371"/>
      <c r="Q43" s="2371"/>
      <c r="R43" s="2371"/>
      <c r="S43" s="2371"/>
      <c r="T43" s="2371"/>
      <c r="U43" s="2371"/>
      <c r="V43" s="2371"/>
      <c r="W43" s="2371"/>
      <c r="X43" s="2371"/>
      <c r="Y43" s="2371"/>
    </row>
    <row r="44" spans="1:25" ht="30" customHeight="1">
      <c r="A44" s="2373"/>
      <c r="B44" s="1169" t="s">
        <v>1606</v>
      </c>
      <c r="C44" s="2371"/>
      <c r="D44" s="2371"/>
      <c r="E44" s="2371"/>
      <c r="F44" s="2371"/>
      <c r="G44" s="2371"/>
      <c r="H44" s="2371"/>
      <c r="I44" s="2371"/>
      <c r="J44" s="2371"/>
      <c r="K44" s="2371"/>
      <c r="L44" s="2371"/>
      <c r="M44" s="2371"/>
      <c r="N44" s="2371"/>
      <c r="O44" s="2371"/>
      <c r="P44" s="2371"/>
      <c r="Q44" s="2371"/>
      <c r="R44" s="2371"/>
      <c r="S44" s="2371"/>
      <c r="T44" s="2371"/>
      <c r="U44" s="2371"/>
      <c r="V44" s="2371"/>
      <c r="W44" s="2371"/>
      <c r="X44" s="2371"/>
      <c r="Y44" s="2371"/>
    </row>
    <row r="46" spans="1:25">
      <c r="B46" s="2371" t="s">
        <v>1461</v>
      </c>
    </row>
    <row r="47" spans="1:25">
      <c r="C47" s="2371" t="s">
        <v>1607</v>
      </c>
    </row>
    <row r="48" spans="1:25">
      <c r="C48" s="2371" t="s">
        <v>1608</v>
      </c>
    </row>
    <row r="49" spans="3:3">
      <c r="C49" s="2371" t="s">
        <v>131</v>
      </c>
    </row>
    <row r="50" spans="3:3">
      <c r="C50" s="2371" t="s">
        <v>1608</v>
      </c>
    </row>
    <row r="51" spans="3:3">
      <c r="C51" s="2371" t="s">
        <v>439</v>
      </c>
    </row>
  </sheetData>
  <customSheetViews>
    <customSheetView guid="{0E755BD3-6999-CD45-9159-A46609466F2A}" fitToPage="1" printArea="1" view="pageBreakPreview">
      <selection activeCell="S12" sqref="S12"/>
      <pageMargins left="0.7" right="0.7" top="0.75" bottom="0.75" header="0.3" footer="0.3"/>
      <pageSetup paperSize="9" r:id="rId1"/>
    </customSheetView>
  </customSheetViews>
  <mergeCells count="25">
    <mergeCell ref="C1:E1"/>
    <mergeCell ref="B3:E3"/>
    <mergeCell ref="R3:Y3"/>
    <mergeCell ref="B5:Y5"/>
    <mergeCell ref="B7:F7"/>
    <mergeCell ref="G7:Y7"/>
    <mergeCell ref="B8:F8"/>
    <mergeCell ref="G8:Y8"/>
    <mergeCell ref="B9:F9"/>
    <mergeCell ref="G9:Y9"/>
    <mergeCell ref="B11:Y11"/>
    <mergeCell ref="D17:J17"/>
    <mergeCell ref="D19:J19"/>
    <mergeCell ref="V29:Y29"/>
    <mergeCell ref="V34:Y34"/>
    <mergeCell ref="V41:Y41"/>
    <mergeCell ref="B43:Y43"/>
    <mergeCell ref="B44:Y44"/>
    <mergeCell ref="V23:Y26"/>
    <mergeCell ref="V27:Y28"/>
    <mergeCell ref="V30:Y31"/>
    <mergeCell ref="V32:Y33"/>
    <mergeCell ref="V35:Y36"/>
    <mergeCell ref="V37:Y40"/>
    <mergeCell ref="V13:Y22"/>
  </mergeCells>
  <phoneticPr fontId="19"/>
  <pageMargins left="0.7" right="0.7" top="0.75" bottom="0.75" header="0.3" footer="0.3"/>
  <pageSetup paperSize="9" scale="87" fitToWidth="1" fitToHeight="1" orientation="portrait" usePrinterDefaults="1"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dimension ref="B1:I38"/>
  <sheetViews>
    <sheetView view="pageBreakPreview" zoomScaleSheetLayoutView="100" workbookViewId="0">
      <selection activeCell="E13" sqref="E13"/>
    </sheetView>
  </sheetViews>
  <sheetFormatPr defaultRowHeight="13.5"/>
  <cols>
    <col min="1" max="1" width="1.5" style="195" customWidth="1"/>
    <col min="2" max="2" width="28.625" style="195" customWidth="1"/>
    <col min="3" max="4" width="3.125" style="195" customWidth="1"/>
    <col min="5" max="5" width="23.625" style="195" customWidth="1"/>
    <col min="6" max="6" width="10.375" style="195" customWidth="1"/>
    <col min="7" max="7" width="7.5" style="195" customWidth="1"/>
    <col min="8" max="8" width="23.875" style="195" customWidth="1"/>
    <col min="9" max="9" width="13.75" style="195" customWidth="1"/>
    <col min="10" max="10" width="1.125" style="195" customWidth="1"/>
    <col min="11" max="257" width="9" style="195" customWidth="1"/>
    <col min="258" max="258" width="28.625" style="195" customWidth="1"/>
    <col min="259" max="260" width="3.125" style="195" customWidth="1"/>
    <col min="261" max="261" width="23.625" style="195" customWidth="1"/>
    <col min="262" max="262" width="10.375" style="195" customWidth="1"/>
    <col min="263" max="263" width="7.5" style="195" customWidth="1"/>
    <col min="264" max="264" width="23.875" style="195" customWidth="1"/>
    <col min="265" max="265" width="13.75" style="195" customWidth="1"/>
    <col min="266" max="513" width="9" style="195" customWidth="1"/>
    <col min="514" max="514" width="28.625" style="195" customWidth="1"/>
    <col min="515" max="516" width="3.125" style="195" customWidth="1"/>
    <col min="517" max="517" width="23.625" style="195" customWidth="1"/>
    <col min="518" max="518" width="10.375" style="195" customWidth="1"/>
    <col min="519" max="519" width="7.5" style="195" customWidth="1"/>
    <col min="520" max="520" width="23.875" style="195" customWidth="1"/>
    <col min="521" max="521" width="13.75" style="195" customWidth="1"/>
    <col min="522" max="769" width="9" style="195" customWidth="1"/>
    <col min="770" max="770" width="28.625" style="195" customWidth="1"/>
    <col min="771" max="772" width="3.125" style="195" customWidth="1"/>
    <col min="773" max="773" width="23.625" style="195" customWidth="1"/>
    <col min="774" max="774" width="10.375" style="195" customWidth="1"/>
    <col min="775" max="775" width="7.5" style="195" customWidth="1"/>
    <col min="776" max="776" width="23.875" style="195" customWidth="1"/>
    <col min="777" max="777" width="13.75" style="195" customWidth="1"/>
    <col min="778" max="1025" width="9" style="195" customWidth="1"/>
    <col min="1026" max="1026" width="28.625" style="195" customWidth="1"/>
    <col min="1027" max="1028" width="3.125" style="195" customWidth="1"/>
    <col min="1029" max="1029" width="23.625" style="195" customWidth="1"/>
    <col min="1030" max="1030" width="10.375" style="195" customWidth="1"/>
    <col min="1031" max="1031" width="7.5" style="195" customWidth="1"/>
    <col min="1032" max="1032" width="23.875" style="195" customWidth="1"/>
    <col min="1033" max="1033" width="13.75" style="195" customWidth="1"/>
    <col min="1034" max="1281" width="9" style="195" customWidth="1"/>
    <col min="1282" max="1282" width="28.625" style="195" customWidth="1"/>
    <col min="1283" max="1284" width="3.125" style="195" customWidth="1"/>
    <col min="1285" max="1285" width="23.625" style="195" customWidth="1"/>
    <col min="1286" max="1286" width="10.375" style="195" customWidth="1"/>
    <col min="1287" max="1287" width="7.5" style="195" customWidth="1"/>
    <col min="1288" max="1288" width="23.875" style="195" customWidth="1"/>
    <col min="1289" max="1289" width="13.75" style="195" customWidth="1"/>
    <col min="1290" max="1537" width="9" style="195" customWidth="1"/>
    <col min="1538" max="1538" width="28.625" style="195" customWidth="1"/>
    <col min="1539" max="1540" width="3.125" style="195" customWidth="1"/>
    <col min="1541" max="1541" width="23.625" style="195" customWidth="1"/>
    <col min="1542" max="1542" width="10.375" style="195" customWidth="1"/>
    <col min="1543" max="1543" width="7.5" style="195" customWidth="1"/>
    <col min="1544" max="1544" width="23.875" style="195" customWidth="1"/>
    <col min="1545" max="1545" width="13.75" style="195" customWidth="1"/>
    <col min="1546" max="1793" width="9" style="195" customWidth="1"/>
    <col min="1794" max="1794" width="28.625" style="195" customWidth="1"/>
    <col min="1795" max="1796" width="3.125" style="195" customWidth="1"/>
    <col min="1797" max="1797" width="23.625" style="195" customWidth="1"/>
    <col min="1798" max="1798" width="10.375" style="195" customWidth="1"/>
    <col min="1799" max="1799" width="7.5" style="195" customWidth="1"/>
    <col min="1800" max="1800" width="23.875" style="195" customWidth="1"/>
    <col min="1801" max="1801" width="13.75" style="195" customWidth="1"/>
    <col min="1802" max="2049" width="9" style="195" customWidth="1"/>
    <col min="2050" max="2050" width="28.625" style="195" customWidth="1"/>
    <col min="2051" max="2052" width="3.125" style="195" customWidth="1"/>
    <col min="2053" max="2053" width="23.625" style="195" customWidth="1"/>
    <col min="2054" max="2054" width="10.375" style="195" customWidth="1"/>
    <col min="2055" max="2055" width="7.5" style="195" customWidth="1"/>
    <col min="2056" max="2056" width="23.875" style="195" customWidth="1"/>
    <col min="2057" max="2057" width="13.75" style="195" customWidth="1"/>
    <col min="2058" max="2305" width="9" style="195" customWidth="1"/>
    <col min="2306" max="2306" width="28.625" style="195" customWidth="1"/>
    <col min="2307" max="2308" width="3.125" style="195" customWidth="1"/>
    <col min="2309" max="2309" width="23.625" style="195" customWidth="1"/>
    <col min="2310" max="2310" width="10.375" style="195" customWidth="1"/>
    <col min="2311" max="2311" width="7.5" style="195" customWidth="1"/>
    <col min="2312" max="2312" width="23.875" style="195" customWidth="1"/>
    <col min="2313" max="2313" width="13.75" style="195" customWidth="1"/>
    <col min="2314" max="2561" width="9" style="195" customWidth="1"/>
    <col min="2562" max="2562" width="28.625" style="195" customWidth="1"/>
    <col min="2563" max="2564" width="3.125" style="195" customWidth="1"/>
    <col min="2565" max="2565" width="23.625" style="195" customWidth="1"/>
    <col min="2566" max="2566" width="10.375" style="195" customWidth="1"/>
    <col min="2567" max="2567" width="7.5" style="195" customWidth="1"/>
    <col min="2568" max="2568" width="23.875" style="195" customWidth="1"/>
    <col min="2569" max="2569" width="13.75" style="195" customWidth="1"/>
    <col min="2570" max="2817" width="9" style="195" customWidth="1"/>
    <col min="2818" max="2818" width="28.625" style="195" customWidth="1"/>
    <col min="2819" max="2820" width="3.125" style="195" customWidth="1"/>
    <col min="2821" max="2821" width="23.625" style="195" customWidth="1"/>
    <col min="2822" max="2822" width="10.375" style="195" customWidth="1"/>
    <col min="2823" max="2823" width="7.5" style="195" customWidth="1"/>
    <col min="2824" max="2824" width="23.875" style="195" customWidth="1"/>
    <col min="2825" max="2825" width="13.75" style="195" customWidth="1"/>
    <col min="2826" max="3073" width="9" style="195" customWidth="1"/>
    <col min="3074" max="3074" width="28.625" style="195" customWidth="1"/>
    <col min="3075" max="3076" width="3.125" style="195" customWidth="1"/>
    <col min="3077" max="3077" width="23.625" style="195" customWidth="1"/>
    <col min="3078" max="3078" width="10.375" style="195" customWidth="1"/>
    <col min="3079" max="3079" width="7.5" style="195" customWidth="1"/>
    <col min="3080" max="3080" width="23.875" style="195" customWidth="1"/>
    <col min="3081" max="3081" width="13.75" style="195" customWidth="1"/>
    <col min="3082" max="3329" width="9" style="195" customWidth="1"/>
    <col min="3330" max="3330" width="28.625" style="195" customWidth="1"/>
    <col min="3331" max="3332" width="3.125" style="195" customWidth="1"/>
    <col min="3333" max="3333" width="23.625" style="195" customWidth="1"/>
    <col min="3334" max="3334" width="10.375" style="195" customWidth="1"/>
    <col min="3335" max="3335" width="7.5" style="195" customWidth="1"/>
    <col min="3336" max="3336" width="23.875" style="195" customWidth="1"/>
    <col min="3337" max="3337" width="13.75" style="195" customWidth="1"/>
    <col min="3338" max="3585" width="9" style="195" customWidth="1"/>
    <col min="3586" max="3586" width="28.625" style="195" customWidth="1"/>
    <col min="3587" max="3588" width="3.125" style="195" customWidth="1"/>
    <col min="3589" max="3589" width="23.625" style="195" customWidth="1"/>
    <col min="3590" max="3590" width="10.375" style="195" customWidth="1"/>
    <col min="3591" max="3591" width="7.5" style="195" customWidth="1"/>
    <col min="3592" max="3592" width="23.875" style="195" customWidth="1"/>
    <col min="3593" max="3593" width="13.75" style="195" customWidth="1"/>
    <col min="3594" max="3841" width="9" style="195" customWidth="1"/>
    <col min="3842" max="3842" width="28.625" style="195" customWidth="1"/>
    <col min="3843" max="3844" width="3.125" style="195" customWidth="1"/>
    <col min="3845" max="3845" width="23.625" style="195" customWidth="1"/>
    <col min="3846" max="3846" width="10.375" style="195" customWidth="1"/>
    <col min="3847" max="3847" width="7.5" style="195" customWidth="1"/>
    <col min="3848" max="3848" width="23.875" style="195" customWidth="1"/>
    <col min="3849" max="3849" width="13.75" style="195" customWidth="1"/>
    <col min="3850" max="4097" width="9" style="195" customWidth="1"/>
    <col min="4098" max="4098" width="28.625" style="195" customWidth="1"/>
    <col min="4099" max="4100" width="3.125" style="195" customWidth="1"/>
    <col min="4101" max="4101" width="23.625" style="195" customWidth="1"/>
    <col min="4102" max="4102" width="10.375" style="195" customWidth="1"/>
    <col min="4103" max="4103" width="7.5" style="195" customWidth="1"/>
    <col min="4104" max="4104" width="23.875" style="195" customWidth="1"/>
    <col min="4105" max="4105" width="13.75" style="195" customWidth="1"/>
    <col min="4106" max="4353" width="9" style="195" customWidth="1"/>
    <col min="4354" max="4354" width="28.625" style="195" customWidth="1"/>
    <col min="4355" max="4356" width="3.125" style="195" customWidth="1"/>
    <col min="4357" max="4357" width="23.625" style="195" customWidth="1"/>
    <col min="4358" max="4358" width="10.375" style="195" customWidth="1"/>
    <col min="4359" max="4359" width="7.5" style="195" customWidth="1"/>
    <col min="4360" max="4360" width="23.875" style="195" customWidth="1"/>
    <col min="4361" max="4361" width="13.75" style="195" customWidth="1"/>
    <col min="4362" max="4609" width="9" style="195" customWidth="1"/>
    <col min="4610" max="4610" width="28.625" style="195" customWidth="1"/>
    <col min="4611" max="4612" width="3.125" style="195" customWidth="1"/>
    <col min="4613" max="4613" width="23.625" style="195" customWidth="1"/>
    <col min="4614" max="4614" width="10.375" style="195" customWidth="1"/>
    <col min="4615" max="4615" width="7.5" style="195" customWidth="1"/>
    <col min="4616" max="4616" width="23.875" style="195" customWidth="1"/>
    <col min="4617" max="4617" width="13.75" style="195" customWidth="1"/>
    <col min="4618" max="4865" width="9" style="195" customWidth="1"/>
    <col min="4866" max="4866" width="28.625" style="195" customWidth="1"/>
    <col min="4867" max="4868" width="3.125" style="195" customWidth="1"/>
    <col min="4869" max="4869" width="23.625" style="195" customWidth="1"/>
    <col min="4870" max="4870" width="10.375" style="195" customWidth="1"/>
    <col min="4871" max="4871" width="7.5" style="195" customWidth="1"/>
    <col min="4872" max="4872" width="23.875" style="195" customWidth="1"/>
    <col min="4873" max="4873" width="13.75" style="195" customWidth="1"/>
    <col min="4874" max="5121" width="9" style="195" customWidth="1"/>
    <col min="5122" max="5122" width="28.625" style="195" customWidth="1"/>
    <col min="5123" max="5124" width="3.125" style="195" customWidth="1"/>
    <col min="5125" max="5125" width="23.625" style="195" customWidth="1"/>
    <col min="5126" max="5126" width="10.375" style="195" customWidth="1"/>
    <col min="5127" max="5127" width="7.5" style="195" customWidth="1"/>
    <col min="5128" max="5128" width="23.875" style="195" customWidth="1"/>
    <col min="5129" max="5129" width="13.75" style="195" customWidth="1"/>
    <col min="5130" max="5377" width="9" style="195" customWidth="1"/>
    <col min="5378" max="5378" width="28.625" style="195" customWidth="1"/>
    <col min="5379" max="5380" width="3.125" style="195" customWidth="1"/>
    <col min="5381" max="5381" width="23.625" style="195" customWidth="1"/>
    <col min="5382" max="5382" width="10.375" style="195" customWidth="1"/>
    <col min="5383" max="5383" width="7.5" style="195" customWidth="1"/>
    <col min="5384" max="5384" width="23.875" style="195" customWidth="1"/>
    <col min="5385" max="5385" width="13.75" style="195" customWidth="1"/>
    <col min="5386" max="5633" width="9" style="195" customWidth="1"/>
    <col min="5634" max="5634" width="28.625" style="195" customWidth="1"/>
    <col min="5635" max="5636" width="3.125" style="195" customWidth="1"/>
    <col min="5637" max="5637" width="23.625" style="195" customWidth="1"/>
    <col min="5638" max="5638" width="10.375" style="195" customWidth="1"/>
    <col min="5639" max="5639" width="7.5" style="195" customWidth="1"/>
    <col min="5640" max="5640" width="23.875" style="195" customWidth="1"/>
    <col min="5641" max="5641" width="13.75" style="195" customWidth="1"/>
    <col min="5642" max="5889" width="9" style="195" customWidth="1"/>
    <col min="5890" max="5890" width="28.625" style="195" customWidth="1"/>
    <col min="5891" max="5892" width="3.125" style="195" customWidth="1"/>
    <col min="5893" max="5893" width="23.625" style="195" customWidth="1"/>
    <col min="5894" max="5894" width="10.375" style="195" customWidth="1"/>
    <col min="5895" max="5895" width="7.5" style="195" customWidth="1"/>
    <col min="5896" max="5896" width="23.875" style="195" customWidth="1"/>
    <col min="5897" max="5897" width="13.75" style="195" customWidth="1"/>
    <col min="5898" max="6145" width="9" style="195" customWidth="1"/>
    <col min="6146" max="6146" width="28.625" style="195" customWidth="1"/>
    <col min="6147" max="6148" width="3.125" style="195" customWidth="1"/>
    <col min="6149" max="6149" width="23.625" style="195" customWidth="1"/>
    <col min="6150" max="6150" width="10.375" style="195" customWidth="1"/>
    <col min="6151" max="6151" width="7.5" style="195" customWidth="1"/>
    <col min="6152" max="6152" width="23.875" style="195" customWidth="1"/>
    <col min="6153" max="6153" width="13.75" style="195" customWidth="1"/>
    <col min="6154" max="6401" width="9" style="195" customWidth="1"/>
    <col min="6402" max="6402" width="28.625" style="195" customWidth="1"/>
    <col min="6403" max="6404" width="3.125" style="195" customWidth="1"/>
    <col min="6405" max="6405" width="23.625" style="195" customWidth="1"/>
    <col min="6406" max="6406" width="10.375" style="195" customWidth="1"/>
    <col min="6407" max="6407" width="7.5" style="195" customWidth="1"/>
    <col min="6408" max="6408" width="23.875" style="195" customWidth="1"/>
    <col min="6409" max="6409" width="13.75" style="195" customWidth="1"/>
    <col min="6410" max="6657" width="9" style="195" customWidth="1"/>
    <col min="6658" max="6658" width="28.625" style="195" customWidth="1"/>
    <col min="6659" max="6660" width="3.125" style="195" customWidth="1"/>
    <col min="6661" max="6661" width="23.625" style="195" customWidth="1"/>
    <col min="6662" max="6662" width="10.375" style="195" customWidth="1"/>
    <col min="6663" max="6663" width="7.5" style="195" customWidth="1"/>
    <col min="6664" max="6664" width="23.875" style="195" customWidth="1"/>
    <col min="6665" max="6665" width="13.75" style="195" customWidth="1"/>
    <col min="6666" max="6913" width="9" style="195" customWidth="1"/>
    <col min="6914" max="6914" width="28.625" style="195" customWidth="1"/>
    <col min="6915" max="6916" width="3.125" style="195" customWidth="1"/>
    <col min="6917" max="6917" width="23.625" style="195" customWidth="1"/>
    <col min="6918" max="6918" width="10.375" style="195" customWidth="1"/>
    <col min="6919" max="6919" width="7.5" style="195" customWidth="1"/>
    <col min="6920" max="6920" width="23.875" style="195" customWidth="1"/>
    <col min="6921" max="6921" width="13.75" style="195" customWidth="1"/>
    <col min="6922" max="7169" width="9" style="195" customWidth="1"/>
    <col min="7170" max="7170" width="28.625" style="195" customWidth="1"/>
    <col min="7171" max="7172" width="3.125" style="195" customWidth="1"/>
    <col min="7173" max="7173" width="23.625" style="195" customWidth="1"/>
    <col min="7174" max="7174" width="10.375" style="195" customWidth="1"/>
    <col min="7175" max="7175" width="7.5" style="195" customWidth="1"/>
    <col min="7176" max="7176" width="23.875" style="195" customWidth="1"/>
    <col min="7177" max="7177" width="13.75" style="195" customWidth="1"/>
    <col min="7178" max="7425" width="9" style="195" customWidth="1"/>
    <col min="7426" max="7426" width="28.625" style="195" customWidth="1"/>
    <col min="7427" max="7428" width="3.125" style="195" customWidth="1"/>
    <col min="7429" max="7429" width="23.625" style="195" customWidth="1"/>
    <col min="7430" max="7430" width="10.375" style="195" customWidth="1"/>
    <col min="7431" max="7431" width="7.5" style="195" customWidth="1"/>
    <col min="7432" max="7432" width="23.875" style="195" customWidth="1"/>
    <col min="7433" max="7433" width="13.75" style="195" customWidth="1"/>
    <col min="7434" max="7681" width="9" style="195" customWidth="1"/>
    <col min="7682" max="7682" width="28.625" style="195" customWidth="1"/>
    <col min="7683" max="7684" width="3.125" style="195" customWidth="1"/>
    <col min="7685" max="7685" width="23.625" style="195" customWidth="1"/>
    <col min="7686" max="7686" width="10.375" style="195" customWidth="1"/>
    <col min="7687" max="7687" width="7.5" style="195" customWidth="1"/>
    <col min="7688" max="7688" width="23.875" style="195" customWidth="1"/>
    <col min="7689" max="7689" width="13.75" style="195" customWidth="1"/>
    <col min="7690" max="7937" width="9" style="195" customWidth="1"/>
    <col min="7938" max="7938" width="28.625" style="195" customWidth="1"/>
    <col min="7939" max="7940" width="3.125" style="195" customWidth="1"/>
    <col min="7941" max="7941" width="23.625" style="195" customWidth="1"/>
    <col min="7942" max="7942" width="10.375" style="195" customWidth="1"/>
    <col min="7943" max="7943" width="7.5" style="195" customWidth="1"/>
    <col min="7944" max="7944" width="23.875" style="195" customWidth="1"/>
    <col min="7945" max="7945" width="13.75" style="195" customWidth="1"/>
    <col min="7946" max="8193" width="9" style="195" customWidth="1"/>
    <col min="8194" max="8194" width="28.625" style="195" customWidth="1"/>
    <col min="8195" max="8196" width="3.125" style="195" customWidth="1"/>
    <col min="8197" max="8197" width="23.625" style="195" customWidth="1"/>
    <col min="8198" max="8198" width="10.375" style="195" customWidth="1"/>
    <col min="8199" max="8199" width="7.5" style="195" customWidth="1"/>
    <col min="8200" max="8200" width="23.875" style="195" customWidth="1"/>
    <col min="8201" max="8201" width="13.75" style="195" customWidth="1"/>
    <col min="8202" max="8449" width="9" style="195" customWidth="1"/>
    <col min="8450" max="8450" width="28.625" style="195" customWidth="1"/>
    <col min="8451" max="8452" width="3.125" style="195" customWidth="1"/>
    <col min="8453" max="8453" width="23.625" style="195" customWidth="1"/>
    <col min="8454" max="8454" width="10.375" style="195" customWidth="1"/>
    <col min="8455" max="8455" width="7.5" style="195" customWidth="1"/>
    <col min="8456" max="8456" width="23.875" style="195" customWidth="1"/>
    <col min="8457" max="8457" width="13.75" style="195" customWidth="1"/>
    <col min="8458" max="8705" width="9" style="195" customWidth="1"/>
    <col min="8706" max="8706" width="28.625" style="195" customWidth="1"/>
    <col min="8707" max="8708" width="3.125" style="195" customWidth="1"/>
    <col min="8709" max="8709" width="23.625" style="195" customWidth="1"/>
    <col min="8710" max="8710" width="10.375" style="195" customWidth="1"/>
    <col min="8711" max="8711" width="7.5" style="195" customWidth="1"/>
    <col min="8712" max="8712" width="23.875" style="195" customWidth="1"/>
    <col min="8713" max="8713" width="13.75" style="195" customWidth="1"/>
    <col min="8714" max="8961" width="9" style="195" customWidth="1"/>
    <col min="8962" max="8962" width="28.625" style="195" customWidth="1"/>
    <col min="8963" max="8964" width="3.125" style="195" customWidth="1"/>
    <col min="8965" max="8965" width="23.625" style="195" customWidth="1"/>
    <col min="8966" max="8966" width="10.375" style="195" customWidth="1"/>
    <col min="8967" max="8967" width="7.5" style="195" customWidth="1"/>
    <col min="8968" max="8968" width="23.875" style="195" customWidth="1"/>
    <col min="8969" max="8969" width="13.75" style="195" customWidth="1"/>
    <col min="8970" max="9217" width="9" style="195" customWidth="1"/>
    <col min="9218" max="9218" width="28.625" style="195" customWidth="1"/>
    <col min="9219" max="9220" width="3.125" style="195" customWidth="1"/>
    <col min="9221" max="9221" width="23.625" style="195" customWidth="1"/>
    <col min="9222" max="9222" width="10.375" style="195" customWidth="1"/>
    <col min="9223" max="9223" width="7.5" style="195" customWidth="1"/>
    <col min="9224" max="9224" width="23.875" style="195" customWidth="1"/>
    <col min="9225" max="9225" width="13.75" style="195" customWidth="1"/>
    <col min="9226" max="9473" width="9" style="195" customWidth="1"/>
    <col min="9474" max="9474" width="28.625" style="195" customWidth="1"/>
    <col min="9475" max="9476" width="3.125" style="195" customWidth="1"/>
    <col min="9477" max="9477" width="23.625" style="195" customWidth="1"/>
    <col min="9478" max="9478" width="10.375" style="195" customWidth="1"/>
    <col min="9479" max="9479" width="7.5" style="195" customWidth="1"/>
    <col min="9480" max="9480" width="23.875" style="195" customWidth="1"/>
    <col min="9481" max="9481" width="13.75" style="195" customWidth="1"/>
    <col min="9482" max="9729" width="9" style="195" customWidth="1"/>
    <col min="9730" max="9730" width="28.625" style="195" customWidth="1"/>
    <col min="9731" max="9732" width="3.125" style="195" customWidth="1"/>
    <col min="9733" max="9733" width="23.625" style="195" customWidth="1"/>
    <col min="9734" max="9734" width="10.375" style="195" customWidth="1"/>
    <col min="9735" max="9735" width="7.5" style="195" customWidth="1"/>
    <col min="9736" max="9736" width="23.875" style="195" customWidth="1"/>
    <col min="9737" max="9737" width="13.75" style="195" customWidth="1"/>
    <col min="9738" max="9985" width="9" style="195" customWidth="1"/>
    <col min="9986" max="9986" width="28.625" style="195" customWidth="1"/>
    <col min="9987" max="9988" width="3.125" style="195" customWidth="1"/>
    <col min="9989" max="9989" width="23.625" style="195" customWidth="1"/>
    <col min="9990" max="9990" width="10.375" style="195" customWidth="1"/>
    <col min="9991" max="9991" width="7.5" style="195" customWidth="1"/>
    <col min="9992" max="9992" width="23.875" style="195" customWidth="1"/>
    <col min="9993" max="9993" width="13.75" style="195" customWidth="1"/>
    <col min="9994" max="10241" width="9" style="195" customWidth="1"/>
    <col min="10242" max="10242" width="28.625" style="195" customWidth="1"/>
    <col min="10243" max="10244" width="3.125" style="195" customWidth="1"/>
    <col min="10245" max="10245" width="23.625" style="195" customWidth="1"/>
    <col min="10246" max="10246" width="10.375" style="195" customWidth="1"/>
    <col min="10247" max="10247" width="7.5" style="195" customWidth="1"/>
    <col min="10248" max="10248" width="23.875" style="195" customWidth="1"/>
    <col min="10249" max="10249" width="13.75" style="195" customWidth="1"/>
    <col min="10250" max="10497" width="9" style="195" customWidth="1"/>
    <col min="10498" max="10498" width="28.625" style="195" customWidth="1"/>
    <col min="10499" max="10500" width="3.125" style="195" customWidth="1"/>
    <col min="10501" max="10501" width="23.625" style="195" customWidth="1"/>
    <col min="10502" max="10502" width="10.375" style="195" customWidth="1"/>
    <col min="10503" max="10503" width="7.5" style="195" customWidth="1"/>
    <col min="10504" max="10504" width="23.875" style="195" customWidth="1"/>
    <col min="10505" max="10505" width="13.75" style="195" customWidth="1"/>
    <col min="10506" max="10753" width="9" style="195" customWidth="1"/>
    <col min="10754" max="10754" width="28.625" style="195" customWidth="1"/>
    <col min="10755" max="10756" width="3.125" style="195" customWidth="1"/>
    <col min="10757" max="10757" width="23.625" style="195" customWidth="1"/>
    <col min="10758" max="10758" width="10.375" style="195" customWidth="1"/>
    <col min="10759" max="10759" width="7.5" style="195" customWidth="1"/>
    <col min="10760" max="10760" width="23.875" style="195" customWidth="1"/>
    <col min="10761" max="10761" width="13.75" style="195" customWidth="1"/>
    <col min="10762" max="11009" width="9" style="195" customWidth="1"/>
    <col min="11010" max="11010" width="28.625" style="195" customWidth="1"/>
    <col min="11011" max="11012" width="3.125" style="195" customWidth="1"/>
    <col min="11013" max="11013" width="23.625" style="195" customWidth="1"/>
    <col min="11014" max="11014" width="10.375" style="195" customWidth="1"/>
    <col min="11015" max="11015" width="7.5" style="195" customWidth="1"/>
    <col min="11016" max="11016" width="23.875" style="195" customWidth="1"/>
    <col min="11017" max="11017" width="13.75" style="195" customWidth="1"/>
    <col min="11018" max="11265" width="9" style="195" customWidth="1"/>
    <col min="11266" max="11266" width="28.625" style="195" customWidth="1"/>
    <col min="11267" max="11268" width="3.125" style="195" customWidth="1"/>
    <col min="11269" max="11269" width="23.625" style="195" customWidth="1"/>
    <col min="11270" max="11270" width="10.375" style="195" customWidth="1"/>
    <col min="11271" max="11271" width="7.5" style="195" customWidth="1"/>
    <col min="11272" max="11272" width="23.875" style="195" customWidth="1"/>
    <col min="11273" max="11273" width="13.75" style="195" customWidth="1"/>
    <col min="11274" max="11521" width="9" style="195" customWidth="1"/>
    <col min="11522" max="11522" width="28.625" style="195" customWidth="1"/>
    <col min="11523" max="11524" width="3.125" style="195" customWidth="1"/>
    <col min="11525" max="11525" width="23.625" style="195" customWidth="1"/>
    <col min="11526" max="11526" width="10.375" style="195" customWidth="1"/>
    <col min="11527" max="11527" width="7.5" style="195" customWidth="1"/>
    <col min="11528" max="11528" width="23.875" style="195" customWidth="1"/>
    <col min="11529" max="11529" width="13.75" style="195" customWidth="1"/>
    <col min="11530" max="11777" width="9" style="195" customWidth="1"/>
    <col min="11778" max="11778" width="28.625" style="195" customWidth="1"/>
    <col min="11779" max="11780" width="3.125" style="195" customWidth="1"/>
    <col min="11781" max="11781" width="23.625" style="195" customWidth="1"/>
    <col min="11782" max="11782" width="10.375" style="195" customWidth="1"/>
    <col min="11783" max="11783" width="7.5" style="195" customWidth="1"/>
    <col min="11784" max="11784" width="23.875" style="195" customWidth="1"/>
    <col min="11785" max="11785" width="13.75" style="195" customWidth="1"/>
    <col min="11786" max="12033" width="9" style="195" customWidth="1"/>
    <col min="12034" max="12034" width="28.625" style="195" customWidth="1"/>
    <col min="12035" max="12036" width="3.125" style="195" customWidth="1"/>
    <col min="12037" max="12037" width="23.625" style="195" customWidth="1"/>
    <col min="12038" max="12038" width="10.375" style="195" customWidth="1"/>
    <col min="12039" max="12039" width="7.5" style="195" customWidth="1"/>
    <col min="12040" max="12040" width="23.875" style="195" customWidth="1"/>
    <col min="12041" max="12041" width="13.75" style="195" customWidth="1"/>
    <col min="12042" max="12289" width="9" style="195" customWidth="1"/>
    <col min="12290" max="12290" width="28.625" style="195" customWidth="1"/>
    <col min="12291" max="12292" width="3.125" style="195" customWidth="1"/>
    <col min="12293" max="12293" width="23.625" style="195" customWidth="1"/>
    <col min="12294" max="12294" width="10.375" style="195" customWidth="1"/>
    <col min="12295" max="12295" width="7.5" style="195" customWidth="1"/>
    <col min="12296" max="12296" width="23.875" style="195" customWidth="1"/>
    <col min="12297" max="12297" width="13.75" style="195" customWidth="1"/>
    <col min="12298" max="12545" width="9" style="195" customWidth="1"/>
    <col min="12546" max="12546" width="28.625" style="195" customWidth="1"/>
    <col min="12547" max="12548" width="3.125" style="195" customWidth="1"/>
    <col min="12549" max="12549" width="23.625" style="195" customWidth="1"/>
    <col min="12550" max="12550" width="10.375" style="195" customWidth="1"/>
    <col min="12551" max="12551" width="7.5" style="195" customWidth="1"/>
    <col min="12552" max="12552" width="23.875" style="195" customWidth="1"/>
    <col min="12553" max="12553" width="13.75" style="195" customWidth="1"/>
    <col min="12554" max="12801" width="9" style="195" customWidth="1"/>
    <col min="12802" max="12802" width="28.625" style="195" customWidth="1"/>
    <col min="12803" max="12804" width="3.125" style="195" customWidth="1"/>
    <col min="12805" max="12805" width="23.625" style="195" customWidth="1"/>
    <col min="12806" max="12806" width="10.375" style="195" customWidth="1"/>
    <col min="12807" max="12807" width="7.5" style="195" customWidth="1"/>
    <col min="12808" max="12808" width="23.875" style="195" customWidth="1"/>
    <col min="12809" max="12809" width="13.75" style="195" customWidth="1"/>
    <col min="12810" max="13057" width="9" style="195" customWidth="1"/>
    <col min="13058" max="13058" width="28.625" style="195" customWidth="1"/>
    <col min="13059" max="13060" width="3.125" style="195" customWidth="1"/>
    <col min="13061" max="13061" width="23.625" style="195" customWidth="1"/>
    <col min="13062" max="13062" width="10.375" style="195" customWidth="1"/>
    <col min="13063" max="13063" width="7.5" style="195" customWidth="1"/>
    <col min="13064" max="13064" width="23.875" style="195" customWidth="1"/>
    <col min="13065" max="13065" width="13.75" style="195" customWidth="1"/>
    <col min="13066" max="13313" width="9" style="195" customWidth="1"/>
    <col min="13314" max="13314" width="28.625" style="195" customWidth="1"/>
    <col min="13315" max="13316" width="3.125" style="195" customWidth="1"/>
    <col min="13317" max="13317" width="23.625" style="195" customWidth="1"/>
    <col min="13318" max="13318" width="10.375" style="195" customWidth="1"/>
    <col min="13319" max="13319" width="7.5" style="195" customWidth="1"/>
    <col min="13320" max="13320" width="23.875" style="195" customWidth="1"/>
    <col min="13321" max="13321" width="13.75" style="195" customWidth="1"/>
    <col min="13322" max="13569" width="9" style="195" customWidth="1"/>
    <col min="13570" max="13570" width="28.625" style="195" customWidth="1"/>
    <col min="13571" max="13572" width="3.125" style="195" customWidth="1"/>
    <col min="13573" max="13573" width="23.625" style="195" customWidth="1"/>
    <col min="13574" max="13574" width="10.375" style="195" customWidth="1"/>
    <col min="13575" max="13575" width="7.5" style="195" customWidth="1"/>
    <col min="13576" max="13576" width="23.875" style="195" customWidth="1"/>
    <col min="13577" max="13577" width="13.75" style="195" customWidth="1"/>
    <col min="13578" max="13825" width="9" style="195" customWidth="1"/>
    <col min="13826" max="13826" width="28.625" style="195" customWidth="1"/>
    <col min="13827" max="13828" width="3.125" style="195" customWidth="1"/>
    <col min="13829" max="13829" width="23.625" style="195" customWidth="1"/>
    <col min="13830" max="13830" width="10.375" style="195" customWidth="1"/>
    <col min="13831" max="13831" width="7.5" style="195" customWidth="1"/>
    <col min="13832" max="13832" width="23.875" style="195" customWidth="1"/>
    <col min="13833" max="13833" width="13.75" style="195" customWidth="1"/>
    <col min="13834" max="14081" width="9" style="195" customWidth="1"/>
    <col min="14082" max="14082" width="28.625" style="195" customWidth="1"/>
    <col min="14083" max="14084" width="3.125" style="195" customWidth="1"/>
    <col min="14085" max="14085" width="23.625" style="195" customWidth="1"/>
    <col min="14086" max="14086" width="10.375" style="195" customWidth="1"/>
    <col min="14087" max="14087" width="7.5" style="195" customWidth="1"/>
    <col min="14088" max="14088" width="23.875" style="195" customWidth="1"/>
    <col min="14089" max="14089" width="13.75" style="195" customWidth="1"/>
    <col min="14090" max="14337" width="9" style="195" customWidth="1"/>
    <col min="14338" max="14338" width="28.625" style="195" customWidth="1"/>
    <col min="14339" max="14340" width="3.125" style="195" customWidth="1"/>
    <col min="14341" max="14341" width="23.625" style="195" customWidth="1"/>
    <col min="14342" max="14342" width="10.375" style="195" customWidth="1"/>
    <col min="14343" max="14343" width="7.5" style="195" customWidth="1"/>
    <col min="14344" max="14344" width="23.875" style="195" customWidth="1"/>
    <col min="14345" max="14345" width="13.75" style="195" customWidth="1"/>
    <col min="14346" max="14593" width="9" style="195" customWidth="1"/>
    <col min="14594" max="14594" width="28.625" style="195" customWidth="1"/>
    <col min="14595" max="14596" width="3.125" style="195" customWidth="1"/>
    <col min="14597" max="14597" width="23.625" style="195" customWidth="1"/>
    <col min="14598" max="14598" width="10.375" style="195" customWidth="1"/>
    <col min="14599" max="14599" width="7.5" style="195" customWidth="1"/>
    <col min="14600" max="14600" width="23.875" style="195" customWidth="1"/>
    <col min="14601" max="14601" width="13.75" style="195" customWidth="1"/>
    <col min="14602" max="14849" width="9" style="195" customWidth="1"/>
    <col min="14850" max="14850" width="28.625" style="195" customWidth="1"/>
    <col min="14851" max="14852" width="3.125" style="195" customWidth="1"/>
    <col min="14853" max="14853" width="23.625" style="195" customWidth="1"/>
    <col min="14854" max="14854" width="10.375" style="195" customWidth="1"/>
    <col min="14855" max="14855" width="7.5" style="195" customWidth="1"/>
    <col min="14856" max="14856" width="23.875" style="195" customWidth="1"/>
    <col min="14857" max="14857" width="13.75" style="195" customWidth="1"/>
    <col min="14858" max="15105" width="9" style="195" customWidth="1"/>
    <col min="15106" max="15106" width="28.625" style="195" customWidth="1"/>
    <col min="15107" max="15108" width="3.125" style="195" customWidth="1"/>
    <col min="15109" max="15109" width="23.625" style="195" customWidth="1"/>
    <col min="15110" max="15110" width="10.375" style="195" customWidth="1"/>
    <col min="15111" max="15111" width="7.5" style="195" customWidth="1"/>
    <col min="15112" max="15112" width="23.875" style="195" customWidth="1"/>
    <col min="15113" max="15113" width="13.75" style="195" customWidth="1"/>
    <col min="15114" max="15361" width="9" style="195" customWidth="1"/>
    <col min="15362" max="15362" width="28.625" style="195" customWidth="1"/>
    <col min="15363" max="15364" width="3.125" style="195" customWidth="1"/>
    <col min="15365" max="15365" width="23.625" style="195" customWidth="1"/>
    <col min="15366" max="15366" width="10.375" style="195" customWidth="1"/>
    <col min="15367" max="15367" width="7.5" style="195" customWidth="1"/>
    <col min="15368" max="15368" width="23.875" style="195" customWidth="1"/>
    <col min="15369" max="15369" width="13.75" style="195" customWidth="1"/>
    <col min="15370" max="15617" width="9" style="195" customWidth="1"/>
    <col min="15618" max="15618" width="28.625" style="195" customWidth="1"/>
    <col min="15619" max="15620" width="3.125" style="195" customWidth="1"/>
    <col min="15621" max="15621" width="23.625" style="195" customWidth="1"/>
    <col min="15622" max="15622" width="10.375" style="195" customWidth="1"/>
    <col min="15623" max="15623" width="7.5" style="195" customWidth="1"/>
    <col min="15624" max="15624" width="23.875" style="195" customWidth="1"/>
    <col min="15625" max="15625" width="13.75" style="195" customWidth="1"/>
    <col min="15626" max="15873" width="9" style="195" customWidth="1"/>
    <col min="15874" max="15874" width="28.625" style="195" customWidth="1"/>
    <col min="15875" max="15876" width="3.125" style="195" customWidth="1"/>
    <col min="15877" max="15877" width="23.625" style="195" customWidth="1"/>
    <col min="15878" max="15878" width="10.375" style="195" customWidth="1"/>
    <col min="15879" max="15879" width="7.5" style="195" customWidth="1"/>
    <col min="15880" max="15880" width="23.875" style="195" customWidth="1"/>
    <col min="15881" max="15881" width="13.75" style="195" customWidth="1"/>
    <col min="15882" max="16129" width="9" style="195" customWidth="1"/>
    <col min="16130" max="16130" width="28.625" style="195" customWidth="1"/>
    <col min="16131" max="16132" width="3.125" style="195" customWidth="1"/>
    <col min="16133" max="16133" width="23.625" style="195" customWidth="1"/>
    <col min="16134" max="16134" width="10.375" style="195" customWidth="1"/>
    <col min="16135" max="16135" width="7.5" style="195" customWidth="1"/>
    <col min="16136" max="16136" width="23.875" style="195" customWidth="1"/>
    <col min="16137" max="16137" width="13.75" style="195" customWidth="1"/>
    <col min="16138" max="16384" width="9" style="195" customWidth="1"/>
  </cols>
  <sheetData>
    <row r="1" spans="2:9" s="196" customFormat="1" ht="19.5" customHeight="1">
      <c r="B1" s="35" t="str">
        <f>HYPERLINK("#加算届出書一覧表!A1","目次へ戻る")</f>
        <v>目次へ戻る</v>
      </c>
    </row>
    <row r="2" spans="2:9" ht="20.100000000000001" customHeight="1">
      <c r="B2" s="197" t="s">
        <v>15</v>
      </c>
      <c r="C2" s="197"/>
      <c r="D2" s="197"/>
      <c r="E2" s="197"/>
      <c r="F2" s="197"/>
      <c r="G2" s="197"/>
      <c r="H2" s="231" t="s">
        <v>797</v>
      </c>
      <c r="I2" s="231"/>
    </row>
    <row r="3" spans="2:9" ht="1.2" customHeight="1">
      <c r="B3" s="198"/>
      <c r="C3" s="197"/>
      <c r="D3" s="197"/>
      <c r="E3" s="197"/>
      <c r="F3" s="197"/>
      <c r="G3" s="197"/>
      <c r="H3" s="231"/>
      <c r="I3" s="231"/>
    </row>
    <row r="4" spans="2:9" ht="60" customHeight="1">
      <c r="B4" s="199" t="s">
        <v>656</v>
      </c>
      <c r="C4" s="200"/>
      <c r="D4" s="200"/>
      <c r="E4" s="200"/>
      <c r="F4" s="200"/>
      <c r="G4" s="200"/>
      <c r="H4" s="200"/>
      <c r="I4" s="200"/>
    </row>
    <row r="5" spans="2:9" ht="12.6" customHeight="1">
      <c r="B5" s="200"/>
      <c r="C5" s="200"/>
      <c r="D5" s="200"/>
      <c r="E5" s="200"/>
      <c r="F5" s="200"/>
      <c r="G5" s="200"/>
      <c r="H5" s="200"/>
      <c r="I5" s="200"/>
    </row>
    <row r="6" spans="2:9" ht="34.799999999999997" customHeight="1">
      <c r="B6" s="201" t="s">
        <v>588</v>
      </c>
      <c r="C6" s="214"/>
      <c r="D6" s="222"/>
      <c r="E6" s="222"/>
      <c r="F6" s="222"/>
      <c r="G6" s="222"/>
      <c r="H6" s="222"/>
      <c r="I6" s="237"/>
    </row>
    <row r="7" spans="2:9" ht="34.799999999999997" customHeight="1">
      <c r="B7" s="202" t="s">
        <v>800</v>
      </c>
      <c r="C7" s="215" t="s">
        <v>130</v>
      </c>
      <c r="D7" s="223"/>
      <c r="E7" s="223"/>
      <c r="F7" s="223"/>
      <c r="G7" s="223"/>
      <c r="H7" s="223"/>
      <c r="I7" s="238"/>
    </row>
    <row r="8" spans="2:9" ht="34.799999999999997" customHeight="1">
      <c r="B8" s="202" t="s">
        <v>801</v>
      </c>
      <c r="C8" s="215"/>
      <c r="D8" s="223"/>
      <c r="E8" s="223"/>
      <c r="F8" s="223"/>
      <c r="G8" s="223"/>
      <c r="H8" s="223"/>
      <c r="I8" s="238"/>
    </row>
    <row r="9" spans="2:9" ht="84" customHeight="1">
      <c r="B9" s="203" t="s">
        <v>52</v>
      </c>
      <c r="C9" s="216" t="s">
        <v>803</v>
      </c>
      <c r="D9" s="224"/>
      <c r="E9" s="224"/>
      <c r="F9" s="224"/>
      <c r="G9" s="224"/>
      <c r="H9" s="224"/>
      <c r="I9" s="239"/>
    </row>
    <row r="10" spans="2:9" ht="23.25" customHeight="1">
      <c r="B10" s="204"/>
      <c r="C10" s="217" t="s">
        <v>410</v>
      </c>
      <c r="D10" s="225"/>
      <c r="E10" s="225"/>
      <c r="F10" s="225"/>
      <c r="G10" s="225"/>
      <c r="H10" s="225"/>
      <c r="I10" s="197"/>
    </row>
    <row r="11" spans="2:9">
      <c r="B11" s="205" t="s">
        <v>804</v>
      </c>
      <c r="C11" s="218"/>
      <c r="D11" s="226"/>
      <c r="E11" s="226"/>
      <c r="F11" s="226"/>
      <c r="G11" s="226"/>
      <c r="H11" s="226"/>
      <c r="I11" s="240" t="s">
        <v>806</v>
      </c>
    </row>
    <row r="12" spans="2:9" ht="52.5" customHeight="1">
      <c r="B12" s="206"/>
      <c r="C12" s="219"/>
      <c r="D12" s="227" t="s">
        <v>633</v>
      </c>
      <c r="E12" s="228" t="s">
        <v>808</v>
      </c>
      <c r="F12" s="229" t="s">
        <v>665</v>
      </c>
      <c r="G12" s="230"/>
      <c r="H12" s="197"/>
      <c r="I12" s="241"/>
    </row>
    <row r="13" spans="2:9" ht="52.5" customHeight="1">
      <c r="B13" s="206"/>
      <c r="C13" s="219"/>
      <c r="D13" s="227" t="s">
        <v>705</v>
      </c>
      <c r="E13" s="228" t="s">
        <v>813</v>
      </c>
      <c r="F13" s="229" t="s">
        <v>665</v>
      </c>
      <c r="G13" s="230"/>
      <c r="H13" s="232" t="s">
        <v>814</v>
      </c>
      <c r="I13" s="241"/>
    </row>
    <row r="14" spans="2:9" ht="13.5" customHeight="1">
      <c r="B14" s="206"/>
      <c r="C14" s="219"/>
      <c r="D14" s="197"/>
      <c r="E14" s="197"/>
      <c r="F14" s="197"/>
      <c r="G14" s="197"/>
      <c r="H14" s="197"/>
      <c r="I14" s="241"/>
    </row>
    <row r="15" spans="2:9">
      <c r="B15" s="207" t="s">
        <v>208</v>
      </c>
      <c r="C15" s="218"/>
      <c r="D15" s="226"/>
      <c r="E15" s="226"/>
      <c r="F15" s="226"/>
      <c r="G15" s="226"/>
      <c r="H15" s="233"/>
      <c r="I15" s="242" t="s">
        <v>806</v>
      </c>
    </row>
    <row r="16" spans="2:9" ht="53.1" customHeight="1">
      <c r="B16" s="208"/>
      <c r="C16" s="219"/>
      <c r="D16" s="227" t="s">
        <v>633</v>
      </c>
      <c r="E16" s="228" t="s">
        <v>815</v>
      </c>
      <c r="F16" s="229" t="s">
        <v>665</v>
      </c>
      <c r="G16" s="230"/>
      <c r="H16" s="234"/>
      <c r="I16" s="243"/>
    </row>
    <row r="17" spans="2:9" ht="53.1" customHeight="1">
      <c r="B17" s="208"/>
      <c r="C17" s="219"/>
      <c r="D17" s="227" t="s">
        <v>705</v>
      </c>
      <c r="E17" s="228" t="s">
        <v>423</v>
      </c>
      <c r="F17" s="229" t="s">
        <v>665</v>
      </c>
      <c r="G17" s="230"/>
      <c r="H17" s="235" t="s">
        <v>817</v>
      </c>
      <c r="I17" s="243"/>
    </row>
    <row r="18" spans="2:9">
      <c r="B18" s="209"/>
      <c r="C18" s="220"/>
      <c r="D18" s="225"/>
      <c r="E18" s="225"/>
      <c r="F18" s="225"/>
      <c r="G18" s="225"/>
      <c r="H18" s="236"/>
      <c r="I18" s="243"/>
    </row>
    <row r="19" spans="2:9">
      <c r="B19" s="208" t="s">
        <v>819</v>
      </c>
      <c r="C19" s="219"/>
      <c r="D19" s="197"/>
      <c r="E19" s="197"/>
      <c r="F19" s="197"/>
      <c r="G19" s="197"/>
      <c r="H19" s="197"/>
      <c r="I19" s="243"/>
    </row>
    <row r="20" spans="2:9" ht="52.5" customHeight="1">
      <c r="B20" s="208"/>
      <c r="C20" s="219"/>
      <c r="D20" s="227" t="s">
        <v>633</v>
      </c>
      <c r="E20" s="228" t="s">
        <v>808</v>
      </c>
      <c r="F20" s="229" t="s">
        <v>665</v>
      </c>
      <c r="G20" s="230"/>
      <c r="H20" s="197"/>
      <c r="I20" s="243"/>
    </row>
    <row r="21" spans="2:9" ht="52.5" customHeight="1">
      <c r="B21" s="208"/>
      <c r="C21" s="219"/>
      <c r="D21" s="227" t="s">
        <v>705</v>
      </c>
      <c r="E21" s="228" t="s">
        <v>821</v>
      </c>
      <c r="F21" s="229" t="s">
        <v>665</v>
      </c>
      <c r="G21" s="230"/>
      <c r="H21" s="232" t="s">
        <v>823</v>
      </c>
      <c r="I21" s="243"/>
    </row>
    <row r="22" spans="2:9">
      <c r="B22" s="210"/>
      <c r="C22" s="221"/>
      <c r="D22" s="225"/>
      <c r="E22" s="225"/>
      <c r="F22" s="225"/>
      <c r="G22" s="225"/>
      <c r="H22" s="225"/>
      <c r="I22" s="244"/>
    </row>
    <row r="23" spans="2:9" ht="8.4" customHeight="1">
      <c r="B23" s="197"/>
      <c r="C23" s="197"/>
      <c r="D23" s="197"/>
      <c r="E23" s="197"/>
      <c r="F23" s="197"/>
      <c r="G23" s="197"/>
      <c r="H23" s="197"/>
      <c r="I23" s="197"/>
    </row>
    <row r="24" spans="2:9" ht="48" customHeight="1">
      <c r="B24" s="211" t="s">
        <v>825</v>
      </c>
      <c r="C24" s="212"/>
      <c r="D24" s="212"/>
      <c r="E24" s="212"/>
      <c r="F24" s="212"/>
      <c r="G24" s="212"/>
      <c r="H24" s="212"/>
      <c r="I24" s="212"/>
    </row>
    <row r="25" spans="2:9" ht="17.25" customHeight="1">
      <c r="B25" s="212" t="s">
        <v>826</v>
      </c>
      <c r="C25" s="212"/>
      <c r="D25" s="212"/>
      <c r="E25" s="212"/>
      <c r="F25" s="212"/>
      <c r="G25" s="212"/>
      <c r="H25" s="212"/>
      <c r="I25" s="212"/>
    </row>
    <row r="26" spans="2:9" ht="17.25" customHeight="1">
      <c r="B26" s="212" t="s">
        <v>245</v>
      </c>
      <c r="C26" s="212"/>
      <c r="D26" s="212"/>
      <c r="E26" s="212"/>
      <c r="F26" s="212"/>
      <c r="G26" s="212"/>
      <c r="H26" s="212"/>
      <c r="I26" s="212"/>
    </row>
    <row r="27" spans="2:9" ht="17.25" customHeight="1">
      <c r="B27" s="212" t="s">
        <v>446</v>
      </c>
      <c r="C27" s="212"/>
      <c r="D27" s="212"/>
      <c r="E27" s="212"/>
      <c r="F27" s="212"/>
      <c r="G27" s="212"/>
      <c r="H27" s="212"/>
      <c r="I27" s="212"/>
    </row>
    <row r="28" spans="2:9" ht="17.25" customHeight="1">
      <c r="B28" s="212" t="s">
        <v>827</v>
      </c>
      <c r="C28" s="212"/>
      <c r="D28" s="212"/>
      <c r="E28" s="212"/>
      <c r="F28" s="212"/>
      <c r="G28" s="212"/>
      <c r="H28" s="212"/>
      <c r="I28" s="212"/>
    </row>
    <row r="29" spans="2:9" ht="17.25" customHeight="1">
      <c r="B29" s="212" t="s">
        <v>828</v>
      </c>
      <c r="C29" s="212"/>
      <c r="D29" s="212"/>
      <c r="E29" s="212"/>
      <c r="F29" s="212"/>
      <c r="G29" s="212"/>
      <c r="H29" s="212"/>
      <c r="I29" s="212"/>
    </row>
    <row r="30" spans="2:9" ht="17.25" customHeight="1">
      <c r="B30" s="213" t="s">
        <v>746</v>
      </c>
      <c r="C30" s="213"/>
      <c r="D30" s="213"/>
      <c r="E30" s="213"/>
      <c r="F30" s="213"/>
      <c r="G30" s="213"/>
      <c r="H30" s="213"/>
      <c r="I30" s="213"/>
    </row>
    <row r="31" spans="2:9" ht="17.25" customHeight="1">
      <c r="B31" s="212" t="s">
        <v>829</v>
      </c>
      <c r="C31" s="212"/>
      <c r="D31" s="212"/>
      <c r="E31" s="212"/>
      <c r="F31" s="212"/>
      <c r="G31" s="212"/>
      <c r="H31" s="212"/>
      <c r="I31" s="212"/>
    </row>
    <row r="32" spans="2:9" ht="17.25" customHeight="1">
      <c r="B32" s="212" t="s">
        <v>792</v>
      </c>
      <c r="C32" s="212"/>
      <c r="D32" s="212"/>
      <c r="E32" s="212"/>
      <c r="F32" s="212"/>
      <c r="G32" s="212"/>
      <c r="H32" s="212"/>
      <c r="I32" s="212"/>
    </row>
    <row r="33" spans="2:9" ht="17.25" customHeight="1">
      <c r="B33" s="212" t="s">
        <v>830</v>
      </c>
      <c r="C33" s="212"/>
      <c r="D33" s="212"/>
      <c r="E33" s="212"/>
      <c r="F33" s="212"/>
      <c r="G33" s="212"/>
      <c r="H33" s="212"/>
      <c r="I33" s="212"/>
    </row>
    <row r="34" spans="2:9" ht="17.25" customHeight="1">
      <c r="B34" s="212" t="s">
        <v>489</v>
      </c>
      <c r="C34" s="212"/>
      <c r="D34" s="212"/>
      <c r="E34" s="212"/>
      <c r="F34" s="212"/>
      <c r="G34" s="212"/>
      <c r="H34" s="212"/>
      <c r="I34" s="212"/>
    </row>
    <row r="35" spans="2:9" ht="47.25" customHeight="1">
      <c r="B35" s="211" t="s">
        <v>833</v>
      </c>
      <c r="C35" s="212"/>
      <c r="D35" s="212"/>
      <c r="E35" s="212"/>
      <c r="F35" s="212"/>
      <c r="G35" s="212"/>
      <c r="H35" s="212"/>
      <c r="I35" s="212"/>
    </row>
    <row r="36" spans="2:9" ht="51.75" customHeight="1">
      <c r="B36" s="211" t="s">
        <v>836</v>
      </c>
      <c r="C36" s="212"/>
      <c r="D36" s="212"/>
      <c r="E36" s="212"/>
      <c r="F36" s="212"/>
      <c r="G36" s="212"/>
      <c r="H36" s="212"/>
      <c r="I36" s="212"/>
    </row>
    <row r="37" spans="2:9" ht="31.5" customHeight="1">
      <c r="B37" s="211" t="s">
        <v>764</v>
      </c>
      <c r="C37" s="211"/>
      <c r="D37" s="211"/>
      <c r="E37" s="211"/>
      <c r="F37" s="211"/>
      <c r="G37" s="211"/>
      <c r="H37" s="211"/>
      <c r="I37" s="211"/>
    </row>
    <row r="38" spans="2:9" ht="48" customHeight="1">
      <c r="B38" s="211" t="s">
        <v>839</v>
      </c>
      <c r="C38" s="212"/>
      <c r="D38" s="212"/>
      <c r="E38" s="212"/>
      <c r="F38" s="212"/>
      <c r="G38" s="212"/>
      <c r="H38" s="212"/>
      <c r="I38" s="212"/>
    </row>
  </sheetData>
  <customSheetViews>
    <customSheetView guid="{0E755BD3-6999-CD45-9159-A46609466F2A}" printArea="1" view="pageBreakPreview" topLeftCell="A10">
      <selection activeCell="M24" sqref="M24"/>
      <pageMargins left="0.7" right="0.7" top="0.75" bottom="0.75" header="0.3" footer="0.3"/>
      <pageSetup paperSize="9" scale="62" r:id="rId1"/>
    </customSheetView>
  </customSheetViews>
  <mergeCells count="25">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2:I32"/>
    <mergeCell ref="B34:I34"/>
    <mergeCell ref="B35:I35"/>
    <mergeCell ref="B36:I36"/>
    <mergeCell ref="B37:I37"/>
    <mergeCell ref="B38:I38"/>
    <mergeCell ref="B11:B14"/>
    <mergeCell ref="I11:I14"/>
    <mergeCell ref="B15:B18"/>
    <mergeCell ref="B19:B22"/>
    <mergeCell ref="I15:I22"/>
  </mergeCells>
  <phoneticPr fontId="19"/>
  <pageMargins left="0.7" right="0.7" top="0.75" bottom="0.75" header="0.3" footer="0.3"/>
  <pageSetup paperSize="9" scale="62" fitToWidth="1" fitToHeight="1" orientation="portrait" usePrinterDefaults="1"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A1:AC66"/>
  <sheetViews>
    <sheetView view="pageBreakPreview" topLeftCell="A46" zoomScale="90" zoomScaleSheetLayoutView="90" workbookViewId="0">
      <selection activeCell="G8" sqref="G8:Y8"/>
    </sheetView>
  </sheetViews>
  <sheetFormatPr defaultColWidth="4" defaultRowHeight="13.2"/>
  <cols>
    <col min="1" max="1" width="2.125" style="2371" customWidth="1"/>
    <col min="2" max="2" width="3.625" style="2371" customWidth="1"/>
    <col min="3" max="21" width="5.625" style="2371" customWidth="1"/>
    <col min="22" max="25" width="3.625" style="2371" customWidth="1"/>
    <col min="26" max="26" width="2.125" style="2371" customWidth="1"/>
    <col min="27" max="255" width="4" style="2371"/>
    <col min="256" max="256" width="1.75" style="2371" customWidth="1"/>
    <col min="257" max="257" width="2.125" style="2371" customWidth="1"/>
    <col min="258" max="258" width="2.375" style="2371" customWidth="1"/>
    <col min="259" max="277" width="4" style="2371"/>
    <col min="278" max="281" width="2.375" style="2371" customWidth="1"/>
    <col min="282" max="282" width="2.125" style="2371" customWidth="1"/>
    <col min="283" max="511" width="4" style="2371"/>
    <col min="512" max="512" width="1.75" style="2371" customWidth="1"/>
    <col min="513" max="513" width="2.125" style="2371" customWidth="1"/>
    <col min="514" max="514" width="2.375" style="2371" customWidth="1"/>
    <col min="515" max="533" width="4" style="2371"/>
    <col min="534" max="537" width="2.375" style="2371" customWidth="1"/>
    <col min="538" max="538" width="2.125" style="2371" customWidth="1"/>
    <col min="539" max="767" width="4" style="2371"/>
    <col min="768" max="768" width="1.75" style="2371" customWidth="1"/>
    <col min="769" max="769" width="2.125" style="2371" customWidth="1"/>
    <col min="770" max="770" width="2.375" style="2371" customWidth="1"/>
    <col min="771" max="789" width="4" style="2371"/>
    <col min="790" max="793" width="2.375" style="2371" customWidth="1"/>
    <col min="794" max="794" width="2.125" style="2371" customWidth="1"/>
    <col min="795" max="1023" width="4" style="2371"/>
    <col min="1024" max="1024" width="1.75" style="2371" customWidth="1"/>
    <col min="1025" max="1025" width="2.125" style="2371" customWidth="1"/>
    <col min="1026" max="1026" width="2.375" style="2371" customWidth="1"/>
    <col min="1027" max="1045" width="4" style="2371"/>
    <col min="1046" max="1049" width="2.375" style="2371" customWidth="1"/>
    <col min="1050" max="1050" width="2.125" style="2371" customWidth="1"/>
    <col min="1051" max="1279" width="4" style="2371"/>
    <col min="1280" max="1280" width="1.75" style="2371" customWidth="1"/>
    <col min="1281" max="1281" width="2.125" style="2371" customWidth="1"/>
    <col min="1282" max="1282" width="2.375" style="2371" customWidth="1"/>
    <col min="1283" max="1301" width="4" style="2371"/>
    <col min="1302" max="1305" width="2.375" style="2371" customWidth="1"/>
    <col min="1306" max="1306" width="2.125" style="2371" customWidth="1"/>
    <col min="1307" max="1535" width="4" style="2371"/>
    <col min="1536" max="1536" width="1.75" style="2371" customWidth="1"/>
    <col min="1537" max="1537" width="2.125" style="2371" customWidth="1"/>
    <col min="1538" max="1538" width="2.375" style="2371" customWidth="1"/>
    <col min="1539" max="1557" width="4" style="2371"/>
    <col min="1558" max="1561" width="2.375" style="2371" customWidth="1"/>
    <col min="1562" max="1562" width="2.125" style="2371" customWidth="1"/>
    <col min="1563" max="1791" width="4" style="2371"/>
    <col min="1792" max="1792" width="1.75" style="2371" customWidth="1"/>
    <col min="1793" max="1793" width="2.125" style="2371" customWidth="1"/>
    <col min="1794" max="1794" width="2.375" style="2371" customWidth="1"/>
    <col min="1795" max="1813" width="4" style="2371"/>
    <col min="1814" max="1817" width="2.375" style="2371" customWidth="1"/>
    <col min="1818" max="1818" width="2.125" style="2371" customWidth="1"/>
    <col min="1819" max="2047" width="4" style="2371"/>
    <col min="2048" max="2048" width="1.75" style="2371" customWidth="1"/>
    <col min="2049" max="2049" width="2.125" style="2371" customWidth="1"/>
    <col min="2050" max="2050" width="2.375" style="2371" customWidth="1"/>
    <col min="2051" max="2069" width="4" style="2371"/>
    <col min="2070" max="2073" width="2.375" style="2371" customWidth="1"/>
    <col min="2074" max="2074" width="2.125" style="2371" customWidth="1"/>
    <col min="2075" max="2303" width="4" style="2371"/>
    <col min="2304" max="2304" width="1.75" style="2371" customWidth="1"/>
    <col min="2305" max="2305" width="2.125" style="2371" customWidth="1"/>
    <col min="2306" max="2306" width="2.375" style="2371" customWidth="1"/>
    <col min="2307" max="2325" width="4" style="2371"/>
    <col min="2326" max="2329" width="2.375" style="2371" customWidth="1"/>
    <col min="2330" max="2330" width="2.125" style="2371" customWidth="1"/>
    <col min="2331" max="2559" width="4" style="2371"/>
    <col min="2560" max="2560" width="1.75" style="2371" customWidth="1"/>
    <col min="2561" max="2561" width="2.125" style="2371" customWidth="1"/>
    <col min="2562" max="2562" width="2.375" style="2371" customWidth="1"/>
    <col min="2563" max="2581" width="4" style="2371"/>
    <col min="2582" max="2585" width="2.375" style="2371" customWidth="1"/>
    <col min="2586" max="2586" width="2.125" style="2371" customWidth="1"/>
    <col min="2587" max="2815" width="4" style="2371"/>
    <col min="2816" max="2816" width="1.75" style="2371" customWidth="1"/>
    <col min="2817" max="2817" width="2.125" style="2371" customWidth="1"/>
    <col min="2818" max="2818" width="2.375" style="2371" customWidth="1"/>
    <col min="2819" max="2837" width="4" style="2371"/>
    <col min="2838" max="2841" width="2.375" style="2371" customWidth="1"/>
    <col min="2842" max="2842" width="2.125" style="2371" customWidth="1"/>
    <col min="2843" max="3071" width="4" style="2371"/>
    <col min="3072" max="3072" width="1.75" style="2371" customWidth="1"/>
    <col min="3073" max="3073" width="2.125" style="2371" customWidth="1"/>
    <col min="3074" max="3074" width="2.375" style="2371" customWidth="1"/>
    <col min="3075" max="3093" width="4" style="2371"/>
    <col min="3094" max="3097" width="2.375" style="2371" customWidth="1"/>
    <col min="3098" max="3098" width="2.125" style="2371" customWidth="1"/>
    <col min="3099" max="3327" width="4" style="2371"/>
    <col min="3328" max="3328" width="1.75" style="2371" customWidth="1"/>
    <col min="3329" max="3329" width="2.125" style="2371" customWidth="1"/>
    <col min="3330" max="3330" width="2.375" style="2371" customWidth="1"/>
    <col min="3331" max="3349" width="4" style="2371"/>
    <col min="3350" max="3353" width="2.375" style="2371" customWidth="1"/>
    <col min="3354" max="3354" width="2.125" style="2371" customWidth="1"/>
    <col min="3355" max="3583" width="4" style="2371"/>
    <col min="3584" max="3584" width="1.75" style="2371" customWidth="1"/>
    <col min="3585" max="3585" width="2.125" style="2371" customWidth="1"/>
    <col min="3586" max="3586" width="2.375" style="2371" customWidth="1"/>
    <col min="3587" max="3605" width="4" style="2371"/>
    <col min="3606" max="3609" width="2.375" style="2371" customWidth="1"/>
    <col min="3610" max="3610" width="2.125" style="2371" customWidth="1"/>
    <col min="3611" max="3839" width="4" style="2371"/>
    <col min="3840" max="3840" width="1.75" style="2371" customWidth="1"/>
    <col min="3841" max="3841" width="2.125" style="2371" customWidth="1"/>
    <col min="3842" max="3842" width="2.375" style="2371" customWidth="1"/>
    <col min="3843" max="3861" width="4" style="2371"/>
    <col min="3862" max="3865" width="2.375" style="2371" customWidth="1"/>
    <col min="3866" max="3866" width="2.125" style="2371" customWidth="1"/>
    <col min="3867" max="4095" width="4" style="2371"/>
    <col min="4096" max="4096" width="1.75" style="2371" customWidth="1"/>
    <col min="4097" max="4097" width="2.125" style="2371" customWidth="1"/>
    <col min="4098" max="4098" width="2.375" style="2371" customWidth="1"/>
    <col min="4099" max="4117" width="4" style="2371"/>
    <col min="4118" max="4121" width="2.375" style="2371" customWidth="1"/>
    <col min="4122" max="4122" width="2.125" style="2371" customWidth="1"/>
    <col min="4123" max="4351" width="4" style="2371"/>
    <col min="4352" max="4352" width="1.75" style="2371" customWidth="1"/>
    <col min="4353" max="4353" width="2.125" style="2371" customWidth="1"/>
    <col min="4354" max="4354" width="2.375" style="2371" customWidth="1"/>
    <col min="4355" max="4373" width="4" style="2371"/>
    <col min="4374" max="4377" width="2.375" style="2371" customWidth="1"/>
    <col min="4378" max="4378" width="2.125" style="2371" customWidth="1"/>
    <col min="4379" max="4607" width="4" style="2371"/>
    <col min="4608" max="4608" width="1.75" style="2371" customWidth="1"/>
    <col min="4609" max="4609" width="2.125" style="2371" customWidth="1"/>
    <col min="4610" max="4610" width="2.375" style="2371" customWidth="1"/>
    <col min="4611" max="4629" width="4" style="2371"/>
    <col min="4630" max="4633" width="2.375" style="2371" customWidth="1"/>
    <col min="4634" max="4634" width="2.125" style="2371" customWidth="1"/>
    <col min="4635" max="4863" width="4" style="2371"/>
    <col min="4864" max="4864" width="1.75" style="2371" customWidth="1"/>
    <col min="4865" max="4865" width="2.125" style="2371" customWidth="1"/>
    <col min="4866" max="4866" width="2.375" style="2371" customWidth="1"/>
    <col min="4867" max="4885" width="4" style="2371"/>
    <col min="4886" max="4889" width="2.375" style="2371" customWidth="1"/>
    <col min="4890" max="4890" width="2.125" style="2371" customWidth="1"/>
    <col min="4891" max="5119" width="4" style="2371"/>
    <col min="5120" max="5120" width="1.75" style="2371" customWidth="1"/>
    <col min="5121" max="5121" width="2.125" style="2371" customWidth="1"/>
    <col min="5122" max="5122" width="2.375" style="2371" customWidth="1"/>
    <col min="5123" max="5141" width="4" style="2371"/>
    <col min="5142" max="5145" width="2.375" style="2371" customWidth="1"/>
    <col min="5146" max="5146" width="2.125" style="2371" customWidth="1"/>
    <col min="5147" max="5375" width="4" style="2371"/>
    <col min="5376" max="5376" width="1.75" style="2371" customWidth="1"/>
    <col min="5377" max="5377" width="2.125" style="2371" customWidth="1"/>
    <col min="5378" max="5378" width="2.375" style="2371" customWidth="1"/>
    <col min="5379" max="5397" width="4" style="2371"/>
    <col min="5398" max="5401" width="2.375" style="2371" customWidth="1"/>
    <col min="5402" max="5402" width="2.125" style="2371" customWidth="1"/>
    <col min="5403" max="5631" width="4" style="2371"/>
    <col min="5632" max="5632" width="1.75" style="2371" customWidth="1"/>
    <col min="5633" max="5633" width="2.125" style="2371" customWidth="1"/>
    <col min="5634" max="5634" width="2.375" style="2371" customWidth="1"/>
    <col min="5635" max="5653" width="4" style="2371"/>
    <col min="5654" max="5657" width="2.375" style="2371" customWidth="1"/>
    <col min="5658" max="5658" width="2.125" style="2371" customWidth="1"/>
    <col min="5659" max="5887" width="4" style="2371"/>
    <col min="5888" max="5888" width="1.75" style="2371" customWidth="1"/>
    <col min="5889" max="5889" width="2.125" style="2371" customWidth="1"/>
    <col min="5890" max="5890" width="2.375" style="2371" customWidth="1"/>
    <col min="5891" max="5909" width="4" style="2371"/>
    <col min="5910" max="5913" width="2.375" style="2371" customWidth="1"/>
    <col min="5914" max="5914" width="2.125" style="2371" customWidth="1"/>
    <col min="5915" max="6143" width="4" style="2371"/>
    <col min="6144" max="6144" width="1.75" style="2371" customWidth="1"/>
    <col min="6145" max="6145" width="2.125" style="2371" customWidth="1"/>
    <col min="6146" max="6146" width="2.375" style="2371" customWidth="1"/>
    <col min="6147" max="6165" width="4" style="2371"/>
    <col min="6166" max="6169" width="2.375" style="2371" customWidth="1"/>
    <col min="6170" max="6170" width="2.125" style="2371" customWidth="1"/>
    <col min="6171" max="6399" width="4" style="2371"/>
    <col min="6400" max="6400" width="1.75" style="2371" customWidth="1"/>
    <col min="6401" max="6401" width="2.125" style="2371" customWidth="1"/>
    <col min="6402" max="6402" width="2.375" style="2371" customWidth="1"/>
    <col min="6403" max="6421" width="4" style="2371"/>
    <col min="6422" max="6425" width="2.375" style="2371" customWidth="1"/>
    <col min="6426" max="6426" width="2.125" style="2371" customWidth="1"/>
    <col min="6427" max="6655" width="4" style="2371"/>
    <col min="6656" max="6656" width="1.75" style="2371" customWidth="1"/>
    <col min="6657" max="6657" width="2.125" style="2371" customWidth="1"/>
    <col min="6658" max="6658" width="2.375" style="2371" customWidth="1"/>
    <col min="6659" max="6677" width="4" style="2371"/>
    <col min="6678" max="6681" width="2.375" style="2371" customWidth="1"/>
    <col min="6682" max="6682" width="2.125" style="2371" customWidth="1"/>
    <col min="6683" max="6911" width="4" style="2371"/>
    <col min="6912" max="6912" width="1.75" style="2371" customWidth="1"/>
    <col min="6913" max="6913" width="2.125" style="2371" customWidth="1"/>
    <col min="6914" max="6914" width="2.375" style="2371" customWidth="1"/>
    <col min="6915" max="6933" width="4" style="2371"/>
    <col min="6934" max="6937" width="2.375" style="2371" customWidth="1"/>
    <col min="6938" max="6938" width="2.125" style="2371" customWidth="1"/>
    <col min="6939" max="7167" width="4" style="2371"/>
    <col min="7168" max="7168" width="1.75" style="2371" customWidth="1"/>
    <col min="7169" max="7169" width="2.125" style="2371" customWidth="1"/>
    <col min="7170" max="7170" width="2.375" style="2371" customWidth="1"/>
    <col min="7171" max="7189" width="4" style="2371"/>
    <col min="7190" max="7193" width="2.375" style="2371" customWidth="1"/>
    <col min="7194" max="7194" width="2.125" style="2371" customWidth="1"/>
    <col min="7195" max="7423" width="4" style="2371"/>
    <col min="7424" max="7424" width="1.75" style="2371" customWidth="1"/>
    <col min="7425" max="7425" width="2.125" style="2371" customWidth="1"/>
    <col min="7426" max="7426" width="2.375" style="2371" customWidth="1"/>
    <col min="7427" max="7445" width="4" style="2371"/>
    <col min="7446" max="7449" width="2.375" style="2371" customWidth="1"/>
    <col min="7450" max="7450" width="2.125" style="2371" customWidth="1"/>
    <col min="7451" max="7679" width="4" style="2371"/>
    <col min="7680" max="7680" width="1.75" style="2371" customWidth="1"/>
    <col min="7681" max="7681" width="2.125" style="2371" customWidth="1"/>
    <col min="7682" max="7682" width="2.375" style="2371" customWidth="1"/>
    <col min="7683" max="7701" width="4" style="2371"/>
    <col min="7702" max="7705" width="2.375" style="2371" customWidth="1"/>
    <col min="7706" max="7706" width="2.125" style="2371" customWidth="1"/>
    <col min="7707" max="7935" width="4" style="2371"/>
    <col min="7936" max="7936" width="1.75" style="2371" customWidth="1"/>
    <col min="7937" max="7937" width="2.125" style="2371" customWidth="1"/>
    <col min="7938" max="7938" width="2.375" style="2371" customWidth="1"/>
    <col min="7939" max="7957" width="4" style="2371"/>
    <col min="7958" max="7961" width="2.375" style="2371" customWidth="1"/>
    <col min="7962" max="7962" width="2.125" style="2371" customWidth="1"/>
    <col min="7963" max="8191" width="4" style="2371"/>
    <col min="8192" max="8192" width="1.75" style="2371" customWidth="1"/>
    <col min="8193" max="8193" width="2.125" style="2371" customWidth="1"/>
    <col min="8194" max="8194" width="2.375" style="2371" customWidth="1"/>
    <col min="8195" max="8213" width="4" style="2371"/>
    <col min="8214" max="8217" width="2.375" style="2371" customWidth="1"/>
    <col min="8218" max="8218" width="2.125" style="2371" customWidth="1"/>
    <col min="8219" max="8447" width="4" style="2371"/>
    <col min="8448" max="8448" width="1.75" style="2371" customWidth="1"/>
    <col min="8449" max="8449" width="2.125" style="2371" customWidth="1"/>
    <col min="8450" max="8450" width="2.375" style="2371" customWidth="1"/>
    <col min="8451" max="8469" width="4" style="2371"/>
    <col min="8470" max="8473" width="2.375" style="2371" customWidth="1"/>
    <col min="8474" max="8474" width="2.125" style="2371" customWidth="1"/>
    <col min="8475" max="8703" width="4" style="2371"/>
    <col min="8704" max="8704" width="1.75" style="2371" customWidth="1"/>
    <col min="8705" max="8705" width="2.125" style="2371" customWidth="1"/>
    <col min="8706" max="8706" width="2.375" style="2371" customWidth="1"/>
    <col min="8707" max="8725" width="4" style="2371"/>
    <col min="8726" max="8729" width="2.375" style="2371" customWidth="1"/>
    <col min="8730" max="8730" width="2.125" style="2371" customWidth="1"/>
    <col min="8731" max="8959" width="4" style="2371"/>
    <col min="8960" max="8960" width="1.75" style="2371" customWidth="1"/>
    <col min="8961" max="8961" width="2.125" style="2371" customWidth="1"/>
    <col min="8962" max="8962" width="2.375" style="2371" customWidth="1"/>
    <col min="8963" max="8981" width="4" style="2371"/>
    <col min="8982" max="8985" width="2.375" style="2371" customWidth="1"/>
    <col min="8986" max="8986" width="2.125" style="2371" customWidth="1"/>
    <col min="8987" max="9215" width="4" style="2371"/>
    <col min="9216" max="9216" width="1.75" style="2371" customWidth="1"/>
    <col min="9217" max="9217" width="2.125" style="2371" customWidth="1"/>
    <col min="9218" max="9218" width="2.375" style="2371" customWidth="1"/>
    <col min="9219" max="9237" width="4" style="2371"/>
    <col min="9238" max="9241" width="2.375" style="2371" customWidth="1"/>
    <col min="9242" max="9242" width="2.125" style="2371" customWidth="1"/>
    <col min="9243" max="9471" width="4" style="2371"/>
    <col min="9472" max="9472" width="1.75" style="2371" customWidth="1"/>
    <col min="9473" max="9473" width="2.125" style="2371" customWidth="1"/>
    <col min="9474" max="9474" width="2.375" style="2371" customWidth="1"/>
    <col min="9475" max="9493" width="4" style="2371"/>
    <col min="9494" max="9497" width="2.375" style="2371" customWidth="1"/>
    <col min="9498" max="9498" width="2.125" style="2371" customWidth="1"/>
    <col min="9499" max="9727" width="4" style="2371"/>
    <col min="9728" max="9728" width="1.75" style="2371" customWidth="1"/>
    <col min="9729" max="9729" width="2.125" style="2371" customWidth="1"/>
    <col min="9730" max="9730" width="2.375" style="2371" customWidth="1"/>
    <col min="9731" max="9749" width="4" style="2371"/>
    <col min="9750" max="9753" width="2.375" style="2371" customWidth="1"/>
    <col min="9754" max="9754" width="2.125" style="2371" customWidth="1"/>
    <col min="9755" max="9983" width="4" style="2371"/>
    <col min="9984" max="9984" width="1.75" style="2371" customWidth="1"/>
    <col min="9985" max="9985" width="2.125" style="2371" customWidth="1"/>
    <col min="9986" max="9986" width="2.375" style="2371" customWidth="1"/>
    <col min="9987" max="10005" width="4" style="2371"/>
    <col min="10006" max="10009" width="2.375" style="2371" customWidth="1"/>
    <col min="10010" max="10010" width="2.125" style="2371" customWidth="1"/>
    <col min="10011" max="10239" width="4" style="2371"/>
    <col min="10240" max="10240" width="1.75" style="2371" customWidth="1"/>
    <col min="10241" max="10241" width="2.125" style="2371" customWidth="1"/>
    <col min="10242" max="10242" width="2.375" style="2371" customWidth="1"/>
    <col min="10243" max="10261" width="4" style="2371"/>
    <col min="10262" max="10265" width="2.375" style="2371" customWidth="1"/>
    <col min="10266" max="10266" width="2.125" style="2371" customWidth="1"/>
    <col min="10267" max="10495" width="4" style="2371"/>
    <col min="10496" max="10496" width="1.75" style="2371" customWidth="1"/>
    <col min="10497" max="10497" width="2.125" style="2371" customWidth="1"/>
    <col min="10498" max="10498" width="2.375" style="2371" customWidth="1"/>
    <col min="10499" max="10517" width="4" style="2371"/>
    <col min="10518" max="10521" width="2.375" style="2371" customWidth="1"/>
    <col min="10522" max="10522" width="2.125" style="2371" customWidth="1"/>
    <col min="10523" max="10751" width="4" style="2371"/>
    <col min="10752" max="10752" width="1.75" style="2371" customWidth="1"/>
    <col min="10753" max="10753" width="2.125" style="2371" customWidth="1"/>
    <col min="10754" max="10754" width="2.375" style="2371" customWidth="1"/>
    <col min="10755" max="10773" width="4" style="2371"/>
    <col min="10774" max="10777" width="2.375" style="2371" customWidth="1"/>
    <col min="10778" max="10778" width="2.125" style="2371" customWidth="1"/>
    <col min="10779" max="11007" width="4" style="2371"/>
    <col min="11008" max="11008" width="1.75" style="2371" customWidth="1"/>
    <col min="11009" max="11009" width="2.125" style="2371" customWidth="1"/>
    <col min="11010" max="11010" width="2.375" style="2371" customWidth="1"/>
    <col min="11011" max="11029" width="4" style="2371"/>
    <col min="11030" max="11033" width="2.375" style="2371" customWidth="1"/>
    <col min="11034" max="11034" width="2.125" style="2371" customWidth="1"/>
    <col min="11035" max="11263" width="4" style="2371"/>
    <col min="11264" max="11264" width="1.75" style="2371" customWidth="1"/>
    <col min="11265" max="11265" width="2.125" style="2371" customWidth="1"/>
    <col min="11266" max="11266" width="2.375" style="2371" customWidth="1"/>
    <col min="11267" max="11285" width="4" style="2371"/>
    <col min="11286" max="11289" width="2.375" style="2371" customWidth="1"/>
    <col min="11290" max="11290" width="2.125" style="2371" customWidth="1"/>
    <col min="11291" max="11519" width="4" style="2371"/>
    <col min="11520" max="11520" width="1.75" style="2371" customWidth="1"/>
    <col min="11521" max="11521" width="2.125" style="2371" customWidth="1"/>
    <col min="11522" max="11522" width="2.375" style="2371" customWidth="1"/>
    <col min="11523" max="11541" width="4" style="2371"/>
    <col min="11542" max="11545" width="2.375" style="2371" customWidth="1"/>
    <col min="11546" max="11546" width="2.125" style="2371" customWidth="1"/>
    <col min="11547" max="11775" width="4" style="2371"/>
    <col min="11776" max="11776" width="1.75" style="2371" customWidth="1"/>
    <col min="11777" max="11777" width="2.125" style="2371" customWidth="1"/>
    <col min="11778" max="11778" width="2.375" style="2371" customWidth="1"/>
    <col min="11779" max="11797" width="4" style="2371"/>
    <col min="11798" max="11801" width="2.375" style="2371" customWidth="1"/>
    <col min="11802" max="11802" width="2.125" style="2371" customWidth="1"/>
    <col min="11803" max="12031" width="4" style="2371"/>
    <col min="12032" max="12032" width="1.75" style="2371" customWidth="1"/>
    <col min="12033" max="12033" width="2.125" style="2371" customWidth="1"/>
    <col min="12034" max="12034" width="2.375" style="2371" customWidth="1"/>
    <col min="12035" max="12053" width="4" style="2371"/>
    <col min="12054" max="12057" width="2.375" style="2371" customWidth="1"/>
    <col min="12058" max="12058" width="2.125" style="2371" customWidth="1"/>
    <col min="12059" max="12287" width="4" style="2371"/>
    <col min="12288" max="12288" width="1.75" style="2371" customWidth="1"/>
    <col min="12289" max="12289" width="2.125" style="2371" customWidth="1"/>
    <col min="12290" max="12290" width="2.375" style="2371" customWidth="1"/>
    <col min="12291" max="12309" width="4" style="2371"/>
    <col min="12310" max="12313" width="2.375" style="2371" customWidth="1"/>
    <col min="12314" max="12314" width="2.125" style="2371" customWidth="1"/>
    <col min="12315" max="12543" width="4" style="2371"/>
    <col min="12544" max="12544" width="1.75" style="2371" customWidth="1"/>
    <col min="12545" max="12545" width="2.125" style="2371" customWidth="1"/>
    <col min="12546" max="12546" width="2.375" style="2371" customWidth="1"/>
    <col min="12547" max="12565" width="4" style="2371"/>
    <col min="12566" max="12569" width="2.375" style="2371" customWidth="1"/>
    <col min="12570" max="12570" width="2.125" style="2371" customWidth="1"/>
    <col min="12571" max="12799" width="4" style="2371"/>
    <col min="12800" max="12800" width="1.75" style="2371" customWidth="1"/>
    <col min="12801" max="12801" width="2.125" style="2371" customWidth="1"/>
    <col min="12802" max="12802" width="2.375" style="2371" customWidth="1"/>
    <col min="12803" max="12821" width="4" style="2371"/>
    <col min="12822" max="12825" width="2.375" style="2371" customWidth="1"/>
    <col min="12826" max="12826" width="2.125" style="2371" customWidth="1"/>
    <col min="12827" max="13055" width="4" style="2371"/>
    <col min="13056" max="13056" width="1.75" style="2371" customWidth="1"/>
    <col min="13057" max="13057" width="2.125" style="2371" customWidth="1"/>
    <col min="13058" max="13058" width="2.375" style="2371" customWidth="1"/>
    <col min="13059" max="13077" width="4" style="2371"/>
    <col min="13078" max="13081" width="2.375" style="2371" customWidth="1"/>
    <col min="13082" max="13082" width="2.125" style="2371" customWidth="1"/>
    <col min="13083" max="13311" width="4" style="2371"/>
    <col min="13312" max="13312" width="1.75" style="2371" customWidth="1"/>
    <col min="13313" max="13313" width="2.125" style="2371" customWidth="1"/>
    <col min="13314" max="13314" width="2.375" style="2371" customWidth="1"/>
    <col min="13315" max="13333" width="4" style="2371"/>
    <col min="13334" max="13337" width="2.375" style="2371" customWidth="1"/>
    <col min="13338" max="13338" width="2.125" style="2371" customWidth="1"/>
    <col min="13339" max="13567" width="4" style="2371"/>
    <col min="13568" max="13568" width="1.75" style="2371" customWidth="1"/>
    <col min="13569" max="13569" width="2.125" style="2371" customWidth="1"/>
    <col min="13570" max="13570" width="2.375" style="2371" customWidth="1"/>
    <col min="13571" max="13589" width="4" style="2371"/>
    <col min="13590" max="13593" width="2.375" style="2371" customWidth="1"/>
    <col min="13594" max="13594" width="2.125" style="2371" customWidth="1"/>
    <col min="13595" max="13823" width="4" style="2371"/>
    <col min="13824" max="13824" width="1.75" style="2371" customWidth="1"/>
    <col min="13825" max="13825" width="2.125" style="2371" customWidth="1"/>
    <col min="13826" max="13826" width="2.375" style="2371" customWidth="1"/>
    <col min="13827" max="13845" width="4" style="2371"/>
    <col min="13846" max="13849" width="2.375" style="2371" customWidth="1"/>
    <col min="13850" max="13850" width="2.125" style="2371" customWidth="1"/>
    <col min="13851" max="14079" width="4" style="2371"/>
    <col min="14080" max="14080" width="1.75" style="2371" customWidth="1"/>
    <col min="14081" max="14081" width="2.125" style="2371" customWidth="1"/>
    <col min="14082" max="14082" width="2.375" style="2371" customWidth="1"/>
    <col min="14083" max="14101" width="4" style="2371"/>
    <col min="14102" max="14105" width="2.375" style="2371" customWidth="1"/>
    <col min="14106" max="14106" width="2.125" style="2371" customWidth="1"/>
    <col min="14107" max="14335" width="4" style="2371"/>
    <col min="14336" max="14336" width="1.75" style="2371" customWidth="1"/>
    <col min="14337" max="14337" width="2.125" style="2371" customWidth="1"/>
    <col min="14338" max="14338" width="2.375" style="2371" customWidth="1"/>
    <col min="14339" max="14357" width="4" style="2371"/>
    <col min="14358" max="14361" width="2.375" style="2371" customWidth="1"/>
    <col min="14362" max="14362" width="2.125" style="2371" customWidth="1"/>
    <col min="14363" max="14591" width="4" style="2371"/>
    <col min="14592" max="14592" width="1.75" style="2371" customWidth="1"/>
    <col min="14593" max="14593" width="2.125" style="2371" customWidth="1"/>
    <col min="14594" max="14594" width="2.375" style="2371" customWidth="1"/>
    <col min="14595" max="14613" width="4" style="2371"/>
    <col min="14614" max="14617" width="2.375" style="2371" customWidth="1"/>
    <col min="14618" max="14618" width="2.125" style="2371" customWidth="1"/>
    <col min="14619" max="14847" width="4" style="2371"/>
    <col min="14848" max="14848" width="1.75" style="2371" customWidth="1"/>
    <col min="14849" max="14849" width="2.125" style="2371" customWidth="1"/>
    <col min="14850" max="14850" width="2.375" style="2371" customWidth="1"/>
    <col min="14851" max="14869" width="4" style="2371"/>
    <col min="14870" max="14873" width="2.375" style="2371" customWidth="1"/>
    <col min="14874" max="14874" width="2.125" style="2371" customWidth="1"/>
    <col min="14875" max="15103" width="4" style="2371"/>
    <col min="15104" max="15104" width="1.75" style="2371" customWidth="1"/>
    <col min="15105" max="15105" width="2.125" style="2371" customWidth="1"/>
    <col min="15106" max="15106" width="2.375" style="2371" customWidth="1"/>
    <col min="15107" max="15125" width="4" style="2371"/>
    <col min="15126" max="15129" width="2.375" style="2371" customWidth="1"/>
    <col min="15130" max="15130" width="2.125" style="2371" customWidth="1"/>
    <col min="15131" max="15359" width="4" style="2371"/>
    <col min="15360" max="15360" width="1.75" style="2371" customWidth="1"/>
    <col min="15361" max="15361" width="2.125" style="2371" customWidth="1"/>
    <col min="15362" max="15362" width="2.375" style="2371" customWidth="1"/>
    <col min="15363" max="15381" width="4" style="2371"/>
    <col min="15382" max="15385" width="2.375" style="2371" customWidth="1"/>
    <col min="15386" max="15386" width="2.125" style="2371" customWidth="1"/>
    <col min="15387" max="15615" width="4" style="2371"/>
    <col min="15616" max="15616" width="1.75" style="2371" customWidth="1"/>
    <col min="15617" max="15617" width="2.125" style="2371" customWidth="1"/>
    <col min="15618" max="15618" width="2.375" style="2371" customWidth="1"/>
    <col min="15619" max="15637" width="4" style="2371"/>
    <col min="15638" max="15641" width="2.375" style="2371" customWidth="1"/>
    <col min="15642" max="15642" width="2.125" style="2371" customWidth="1"/>
    <col min="15643" max="15871" width="4" style="2371"/>
    <col min="15872" max="15872" width="1.75" style="2371" customWidth="1"/>
    <col min="15873" max="15873" width="2.125" style="2371" customWidth="1"/>
    <col min="15874" max="15874" width="2.375" style="2371" customWidth="1"/>
    <col min="15875" max="15893" width="4" style="2371"/>
    <col min="15894" max="15897" width="2.375" style="2371" customWidth="1"/>
    <col min="15898" max="15898" width="2.125" style="2371" customWidth="1"/>
    <col min="15899" max="16127" width="4" style="2371"/>
    <col min="16128" max="16128" width="1.75" style="2371" customWidth="1"/>
    <col min="16129" max="16129" width="2.125" style="2371" customWidth="1"/>
    <col min="16130" max="16130" width="2.375" style="2371" customWidth="1"/>
    <col min="16131" max="16149" width="4" style="2371"/>
    <col min="16150" max="16153" width="2.375" style="2371" customWidth="1"/>
    <col min="16154" max="16154" width="2.125" style="2371" customWidth="1"/>
    <col min="16155" max="16384" width="4" style="2371"/>
  </cols>
  <sheetData>
    <row r="1" spans="1:29" s="2372" customFormat="1" ht="19.5" customHeight="1">
      <c r="A1" s="2372"/>
      <c r="B1" s="2372"/>
      <c r="C1" s="98" t="str">
        <f>HYPERLINK("#加算届出書一覧表!A1","目次へ戻る")</f>
        <v>目次へ戻る</v>
      </c>
      <c r="D1" s="102"/>
      <c r="E1" s="2372"/>
      <c r="F1" s="2372"/>
      <c r="G1" s="2372"/>
      <c r="H1" s="2372"/>
      <c r="I1" s="2372"/>
      <c r="J1" s="2372"/>
      <c r="K1" s="2372"/>
      <c r="L1" s="2372"/>
      <c r="M1" s="2372"/>
      <c r="N1" s="2372"/>
      <c r="O1" s="2372"/>
      <c r="P1" s="2372"/>
      <c r="Q1" s="2372"/>
      <c r="R1" s="2372"/>
      <c r="S1" s="2372"/>
      <c r="T1" s="2372"/>
      <c r="U1" s="2372"/>
      <c r="V1" s="2372"/>
      <c r="W1" s="2372"/>
      <c r="X1" s="2372"/>
      <c r="Y1" s="2372"/>
      <c r="AC1" s="2372"/>
    </row>
    <row r="2" spans="1:29" ht="20.100000000000001" customHeight="1"/>
    <row r="3" spans="1:29" ht="20.100000000000001" customHeight="1">
      <c r="A3" s="2371" t="s">
        <v>1609</v>
      </c>
      <c r="B3" s="2371"/>
      <c r="C3" s="2371"/>
      <c r="R3" s="2415" t="s">
        <v>824</v>
      </c>
      <c r="S3" s="2415"/>
      <c r="T3" s="2415"/>
      <c r="U3" s="2415"/>
      <c r="V3" s="2415"/>
      <c r="W3" s="2415"/>
      <c r="X3" s="2415"/>
      <c r="Y3" s="2415"/>
    </row>
    <row r="4" spans="1:29" ht="20.100000000000001" customHeight="1">
      <c r="T4" s="2416"/>
    </row>
    <row r="5" spans="1:29" ht="20.100000000000001" customHeight="1">
      <c r="B5" s="2372" t="s">
        <v>1610</v>
      </c>
      <c r="C5" s="2372"/>
      <c r="D5" s="2372"/>
      <c r="E5" s="2372"/>
      <c r="F5" s="2372"/>
      <c r="G5" s="2372"/>
      <c r="H5" s="2372"/>
      <c r="I5" s="2372"/>
      <c r="J5" s="2372"/>
      <c r="K5" s="2372"/>
      <c r="L5" s="2372"/>
      <c r="M5" s="2372"/>
      <c r="N5" s="2372"/>
      <c r="O5" s="2372"/>
      <c r="P5" s="2372"/>
      <c r="Q5" s="2372"/>
      <c r="R5" s="2372"/>
      <c r="S5" s="2372"/>
      <c r="T5" s="2372"/>
      <c r="U5" s="2372"/>
      <c r="V5" s="2372"/>
      <c r="W5" s="2372"/>
      <c r="X5" s="2372"/>
      <c r="Y5" s="2372"/>
    </row>
    <row r="6" spans="1:29" ht="20.100000000000001" customHeight="1">
      <c r="B6" s="2372" t="s">
        <v>1486</v>
      </c>
      <c r="C6" s="2372"/>
      <c r="D6" s="2372"/>
      <c r="E6" s="2372"/>
      <c r="F6" s="2372"/>
      <c r="G6" s="2372"/>
      <c r="H6" s="2372"/>
      <c r="I6" s="2372"/>
      <c r="J6" s="2372"/>
      <c r="K6" s="2372"/>
      <c r="L6" s="2372"/>
      <c r="M6" s="2372"/>
      <c r="N6" s="2372"/>
      <c r="O6" s="2372"/>
      <c r="P6" s="2372"/>
      <c r="Q6" s="2372"/>
      <c r="R6" s="2372"/>
      <c r="S6" s="2372"/>
      <c r="T6" s="2372"/>
      <c r="U6" s="2372"/>
      <c r="V6" s="2372"/>
      <c r="W6" s="2372"/>
      <c r="X6" s="2372"/>
      <c r="Y6" s="2372"/>
    </row>
    <row r="7" spans="1:29" ht="20.100000000000001" customHeight="1"/>
    <row r="8" spans="1:29" ht="23.25" customHeight="1">
      <c r="B8" s="2374" t="s">
        <v>1262</v>
      </c>
      <c r="C8" s="2379"/>
      <c r="D8" s="2379"/>
      <c r="E8" s="2379"/>
      <c r="F8" s="2387"/>
      <c r="G8" s="2379"/>
      <c r="H8" s="2379"/>
      <c r="I8" s="2379"/>
      <c r="J8" s="2379"/>
      <c r="K8" s="2379"/>
      <c r="L8" s="2379"/>
      <c r="M8" s="2379"/>
      <c r="N8" s="2379"/>
      <c r="O8" s="2379"/>
      <c r="P8" s="2379"/>
      <c r="Q8" s="2379"/>
      <c r="R8" s="2379"/>
      <c r="S8" s="2379"/>
      <c r="T8" s="2379"/>
      <c r="U8" s="2379"/>
      <c r="V8" s="2379"/>
      <c r="W8" s="2379"/>
      <c r="X8" s="2379"/>
      <c r="Y8" s="2387"/>
    </row>
    <row r="9" spans="1:29" ht="23.25" customHeight="1">
      <c r="B9" s="2374" t="s">
        <v>416</v>
      </c>
      <c r="C9" s="2379"/>
      <c r="D9" s="2379"/>
      <c r="E9" s="2379"/>
      <c r="F9" s="2387"/>
      <c r="G9" s="2385" t="s">
        <v>459</v>
      </c>
      <c r="H9" s="2385"/>
      <c r="I9" s="2385"/>
      <c r="J9" s="2385"/>
      <c r="K9" s="2385"/>
      <c r="L9" s="2385"/>
      <c r="M9" s="2385"/>
      <c r="N9" s="2385"/>
      <c r="O9" s="2385"/>
      <c r="P9" s="2385"/>
      <c r="Q9" s="2385"/>
      <c r="R9" s="2385"/>
      <c r="S9" s="2385"/>
      <c r="T9" s="2385"/>
      <c r="U9" s="2385"/>
      <c r="V9" s="2385"/>
      <c r="W9" s="2385"/>
      <c r="X9" s="2385"/>
      <c r="Y9" s="2391"/>
    </row>
    <row r="10" spans="1:29" ht="23.25" customHeight="1">
      <c r="B10" s="2374" t="s">
        <v>1435</v>
      </c>
      <c r="C10" s="2379"/>
      <c r="D10" s="2379"/>
      <c r="E10" s="2379"/>
      <c r="F10" s="2387"/>
      <c r="G10" s="2388" t="s">
        <v>1611</v>
      </c>
      <c r="H10" s="2390"/>
      <c r="I10" s="2390"/>
      <c r="J10" s="2390"/>
      <c r="K10" s="2390"/>
      <c r="L10" s="2390"/>
      <c r="M10" s="2390"/>
      <c r="N10" s="2390"/>
      <c r="O10" s="2390"/>
      <c r="P10" s="2390"/>
      <c r="Q10" s="2390"/>
      <c r="R10" s="2390"/>
      <c r="S10" s="2390"/>
      <c r="T10" s="2390"/>
      <c r="U10" s="2390"/>
      <c r="V10" s="2390"/>
      <c r="W10" s="2390"/>
      <c r="X10" s="2390"/>
      <c r="Y10" s="2409"/>
      <c r="AC10" s="2396"/>
    </row>
    <row r="11" spans="1:29" ht="3" customHeight="1">
      <c r="B11" s="2375"/>
      <c r="C11" s="2375"/>
      <c r="D11" s="2375"/>
      <c r="E11" s="2375"/>
      <c r="F11" s="2375"/>
      <c r="G11" s="2389"/>
      <c r="H11" s="2389"/>
      <c r="I11" s="2389"/>
      <c r="J11" s="2389"/>
      <c r="K11" s="2389"/>
      <c r="L11" s="2389"/>
      <c r="M11" s="2389"/>
      <c r="N11" s="2389"/>
      <c r="O11" s="2389"/>
      <c r="P11" s="2389"/>
      <c r="Q11" s="2389"/>
      <c r="R11" s="2389"/>
      <c r="S11" s="2389"/>
      <c r="T11" s="2389"/>
      <c r="U11" s="2389"/>
      <c r="V11" s="2389"/>
      <c r="W11" s="2389"/>
      <c r="X11" s="2389"/>
      <c r="Y11" s="2389"/>
      <c r="AC11" s="2396"/>
    </row>
    <row r="12" spans="1:29" ht="13.5" customHeight="1">
      <c r="B12" s="2371" t="s">
        <v>114</v>
      </c>
      <c r="C12" s="2371"/>
      <c r="D12" s="2371"/>
      <c r="E12" s="2371"/>
      <c r="F12" s="2371"/>
      <c r="G12" s="2371"/>
      <c r="H12" s="2371"/>
      <c r="I12" s="2371"/>
      <c r="J12" s="2371"/>
      <c r="K12" s="2371"/>
      <c r="L12" s="2371"/>
      <c r="M12" s="2371"/>
      <c r="N12" s="2371"/>
      <c r="O12" s="2371"/>
      <c r="P12" s="2371"/>
      <c r="Q12" s="2371"/>
      <c r="R12" s="2371"/>
      <c r="S12" s="2371"/>
      <c r="T12" s="2371"/>
      <c r="U12" s="2371"/>
      <c r="V12" s="2371"/>
      <c r="W12" s="2371"/>
      <c r="X12" s="2371"/>
      <c r="Y12" s="2371"/>
      <c r="AC12" s="2396"/>
    </row>
    <row r="13" spans="1:29" ht="6" customHeight="1"/>
    <row r="14" spans="1:29" ht="18.75" customHeight="1">
      <c r="B14" s="2376"/>
      <c r="C14" s="2380" t="s">
        <v>1366</v>
      </c>
      <c r="D14" s="2380"/>
      <c r="E14" s="2380"/>
      <c r="F14" s="2380"/>
      <c r="G14" s="2380"/>
      <c r="H14" s="2380"/>
      <c r="I14" s="2380"/>
      <c r="J14" s="2380"/>
      <c r="K14" s="2380"/>
      <c r="L14" s="2380"/>
      <c r="M14" s="2380"/>
      <c r="N14" s="2380"/>
      <c r="O14" s="2380"/>
      <c r="P14" s="2380"/>
      <c r="Q14" s="2380"/>
      <c r="R14" s="2380"/>
      <c r="S14" s="2380"/>
      <c r="T14" s="2380"/>
      <c r="U14" s="2380"/>
      <c r="V14" s="2401" t="s">
        <v>352</v>
      </c>
      <c r="W14" s="2375"/>
      <c r="X14" s="2375"/>
      <c r="Y14" s="2410"/>
    </row>
    <row r="15" spans="1:29" ht="18.75" customHeight="1">
      <c r="B15" s="2373"/>
      <c r="C15" s="2371" t="s">
        <v>332</v>
      </c>
      <c r="V15" s="2402"/>
      <c r="W15" s="2372"/>
      <c r="X15" s="2372"/>
      <c r="Y15" s="2411"/>
    </row>
    <row r="16" spans="1:29" ht="18.75" customHeight="1">
      <c r="B16" s="2373"/>
      <c r="D16" s="2383" t="s">
        <v>432</v>
      </c>
      <c r="E16" s="2385"/>
      <c r="F16" s="2385"/>
      <c r="G16" s="2385"/>
      <c r="H16" s="2385"/>
      <c r="I16" s="2385"/>
      <c r="J16" s="2391"/>
      <c r="K16" s="2374" t="s">
        <v>1596</v>
      </c>
      <c r="L16" s="2379"/>
      <c r="M16" s="2379"/>
      <c r="N16" s="2379"/>
      <c r="O16" s="2391" t="s">
        <v>665</v>
      </c>
      <c r="P16" s="2374" t="s">
        <v>555</v>
      </c>
      <c r="Q16" s="2379"/>
      <c r="R16" s="2379"/>
      <c r="S16" s="2379"/>
      <c r="T16" s="2391" t="s">
        <v>665</v>
      </c>
      <c r="V16" s="2402"/>
      <c r="W16" s="2372"/>
      <c r="X16" s="2372"/>
      <c r="Y16" s="2411"/>
    </row>
    <row r="17" spans="2:25" ht="7.5" customHeight="1">
      <c r="B17" s="2373"/>
      <c r="S17" s="2395"/>
      <c r="T17" s="2395"/>
      <c r="V17" s="2402"/>
      <c r="W17" s="2372"/>
      <c r="X17" s="2372"/>
      <c r="Y17" s="2411"/>
    </row>
    <row r="18" spans="2:25" ht="18.75" customHeight="1">
      <c r="B18" s="2373"/>
      <c r="D18" s="2384" t="s">
        <v>1598</v>
      </c>
      <c r="E18" s="2386"/>
      <c r="F18" s="2386"/>
      <c r="G18" s="2386"/>
      <c r="H18" s="2386"/>
      <c r="I18" s="2386"/>
      <c r="J18" s="2392"/>
      <c r="K18" s="2374" t="s">
        <v>1596</v>
      </c>
      <c r="L18" s="2379"/>
      <c r="M18" s="2379"/>
      <c r="N18" s="2379"/>
      <c r="O18" s="2391" t="s">
        <v>665</v>
      </c>
      <c r="P18" s="2374" t="s">
        <v>555</v>
      </c>
      <c r="Q18" s="2379"/>
      <c r="R18" s="2379"/>
      <c r="S18" s="2379"/>
      <c r="T18" s="2391" t="s">
        <v>665</v>
      </c>
      <c r="V18" s="2402"/>
      <c r="W18" s="2372"/>
      <c r="X18" s="2372"/>
      <c r="Y18" s="2411"/>
    </row>
    <row r="19" spans="2:25">
      <c r="B19" s="2373"/>
      <c r="C19" s="2371" t="s">
        <v>440</v>
      </c>
      <c r="V19" s="2402"/>
      <c r="W19" s="2372"/>
      <c r="X19" s="2372"/>
      <c r="Y19" s="2411"/>
    </row>
    <row r="20" spans="2:25" ht="18.75" customHeight="1">
      <c r="B20" s="2373"/>
      <c r="D20" s="2382" t="s">
        <v>1612</v>
      </c>
      <c r="E20" s="2382"/>
      <c r="F20" s="2382"/>
      <c r="G20" s="2382"/>
      <c r="H20" s="2382"/>
      <c r="I20" s="2382"/>
      <c r="J20" s="2382"/>
      <c r="K20" s="2382"/>
      <c r="L20" s="2382"/>
      <c r="M20" s="2382"/>
      <c r="N20" s="2382" t="s">
        <v>1377</v>
      </c>
      <c r="O20" s="2382"/>
      <c r="P20" s="2382"/>
      <c r="V20" s="2402"/>
      <c r="W20" s="2372"/>
      <c r="X20" s="2372"/>
      <c r="Y20" s="2411"/>
    </row>
    <row r="21" spans="2:25" ht="3" customHeight="1">
      <c r="B21" s="2373"/>
      <c r="V21" s="2402"/>
      <c r="W21" s="2372"/>
      <c r="X21" s="2372"/>
      <c r="Y21" s="2411"/>
    </row>
    <row r="22" spans="2:25" ht="18.75" customHeight="1">
      <c r="B22" s="2373"/>
      <c r="D22" s="2383" t="s">
        <v>432</v>
      </c>
      <c r="E22" s="2385"/>
      <c r="F22" s="2385"/>
      <c r="G22" s="2385"/>
      <c r="H22" s="2385"/>
      <c r="I22" s="2385"/>
      <c r="J22" s="2391"/>
      <c r="K22" s="2374" t="s">
        <v>1596</v>
      </c>
      <c r="L22" s="2379"/>
      <c r="M22" s="2379"/>
      <c r="N22" s="2379"/>
      <c r="O22" s="2391" t="s">
        <v>665</v>
      </c>
      <c r="P22" s="2374" t="s">
        <v>555</v>
      </c>
      <c r="Q22" s="2379"/>
      <c r="R22" s="2379"/>
      <c r="S22" s="2379"/>
      <c r="T22" s="2391" t="s">
        <v>665</v>
      </c>
      <c r="V22" s="2402"/>
      <c r="W22" s="2372"/>
      <c r="X22" s="2372"/>
      <c r="Y22" s="2411"/>
    </row>
    <row r="23" spans="2:25" ht="7.5" customHeight="1">
      <c r="B23" s="2373"/>
      <c r="S23" s="2395"/>
      <c r="T23" s="2395"/>
      <c r="V23" s="2402"/>
      <c r="W23" s="2372"/>
      <c r="X23" s="2372"/>
      <c r="Y23" s="2411"/>
    </row>
    <row r="24" spans="2:25" ht="18.75" customHeight="1">
      <c r="B24" s="2373"/>
      <c r="D24" s="2384" t="s">
        <v>1598</v>
      </c>
      <c r="E24" s="2386"/>
      <c r="F24" s="2386"/>
      <c r="G24" s="2386"/>
      <c r="H24" s="2386"/>
      <c r="I24" s="2386"/>
      <c r="J24" s="2392"/>
      <c r="K24" s="2374" t="s">
        <v>1596</v>
      </c>
      <c r="L24" s="2379"/>
      <c r="M24" s="2379"/>
      <c r="N24" s="2379"/>
      <c r="O24" s="2391" t="s">
        <v>665</v>
      </c>
      <c r="P24" s="2374" t="s">
        <v>555</v>
      </c>
      <c r="Q24" s="2379"/>
      <c r="R24" s="2379"/>
      <c r="S24" s="2379"/>
      <c r="T24" s="2391" t="s">
        <v>665</v>
      </c>
      <c r="V24" s="2402"/>
      <c r="W24" s="2372"/>
      <c r="X24" s="2372"/>
      <c r="Y24" s="2411"/>
    </row>
    <row r="25" spans="2:25" ht="7.5" customHeight="1">
      <c r="B25" s="2373"/>
      <c r="V25" s="2402"/>
      <c r="W25" s="2372"/>
      <c r="X25" s="2372"/>
      <c r="Y25" s="2411"/>
    </row>
    <row r="26" spans="2:25" ht="18.75" customHeight="1">
      <c r="B26" s="2373"/>
      <c r="D26" s="2382" t="s">
        <v>1614</v>
      </c>
      <c r="E26" s="2382"/>
      <c r="F26" s="2382"/>
      <c r="G26" s="2382"/>
      <c r="H26" s="2382"/>
      <c r="I26" s="2382"/>
      <c r="J26" s="2382"/>
      <c r="K26" s="2382"/>
      <c r="L26" s="2382"/>
      <c r="M26" s="2382"/>
      <c r="N26" s="2382" t="s">
        <v>1615</v>
      </c>
      <c r="O26" s="2382"/>
      <c r="P26" s="2382"/>
      <c r="V26" s="2402"/>
      <c r="W26" s="2372"/>
      <c r="X26" s="2372"/>
      <c r="Y26" s="2411"/>
    </row>
    <row r="27" spans="2:25" ht="3" customHeight="1">
      <c r="B27" s="2373"/>
      <c r="V27" s="2402"/>
      <c r="W27" s="2372"/>
      <c r="X27" s="2372"/>
      <c r="Y27" s="2411"/>
    </row>
    <row r="28" spans="2:25" ht="18.75" customHeight="1">
      <c r="B28" s="2373"/>
      <c r="D28" s="2383" t="s">
        <v>432</v>
      </c>
      <c r="E28" s="2385"/>
      <c r="F28" s="2385"/>
      <c r="G28" s="2385"/>
      <c r="H28" s="2385"/>
      <c r="I28" s="2385"/>
      <c r="J28" s="2391"/>
      <c r="K28" s="2374" t="s">
        <v>1596</v>
      </c>
      <c r="L28" s="2379"/>
      <c r="M28" s="2379"/>
      <c r="N28" s="2379"/>
      <c r="O28" s="2391" t="s">
        <v>665</v>
      </c>
      <c r="P28" s="2374" t="s">
        <v>555</v>
      </c>
      <c r="Q28" s="2379"/>
      <c r="R28" s="2379"/>
      <c r="S28" s="2379"/>
      <c r="T28" s="2391" t="s">
        <v>665</v>
      </c>
      <c r="V28" s="2402"/>
      <c r="W28" s="2372"/>
      <c r="X28" s="2372"/>
      <c r="Y28" s="2411"/>
    </row>
    <row r="29" spans="2:25" ht="7.5" customHeight="1">
      <c r="B29" s="2373"/>
      <c r="S29" s="2395"/>
      <c r="T29" s="2395"/>
      <c r="V29" s="2402"/>
      <c r="W29" s="2372"/>
      <c r="X29" s="2372"/>
      <c r="Y29" s="2411"/>
    </row>
    <row r="30" spans="2:25" ht="18.75" customHeight="1">
      <c r="B30" s="2373"/>
      <c r="D30" s="2384" t="s">
        <v>1598</v>
      </c>
      <c r="E30" s="2386"/>
      <c r="F30" s="2386"/>
      <c r="G30" s="2386"/>
      <c r="H30" s="2386"/>
      <c r="I30" s="2386"/>
      <c r="J30" s="2392"/>
      <c r="K30" s="2374" t="s">
        <v>1596</v>
      </c>
      <c r="L30" s="2379"/>
      <c r="M30" s="2379"/>
      <c r="N30" s="2379"/>
      <c r="O30" s="2391" t="s">
        <v>665</v>
      </c>
      <c r="P30" s="2374" t="s">
        <v>555</v>
      </c>
      <c r="Q30" s="2379"/>
      <c r="R30" s="2379"/>
      <c r="S30" s="2379"/>
      <c r="T30" s="2391" t="s">
        <v>665</v>
      </c>
      <c r="V30" s="2402"/>
      <c r="W30" s="2372"/>
      <c r="X30" s="2372"/>
      <c r="Y30" s="2411"/>
    </row>
    <row r="31" spans="2:25" ht="18.75" customHeight="1">
      <c r="B31" s="2373"/>
      <c r="D31" s="2371" t="s">
        <v>742</v>
      </c>
      <c r="V31" s="2402"/>
      <c r="W31" s="2372"/>
      <c r="X31" s="2372"/>
      <c r="Y31" s="2411"/>
    </row>
    <row r="32" spans="2:25" ht="18.75" customHeight="1">
      <c r="B32" s="2377"/>
      <c r="C32" s="2381"/>
      <c r="D32" s="2381" t="s">
        <v>275</v>
      </c>
      <c r="E32" s="2381"/>
      <c r="F32" s="2381"/>
      <c r="G32" s="2381"/>
      <c r="H32" s="2381"/>
      <c r="I32" s="2381"/>
      <c r="J32" s="2381"/>
      <c r="K32" s="2381"/>
      <c r="L32" s="2381"/>
      <c r="M32" s="2381"/>
      <c r="N32" s="2381"/>
      <c r="O32" s="2381"/>
      <c r="P32" s="2381"/>
      <c r="Q32" s="2381"/>
      <c r="R32" s="2381"/>
      <c r="S32" s="2381"/>
      <c r="T32" s="2381"/>
      <c r="U32" s="2381"/>
      <c r="V32" s="2403"/>
      <c r="W32" s="2406"/>
      <c r="X32" s="2406"/>
      <c r="Y32" s="2412"/>
    </row>
    <row r="33" spans="2:25" ht="18.75" customHeight="1">
      <c r="B33" s="2373"/>
      <c r="C33" s="2371" t="s">
        <v>1599</v>
      </c>
      <c r="V33" s="2404" t="s">
        <v>352</v>
      </c>
      <c r="W33" s="2407"/>
      <c r="X33" s="2407"/>
      <c r="Y33" s="2413"/>
    </row>
    <row r="34" spans="2:25" ht="18.75" customHeight="1">
      <c r="B34" s="2373"/>
      <c r="C34" s="2371" t="s">
        <v>598</v>
      </c>
      <c r="V34" s="2402"/>
      <c r="W34" s="2372"/>
      <c r="X34" s="2372"/>
      <c r="Y34" s="2411"/>
    </row>
    <row r="35" spans="2:25" ht="18.75" customHeight="1">
      <c r="B35" s="2373"/>
      <c r="D35" s="2371" t="s">
        <v>1616</v>
      </c>
      <c r="V35" s="2405"/>
      <c r="W35" s="2408"/>
      <c r="X35" s="2408"/>
      <c r="Y35" s="2414"/>
    </row>
    <row r="36" spans="2:25" ht="18.75" customHeight="1">
      <c r="B36" s="2376"/>
      <c r="C36" s="2380" t="s">
        <v>1298</v>
      </c>
      <c r="D36" s="2380"/>
      <c r="E36" s="2380"/>
      <c r="F36" s="2380"/>
      <c r="G36" s="2380"/>
      <c r="H36" s="2380"/>
      <c r="I36" s="2380"/>
      <c r="J36" s="2380"/>
      <c r="K36" s="2380"/>
      <c r="L36" s="2380"/>
      <c r="M36" s="2380"/>
      <c r="N36" s="2380"/>
      <c r="O36" s="2380"/>
      <c r="P36" s="2380"/>
      <c r="Q36" s="2380"/>
      <c r="R36" s="2380"/>
      <c r="S36" s="2380"/>
      <c r="T36" s="2380"/>
      <c r="U36" s="2380"/>
      <c r="V36" s="2401" t="s">
        <v>1416</v>
      </c>
      <c r="W36" s="2375"/>
      <c r="X36" s="2375"/>
      <c r="Y36" s="2410"/>
    </row>
    <row r="37" spans="2:25" ht="18.75" customHeight="1">
      <c r="B37" s="2374"/>
      <c r="C37" s="2379" t="s">
        <v>1617</v>
      </c>
      <c r="D37" s="2379"/>
      <c r="E37" s="2379"/>
      <c r="F37" s="2379"/>
      <c r="G37" s="2379"/>
      <c r="H37" s="2379"/>
      <c r="I37" s="2379"/>
      <c r="J37" s="2379"/>
      <c r="K37" s="2379"/>
      <c r="L37" s="2379"/>
      <c r="M37" s="2379"/>
      <c r="N37" s="2379"/>
      <c r="O37" s="2379"/>
      <c r="P37" s="2379"/>
      <c r="Q37" s="2379"/>
      <c r="R37" s="2379"/>
      <c r="S37" s="2379"/>
      <c r="T37" s="2379"/>
      <c r="U37" s="2379"/>
      <c r="V37" s="2383" t="s">
        <v>1416</v>
      </c>
      <c r="W37" s="2385"/>
      <c r="X37" s="2385"/>
      <c r="Y37" s="2391"/>
    </row>
    <row r="38" spans="2:25" ht="18.75" customHeight="1">
      <c r="B38" s="2373"/>
      <c r="C38" s="2371" t="s">
        <v>1618</v>
      </c>
      <c r="V38" s="2405" t="s">
        <v>1416</v>
      </c>
      <c r="W38" s="2408"/>
      <c r="X38" s="2408"/>
      <c r="Y38" s="2414"/>
    </row>
    <row r="39" spans="2:25" ht="18.75" customHeight="1">
      <c r="B39" s="2376"/>
      <c r="C39" s="2380" t="s">
        <v>31</v>
      </c>
      <c r="D39" s="2380"/>
      <c r="E39" s="2380"/>
      <c r="F39" s="2380"/>
      <c r="G39" s="2380"/>
      <c r="H39" s="2380"/>
      <c r="I39" s="2380"/>
      <c r="J39" s="2380"/>
      <c r="K39" s="2380"/>
      <c r="L39" s="2380"/>
      <c r="M39" s="2380"/>
      <c r="N39" s="2380"/>
      <c r="O39" s="2380"/>
      <c r="P39" s="2380"/>
      <c r="Q39" s="2380"/>
      <c r="R39" s="2380"/>
      <c r="S39" s="2380"/>
      <c r="T39" s="2380"/>
      <c r="U39" s="2380"/>
      <c r="V39" s="2401" t="s">
        <v>352</v>
      </c>
      <c r="W39" s="2375"/>
      <c r="X39" s="2375"/>
      <c r="Y39" s="2410"/>
    </row>
    <row r="40" spans="2:25" ht="18.75" customHeight="1">
      <c r="B40" s="2374"/>
      <c r="C40" s="2379" t="s">
        <v>634</v>
      </c>
      <c r="D40" s="2379"/>
      <c r="E40" s="2379"/>
      <c r="F40" s="2379"/>
      <c r="G40" s="2379"/>
      <c r="H40" s="2379"/>
      <c r="I40" s="2379"/>
      <c r="J40" s="2379"/>
      <c r="K40" s="2379"/>
      <c r="L40" s="2379"/>
      <c r="M40" s="2379"/>
      <c r="N40" s="2379"/>
      <c r="O40" s="2379"/>
      <c r="P40" s="2379"/>
      <c r="Q40" s="2379"/>
      <c r="R40" s="2379"/>
      <c r="S40" s="2379"/>
      <c r="T40" s="2379"/>
      <c r="U40" s="2379"/>
      <c r="V40" s="2383" t="s">
        <v>352</v>
      </c>
      <c r="W40" s="2385"/>
      <c r="X40" s="2385"/>
      <c r="Y40" s="2391"/>
    </row>
    <row r="41" spans="2:25" ht="18.75" customHeight="1">
      <c r="B41" s="2376"/>
      <c r="C41" s="2380" t="s">
        <v>1619</v>
      </c>
      <c r="D41" s="2380"/>
      <c r="E41" s="2380"/>
      <c r="F41" s="2380"/>
      <c r="G41" s="2380"/>
      <c r="H41" s="2380"/>
      <c r="I41" s="2380"/>
      <c r="J41" s="2380"/>
      <c r="K41" s="2380"/>
      <c r="L41" s="2380"/>
      <c r="M41" s="2380"/>
      <c r="N41" s="2380"/>
      <c r="O41" s="2380"/>
      <c r="P41" s="2380"/>
      <c r="Q41" s="2380"/>
      <c r="R41" s="2380"/>
      <c r="S41" s="2380"/>
      <c r="T41" s="2380"/>
      <c r="U41" s="2380"/>
      <c r="V41" s="2401" t="s">
        <v>352</v>
      </c>
      <c r="W41" s="2375"/>
      <c r="X41" s="2375"/>
      <c r="Y41" s="2410"/>
    </row>
    <row r="42" spans="2:25" ht="18.75" customHeight="1">
      <c r="B42" s="2378"/>
      <c r="C42" s="2382" t="s">
        <v>1620</v>
      </c>
      <c r="D42" s="2382"/>
      <c r="E42" s="2382"/>
      <c r="F42" s="2382"/>
      <c r="G42" s="2382"/>
      <c r="H42" s="2382"/>
      <c r="I42" s="2382"/>
      <c r="J42" s="2382"/>
      <c r="K42" s="2382"/>
      <c r="L42" s="2382"/>
      <c r="M42" s="2382"/>
      <c r="N42" s="2382"/>
      <c r="O42" s="2382"/>
      <c r="P42" s="2382"/>
      <c r="Q42" s="2382"/>
      <c r="R42" s="2382"/>
      <c r="S42" s="2382"/>
      <c r="T42" s="2382"/>
      <c r="U42" s="2382"/>
      <c r="V42" s="2405"/>
      <c r="W42" s="2408"/>
      <c r="X42" s="2408"/>
      <c r="Y42" s="2414"/>
    </row>
    <row r="43" spans="2:25" ht="18.75" customHeight="1">
      <c r="B43" s="2376"/>
      <c r="C43" s="2380" t="s">
        <v>1621</v>
      </c>
      <c r="D43" s="2380"/>
      <c r="E43" s="2380"/>
      <c r="F43" s="2380"/>
      <c r="G43" s="2380"/>
      <c r="H43" s="2380"/>
      <c r="I43" s="2380"/>
      <c r="J43" s="2380"/>
      <c r="K43" s="2380"/>
      <c r="L43" s="2380"/>
      <c r="M43" s="2380"/>
      <c r="N43" s="2380"/>
      <c r="O43" s="2380"/>
      <c r="P43" s="2380"/>
      <c r="Q43" s="2380"/>
      <c r="R43" s="2380"/>
      <c r="S43" s="2380"/>
      <c r="T43" s="2380"/>
      <c r="U43" s="2380"/>
      <c r="V43" s="2401" t="s">
        <v>352</v>
      </c>
      <c r="W43" s="2375"/>
      <c r="X43" s="2375"/>
      <c r="Y43" s="2410"/>
    </row>
    <row r="44" spans="2:25" ht="18.75" customHeight="1">
      <c r="B44" s="2376"/>
      <c r="C44" s="2380" t="s">
        <v>80</v>
      </c>
      <c r="D44" s="2380"/>
      <c r="E44" s="2380"/>
      <c r="F44" s="2380"/>
      <c r="G44" s="2380"/>
      <c r="H44" s="2380"/>
      <c r="I44" s="2380"/>
      <c r="J44" s="2380"/>
      <c r="K44" s="2380"/>
      <c r="L44" s="2380"/>
      <c r="M44" s="2380"/>
      <c r="N44" s="2380"/>
      <c r="O44" s="2380"/>
      <c r="P44" s="2380"/>
      <c r="Q44" s="2380"/>
      <c r="R44" s="2380"/>
      <c r="S44" s="2380"/>
      <c r="T44" s="2380"/>
      <c r="U44" s="2380"/>
      <c r="V44" s="2401" t="s">
        <v>352</v>
      </c>
      <c r="W44" s="2375"/>
      <c r="X44" s="2375"/>
      <c r="Y44" s="2410"/>
    </row>
    <row r="45" spans="2:25" ht="18.75" customHeight="1">
      <c r="B45" s="2376"/>
      <c r="C45" s="2380" t="s">
        <v>1622</v>
      </c>
      <c r="D45" s="2380"/>
      <c r="E45" s="2380"/>
      <c r="F45" s="2380"/>
      <c r="G45" s="2380"/>
      <c r="H45" s="2380"/>
      <c r="I45" s="2380"/>
      <c r="J45" s="2380"/>
      <c r="K45" s="2380"/>
      <c r="L45" s="2380"/>
      <c r="M45" s="2380"/>
      <c r="N45" s="2380"/>
      <c r="O45" s="2380"/>
      <c r="P45" s="2380"/>
      <c r="Q45" s="2380"/>
      <c r="R45" s="2380"/>
      <c r="S45" s="2380"/>
      <c r="T45" s="2380"/>
      <c r="U45" s="2398"/>
      <c r="V45" s="2401" t="s">
        <v>352</v>
      </c>
      <c r="W45" s="2375"/>
      <c r="X45" s="2375"/>
      <c r="Y45" s="2410"/>
    </row>
    <row r="46" spans="2:25" ht="18.75" customHeight="1">
      <c r="B46" s="2376"/>
      <c r="C46" s="2380" t="s">
        <v>1624</v>
      </c>
      <c r="D46" s="2380"/>
      <c r="E46" s="2380"/>
      <c r="F46" s="2380"/>
      <c r="G46" s="2380"/>
      <c r="H46" s="2380"/>
      <c r="I46" s="2380"/>
      <c r="J46" s="2380"/>
      <c r="K46" s="2380"/>
      <c r="L46" s="2380"/>
      <c r="M46" s="2380"/>
      <c r="N46" s="2380"/>
      <c r="O46" s="2380"/>
      <c r="P46" s="2380"/>
      <c r="Q46" s="2380"/>
      <c r="R46" s="2380"/>
      <c r="S46" s="2380"/>
      <c r="T46" s="2380"/>
      <c r="U46" s="2398"/>
      <c r="V46" s="2401" t="s">
        <v>352</v>
      </c>
      <c r="W46" s="2375"/>
      <c r="X46" s="2375"/>
      <c r="Y46" s="2410"/>
    </row>
    <row r="47" spans="2:25" ht="18.75" customHeight="1">
      <c r="B47" s="2373"/>
      <c r="C47" s="2371" t="s">
        <v>1625</v>
      </c>
      <c r="U47" s="2400"/>
      <c r="V47" s="2402"/>
      <c r="W47" s="2372"/>
      <c r="X47" s="2372"/>
      <c r="Y47" s="2411"/>
    </row>
    <row r="48" spans="2:25" ht="18.75" customHeight="1">
      <c r="B48" s="2373"/>
      <c r="C48" s="2371" t="s">
        <v>1626</v>
      </c>
      <c r="U48" s="2400"/>
      <c r="V48" s="2402"/>
      <c r="W48" s="2372"/>
      <c r="X48" s="2372"/>
      <c r="Y48" s="2411"/>
    </row>
    <row r="49" spans="1:25" ht="18.75" customHeight="1">
      <c r="B49" s="2374"/>
      <c r="C49" s="2379" t="s">
        <v>1629</v>
      </c>
      <c r="D49" s="2379"/>
      <c r="E49" s="2379"/>
      <c r="F49" s="2379"/>
      <c r="G49" s="2379"/>
      <c r="H49" s="2379"/>
      <c r="I49" s="2379"/>
      <c r="J49" s="2379"/>
      <c r="K49" s="2379"/>
      <c r="L49" s="2379"/>
      <c r="M49" s="2379"/>
      <c r="N49" s="2379"/>
      <c r="O49" s="2379"/>
      <c r="P49" s="2379"/>
      <c r="Q49" s="2379"/>
      <c r="R49" s="2379"/>
      <c r="S49" s="2379"/>
      <c r="T49" s="2379"/>
      <c r="U49" s="2379"/>
      <c r="V49" s="2383" t="s">
        <v>352</v>
      </c>
      <c r="W49" s="2385"/>
      <c r="X49" s="2385"/>
      <c r="Y49" s="2391"/>
    </row>
    <row r="50" spans="1:25" ht="18.75" customHeight="1">
      <c r="A50" s="2400"/>
      <c r="B50" s="2373"/>
      <c r="C50" s="2371" t="s">
        <v>1630</v>
      </c>
      <c r="U50" s="2400"/>
      <c r="V50" s="2401" t="s">
        <v>352</v>
      </c>
      <c r="W50" s="2375"/>
      <c r="X50" s="2375"/>
      <c r="Y50" s="2410"/>
    </row>
    <row r="51" spans="1:25" ht="18.75" customHeight="1">
      <c r="A51" s="2400"/>
      <c r="B51" s="2373"/>
      <c r="C51" s="2371" t="s">
        <v>1631</v>
      </c>
      <c r="U51" s="2400"/>
      <c r="V51" s="2402"/>
      <c r="W51" s="2372"/>
      <c r="X51" s="2372"/>
      <c r="Y51" s="2411"/>
    </row>
    <row r="52" spans="1:25" ht="18.75" customHeight="1">
      <c r="A52" s="2400"/>
      <c r="B52" s="2373"/>
      <c r="C52" s="2371" t="s">
        <v>945</v>
      </c>
      <c r="U52" s="2400"/>
      <c r="V52" s="2402"/>
      <c r="W52" s="2372"/>
      <c r="X52" s="2372"/>
      <c r="Y52" s="2411"/>
    </row>
    <row r="53" spans="1:25" ht="18.75" customHeight="1">
      <c r="A53" s="2400"/>
      <c r="B53" s="2373"/>
      <c r="C53" s="2371" t="s">
        <v>1172</v>
      </c>
      <c r="U53" s="2400"/>
      <c r="V53" s="2402"/>
      <c r="W53" s="2372"/>
      <c r="X53" s="2372"/>
      <c r="Y53" s="2411"/>
    </row>
    <row r="54" spans="1:25" ht="18.75" customHeight="1">
      <c r="A54" s="2400"/>
      <c r="B54" s="2373"/>
      <c r="C54" s="2371" t="s">
        <v>126</v>
      </c>
      <c r="V54" s="2402"/>
      <c r="W54" s="2372"/>
      <c r="X54" s="2372"/>
      <c r="Y54" s="2411"/>
    </row>
    <row r="55" spans="1:25" ht="18.75" customHeight="1">
      <c r="A55" s="2400"/>
      <c r="B55" s="2382"/>
      <c r="D55" s="2371" t="s">
        <v>1632</v>
      </c>
      <c r="V55" s="2405"/>
      <c r="W55" s="2408"/>
      <c r="X55" s="2408"/>
      <c r="Y55" s="2414"/>
    </row>
    <row r="56" spans="1:25" ht="18.75" customHeight="1">
      <c r="A56" s="2400"/>
      <c r="B56" s="2374"/>
      <c r="C56" s="2379" t="s">
        <v>1613</v>
      </c>
      <c r="D56" s="2379"/>
      <c r="E56" s="2379"/>
      <c r="F56" s="2379"/>
      <c r="G56" s="2379"/>
      <c r="H56" s="2379"/>
      <c r="I56" s="2379"/>
      <c r="J56" s="2379"/>
      <c r="K56" s="2379"/>
      <c r="L56" s="2379"/>
      <c r="M56" s="2379"/>
      <c r="N56" s="2379"/>
      <c r="O56" s="2379"/>
      <c r="P56" s="2379"/>
      <c r="Q56" s="2379"/>
      <c r="R56" s="2379"/>
      <c r="S56" s="2379"/>
      <c r="T56" s="2379"/>
      <c r="U56" s="2379"/>
      <c r="V56" s="2383" t="s">
        <v>352</v>
      </c>
      <c r="W56" s="2385"/>
      <c r="X56" s="2385"/>
      <c r="Y56" s="2391"/>
    </row>
    <row r="57" spans="1:25" ht="4.5" customHeight="1"/>
    <row r="58" spans="1:25" ht="4.5" customHeight="1"/>
    <row r="59" spans="1:25" ht="28.5" customHeight="1">
      <c r="B59" s="1169" t="s">
        <v>1077</v>
      </c>
      <c r="C59" s="2371"/>
      <c r="D59" s="2371"/>
      <c r="E59" s="2371"/>
      <c r="F59" s="2371"/>
      <c r="G59" s="2371"/>
      <c r="H59" s="2371"/>
      <c r="I59" s="2371"/>
      <c r="J59" s="2371"/>
      <c r="K59" s="2371"/>
      <c r="L59" s="2371"/>
      <c r="M59" s="2371"/>
      <c r="N59" s="2371"/>
      <c r="O59" s="2371"/>
      <c r="P59" s="2371"/>
      <c r="Q59" s="2371"/>
      <c r="R59" s="2371"/>
      <c r="S59" s="2371"/>
      <c r="T59" s="2371"/>
      <c r="U59" s="2371"/>
      <c r="V59" s="2371"/>
      <c r="W59" s="2371"/>
      <c r="X59" s="2371"/>
      <c r="Y59" s="2371"/>
    </row>
    <row r="60" spans="1:25" ht="30" customHeight="1">
      <c r="B60" s="1169" t="s">
        <v>1375</v>
      </c>
      <c r="C60" s="2371"/>
      <c r="D60" s="2371"/>
      <c r="E60" s="2371"/>
      <c r="F60" s="2371"/>
      <c r="G60" s="2371"/>
      <c r="H60" s="2371"/>
      <c r="I60" s="2371"/>
      <c r="J60" s="2371"/>
      <c r="K60" s="2371"/>
      <c r="L60" s="2371"/>
      <c r="M60" s="2371"/>
      <c r="N60" s="2371"/>
      <c r="O60" s="2371"/>
      <c r="P60" s="2371"/>
      <c r="Q60" s="2371"/>
      <c r="R60" s="2371"/>
      <c r="S60" s="2371"/>
      <c r="T60" s="2371"/>
      <c r="U60" s="2371"/>
      <c r="V60" s="2371"/>
      <c r="W60" s="2371"/>
      <c r="X60" s="2371"/>
      <c r="Y60" s="2371"/>
    </row>
    <row r="62" spans="1:25">
      <c r="B62" s="2371" t="s">
        <v>1461</v>
      </c>
    </row>
    <row r="63" spans="1:25">
      <c r="C63" s="2371" t="s">
        <v>1075</v>
      </c>
    </row>
    <row r="64" spans="1:25">
      <c r="C64" s="2371" t="s">
        <v>1633</v>
      </c>
    </row>
    <row r="65" spans="3:3">
      <c r="C65" s="2371" t="s">
        <v>380</v>
      </c>
    </row>
    <row r="66" spans="3:3">
      <c r="C66" s="2371" t="s">
        <v>452</v>
      </c>
    </row>
  </sheetData>
  <customSheetViews>
    <customSheetView guid="{0E755BD3-6999-CD45-9159-A46609466F2A}" scale="145" fitToPage="1" printArea="1" view="pageBreakPreview">
      <selection activeCell="B12" sqref="B12:Y12"/>
      <pageMargins left="0.7" right="0.7" top="0.75" bottom="0.75" header="0.3" footer="0.3"/>
      <pageSetup paperSize="9" r:id="rId1"/>
    </customSheetView>
  </customSheetViews>
  <mergeCells count="35">
    <mergeCell ref="C1:D1"/>
    <mergeCell ref="A3:C3"/>
    <mergeCell ref="R3:Y3"/>
    <mergeCell ref="B5:Y5"/>
    <mergeCell ref="B6:Y6"/>
    <mergeCell ref="B8:F8"/>
    <mergeCell ref="G8:Y8"/>
    <mergeCell ref="B9:F9"/>
    <mergeCell ref="G9:Y9"/>
    <mergeCell ref="B10:F10"/>
    <mergeCell ref="G10:Y10"/>
    <mergeCell ref="B12:Y12"/>
    <mergeCell ref="D16:J16"/>
    <mergeCell ref="D18:J18"/>
    <mergeCell ref="D22:J22"/>
    <mergeCell ref="D24:J24"/>
    <mergeCell ref="D28:J28"/>
    <mergeCell ref="D30:J30"/>
    <mergeCell ref="V36:Y36"/>
    <mergeCell ref="V37:Y37"/>
    <mergeCell ref="V38:Y38"/>
    <mergeCell ref="V39:Y39"/>
    <mergeCell ref="V40:Y40"/>
    <mergeCell ref="V43:Y43"/>
    <mergeCell ref="V44:Y44"/>
    <mergeCell ref="V45:Y45"/>
    <mergeCell ref="V49:Y49"/>
    <mergeCell ref="V56:Y56"/>
    <mergeCell ref="B59:Y59"/>
    <mergeCell ref="B60:Y60"/>
    <mergeCell ref="V33:Y35"/>
    <mergeCell ref="V41:Y42"/>
    <mergeCell ref="V46:Y48"/>
    <mergeCell ref="V50:Y55"/>
    <mergeCell ref="V14:Y32"/>
  </mergeCells>
  <phoneticPr fontId="19"/>
  <pageMargins left="0.7" right="0.7" top="0.75" bottom="0.75" header="0.3" footer="0.3"/>
  <pageSetup paperSize="9" scale="63" fitToWidth="1" fitToHeight="1" orientation="portrait" usePrinterDefaults="1"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dimension ref="A1:AC62"/>
  <sheetViews>
    <sheetView view="pageBreakPreview" zoomScale="85" zoomScaleSheetLayoutView="85" workbookViewId="0">
      <selection activeCell="AH38" sqref="AH38"/>
    </sheetView>
  </sheetViews>
  <sheetFormatPr defaultColWidth="3.375" defaultRowHeight="17.25" customHeight="1"/>
  <cols>
    <col min="1" max="1" width="1.625" style="274" customWidth="1"/>
    <col min="2" max="6" width="4.875" style="274" customWidth="1"/>
    <col min="7" max="7" width="5.25" style="274" customWidth="1"/>
    <col min="8" max="11" width="3.375" style="274"/>
    <col min="12" max="12" width="2" style="274" customWidth="1"/>
    <col min="13" max="13" width="3.875" style="274" customWidth="1"/>
    <col min="14" max="16" width="4.875" style="274" customWidth="1"/>
    <col min="17" max="28" width="3.375" style="274"/>
    <col min="29" max="29" width="2" style="274" customWidth="1"/>
    <col min="30" max="16384" width="3.375" style="274"/>
  </cols>
  <sheetData>
    <row r="1" spans="1:29" s="2417" customFormat="1" ht="19.5" customHeight="1">
      <c r="C1" s="98" t="str">
        <f>HYPERLINK("#加算届出書一覧表!A1","目次へ戻る")</f>
        <v>目次へ戻る</v>
      </c>
      <c r="D1" s="418"/>
      <c r="E1" s="102"/>
    </row>
    <row r="2" spans="1:29" ht="20.100000000000001" customHeight="1"/>
    <row r="3" spans="1:29" ht="20.100000000000001" customHeight="1">
      <c r="A3" s="935"/>
      <c r="B3" s="836" t="s">
        <v>1634</v>
      </c>
      <c r="C3" s="836"/>
      <c r="D3" s="935"/>
      <c r="E3" s="935"/>
      <c r="F3" s="935"/>
      <c r="G3" s="935"/>
      <c r="H3" s="935"/>
      <c r="I3" s="935"/>
      <c r="J3" s="935"/>
      <c r="K3" s="935"/>
      <c r="L3" s="935"/>
      <c r="M3" s="935"/>
      <c r="N3" s="935"/>
      <c r="O3" s="935"/>
      <c r="P3" s="935"/>
      <c r="Q3" s="935"/>
      <c r="R3" s="935"/>
      <c r="S3" s="935"/>
      <c r="T3" s="688" t="s">
        <v>899</v>
      </c>
      <c r="U3" s="688"/>
      <c r="V3" s="688"/>
      <c r="W3" s="688"/>
      <c r="X3" s="688"/>
      <c r="Y3" s="688"/>
      <c r="Z3" s="688"/>
      <c r="AA3" s="688"/>
      <c r="AB3" s="688"/>
      <c r="AC3" s="935"/>
    </row>
    <row r="4" spans="1:29" ht="20.100000000000001" customHeight="1">
      <c r="A4" s="935"/>
      <c r="B4" s="935"/>
      <c r="C4" s="935"/>
      <c r="D4" s="935"/>
      <c r="E4" s="935"/>
      <c r="F4" s="935"/>
      <c r="G4" s="935"/>
      <c r="H4" s="935"/>
      <c r="I4" s="935"/>
      <c r="J4" s="935"/>
      <c r="K4" s="935"/>
      <c r="L4" s="935"/>
      <c r="M4" s="935"/>
      <c r="N4" s="935"/>
      <c r="O4" s="935"/>
      <c r="P4" s="935"/>
      <c r="Q4" s="935"/>
      <c r="R4" s="935"/>
      <c r="S4" s="935"/>
      <c r="T4" s="688"/>
      <c r="U4" s="688"/>
      <c r="V4" s="688"/>
      <c r="W4" s="688"/>
      <c r="X4" s="688"/>
      <c r="Y4" s="688"/>
      <c r="Z4" s="688"/>
      <c r="AA4" s="688"/>
      <c r="AB4" s="688"/>
      <c r="AC4" s="935"/>
    </row>
    <row r="5" spans="1:29" ht="20.100000000000001" customHeight="1">
      <c r="A5" s="659" t="s">
        <v>1274</v>
      </c>
      <c r="B5" s="707"/>
      <c r="C5" s="707"/>
      <c r="D5" s="707"/>
      <c r="E5" s="707"/>
      <c r="F5" s="707"/>
      <c r="G5" s="707"/>
      <c r="H5" s="707"/>
      <c r="I5" s="707"/>
      <c r="J5" s="707"/>
      <c r="K5" s="707"/>
      <c r="L5" s="707"/>
      <c r="M5" s="707"/>
      <c r="N5" s="707"/>
      <c r="O5" s="707"/>
      <c r="P5" s="707"/>
      <c r="Q5" s="707"/>
      <c r="R5" s="707"/>
      <c r="S5" s="707"/>
      <c r="T5" s="707"/>
      <c r="U5" s="707"/>
      <c r="V5" s="707"/>
      <c r="W5" s="707"/>
      <c r="X5" s="707"/>
      <c r="Y5" s="707"/>
      <c r="Z5" s="707"/>
      <c r="AA5" s="707"/>
      <c r="AB5" s="707"/>
      <c r="AC5" s="707"/>
    </row>
    <row r="6" spans="1:29" ht="20.100000000000001" customHeight="1">
      <c r="A6" s="935"/>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row>
    <row r="7" spans="1:29" s="259" customFormat="1" ht="20.100000000000001" customHeight="1">
      <c r="A7" s="39"/>
      <c r="B7" s="39" t="s">
        <v>1497</v>
      </c>
      <c r="C7" s="39"/>
      <c r="D7" s="39"/>
      <c r="E7" s="39"/>
      <c r="F7" s="39"/>
      <c r="G7" s="39"/>
      <c r="H7" s="39"/>
      <c r="I7" s="39"/>
      <c r="J7" s="39"/>
      <c r="K7" s="39"/>
      <c r="L7" s="39"/>
      <c r="M7" s="39"/>
      <c r="N7" s="39"/>
      <c r="O7" s="39"/>
      <c r="P7" s="39"/>
      <c r="Q7" s="39"/>
      <c r="R7" s="39"/>
      <c r="S7" s="39"/>
      <c r="T7" s="39"/>
      <c r="U7" s="39"/>
      <c r="V7" s="39"/>
      <c r="W7" s="39"/>
      <c r="X7" s="39"/>
      <c r="Y7" s="39"/>
      <c r="Z7" s="39"/>
      <c r="AA7" s="39"/>
      <c r="AB7" s="39"/>
      <c r="AC7" s="39"/>
    </row>
    <row r="8" spans="1:29" ht="20.100000000000001" customHeight="1">
      <c r="A8" s="935"/>
      <c r="B8" s="935"/>
      <c r="C8" s="935"/>
      <c r="D8" s="935"/>
      <c r="E8" s="935"/>
      <c r="F8" s="935"/>
      <c r="G8" s="935"/>
      <c r="H8" s="935"/>
      <c r="I8" s="935"/>
      <c r="J8" s="935"/>
      <c r="K8" s="935"/>
      <c r="L8" s="935"/>
      <c r="M8" s="935"/>
      <c r="N8" s="935"/>
      <c r="O8" s="935"/>
      <c r="P8" s="935"/>
      <c r="Q8" s="935"/>
      <c r="R8" s="935"/>
      <c r="S8" s="935"/>
      <c r="T8" s="935"/>
      <c r="U8" s="935"/>
      <c r="V8" s="935"/>
      <c r="W8" s="935"/>
      <c r="X8" s="935"/>
      <c r="Y8" s="935"/>
      <c r="Z8" s="935"/>
      <c r="AA8" s="935"/>
      <c r="AB8" s="935"/>
      <c r="AC8" s="935"/>
    </row>
    <row r="9" spans="1:29" ht="30" customHeight="1">
      <c r="A9" s="935"/>
      <c r="B9" s="2418" t="s">
        <v>1635</v>
      </c>
      <c r="C9" s="2431"/>
      <c r="D9" s="2431"/>
      <c r="E9" s="2431"/>
      <c r="F9" s="2440"/>
      <c r="G9" s="2069" t="s">
        <v>482</v>
      </c>
      <c r="H9" s="2081"/>
      <c r="I9" s="2081"/>
      <c r="J9" s="2081"/>
      <c r="K9" s="2081"/>
      <c r="L9" s="2081"/>
      <c r="M9" s="2081"/>
      <c r="N9" s="2081"/>
      <c r="O9" s="2081"/>
      <c r="P9" s="2081"/>
      <c r="Q9" s="2081"/>
      <c r="R9" s="2081"/>
      <c r="S9" s="2081"/>
      <c r="T9" s="2081"/>
      <c r="U9" s="2081"/>
      <c r="V9" s="2081"/>
      <c r="W9" s="2081"/>
      <c r="X9" s="2081"/>
      <c r="Y9" s="2081"/>
      <c r="Z9" s="2081"/>
      <c r="AA9" s="2081"/>
      <c r="AB9" s="2114"/>
      <c r="AC9" s="935"/>
    </row>
    <row r="10" spans="1:29" ht="36" customHeight="1">
      <c r="A10" s="935"/>
      <c r="B10" s="2419" t="s">
        <v>274</v>
      </c>
      <c r="C10" s="971"/>
      <c r="D10" s="971"/>
      <c r="E10" s="971"/>
      <c r="F10" s="972"/>
      <c r="G10" s="28"/>
      <c r="H10" s="36"/>
      <c r="I10" s="36"/>
      <c r="J10" s="36"/>
      <c r="K10" s="36"/>
      <c r="L10" s="36"/>
      <c r="M10" s="36"/>
      <c r="N10" s="36"/>
      <c r="O10" s="36"/>
      <c r="P10" s="36"/>
      <c r="Q10" s="36"/>
      <c r="R10" s="36"/>
      <c r="S10" s="36"/>
      <c r="T10" s="36"/>
      <c r="U10" s="36"/>
      <c r="V10" s="36"/>
      <c r="W10" s="36"/>
      <c r="X10" s="36"/>
      <c r="Y10" s="36"/>
      <c r="Z10" s="36"/>
      <c r="AA10" s="36"/>
      <c r="AB10" s="934"/>
      <c r="AC10" s="935"/>
    </row>
    <row r="11" spans="1:29" ht="19.5" customHeight="1">
      <c r="A11" s="935"/>
      <c r="B11" s="2420" t="s">
        <v>646</v>
      </c>
      <c r="C11" s="671"/>
      <c r="D11" s="671"/>
      <c r="E11" s="671"/>
      <c r="F11" s="689"/>
      <c r="G11" s="761" t="s">
        <v>1636</v>
      </c>
      <c r="H11" s="2443"/>
      <c r="I11" s="2443"/>
      <c r="J11" s="2443"/>
      <c r="K11" s="2443"/>
      <c r="L11" s="2443"/>
      <c r="M11" s="2443"/>
      <c r="N11" s="2443"/>
      <c r="O11" s="2443"/>
      <c r="P11" s="2443"/>
      <c r="Q11" s="2443"/>
      <c r="R11" s="2443"/>
      <c r="S11" s="2443"/>
      <c r="T11" s="767"/>
      <c r="U11" s="846" t="s">
        <v>1469</v>
      </c>
      <c r="V11" s="119"/>
      <c r="W11" s="119"/>
      <c r="X11" s="119"/>
      <c r="Y11" s="119"/>
      <c r="Z11" s="119"/>
      <c r="AA11" s="119"/>
      <c r="AB11" s="2451"/>
      <c r="AC11" s="935"/>
    </row>
    <row r="12" spans="1:29" ht="19.5" customHeight="1">
      <c r="A12" s="935"/>
      <c r="B12" s="2421"/>
      <c r="C12" s="675"/>
      <c r="D12" s="675"/>
      <c r="E12" s="675"/>
      <c r="F12" s="2441"/>
      <c r="G12" s="762"/>
      <c r="H12" s="776"/>
      <c r="I12" s="776"/>
      <c r="J12" s="776"/>
      <c r="K12" s="776"/>
      <c r="L12" s="776"/>
      <c r="M12" s="776"/>
      <c r="N12" s="776"/>
      <c r="O12" s="776"/>
      <c r="P12" s="776"/>
      <c r="Q12" s="776"/>
      <c r="R12" s="776"/>
      <c r="S12" s="776"/>
      <c r="T12" s="768"/>
      <c r="U12" s="848"/>
      <c r="V12" s="120"/>
      <c r="W12" s="120"/>
      <c r="X12" s="120"/>
      <c r="Y12" s="120"/>
      <c r="Z12" s="120"/>
      <c r="AA12" s="120"/>
      <c r="AB12" s="2452"/>
      <c r="AC12" s="935"/>
    </row>
    <row r="13" spans="1:29" ht="24.75" customHeight="1">
      <c r="A13" s="935"/>
      <c r="B13" s="2422"/>
      <c r="C13" s="2432"/>
      <c r="D13" s="2432"/>
      <c r="E13" s="2432"/>
      <c r="F13" s="693"/>
      <c r="G13" s="760" t="s">
        <v>935</v>
      </c>
      <c r="H13" s="831"/>
      <c r="I13" s="831"/>
      <c r="J13" s="831"/>
      <c r="K13" s="831"/>
      <c r="L13" s="831"/>
      <c r="M13" s="831"/>
      <c r="N13" s="831"/>
      <c r="O13" s="831"/>
      <c r="P13" s="831"/>
      <c r="Q13" s="831"/>
      <c r="R13" s="831"/>
      <c r="S13" s="831"/>
      <c r="T13" s="766"/>
      <c r="U13" s="36"/>
      <c r="V13" s="36"/>
      <c r="W13" s="36"/>
      <c r="X13" s="36" t="s">
        <v>951</v>
      </c>
      <c r="Y13" s="36"/>
      <c r="Z13" s="36" t="s">
        <v>1480</v>
      </c>
      <c r="AA13" s="36"/>
      <c r="AB13" s="934" t="s">
        <v>1107</v>
      </c>
      <c r="AC13" s="935"/>
    </row>
    <row r="14" spans="1:29" ht="62.25" customHeight="1">
      <c r="A14" s="935"/>
      <c r="B14" s="2420" t="s">
        <v>1360</v>
      </c>
      <c r="C14" s="671"/>
      <c r="D14" s="671"/>
      <c r="E14" s="671"/>
      <c r="F14" s="689"/>
      <c r="G14" s="2442" t="s">
        <v>1540</v>
      </c>
      <c r="H14" s="2444"/>
      <c r="I14" s="2444"/>
      <c r="J14" s="2444"/>
      <c r="K14" s="2444"/>
      <c r="L14" s="2444"/>
      <c r="M14" s="2444"/>
      <c r="N14" s="2444"/>
      <c r="O14" s="2444"/>
      <c r="P14" s="2444"/>
      <c r="Q14" s="2444"/>
      <c r="R14" s="2444"/>
      <c r="S14" s="2444"/>
      <c r="T14" s="2444"/>
      <c r="U14" s="2444"/>
      <c r="V14" s="2444"/>
      <c r="W14" s="2444"/>
      <c r="X14" s="2444"/>
      <c r="Y14" s="2444"/>
      <c r="Z14" s="2444"/>
      <c r="AA14" s="2444"/>
      <c r="AB14" s="2453"/>
      <c r="AC14" s="935"/>
    </row>
    <row r="15" spans="1:29" ht="33.75" customHeight="1">
      <c r="A15" s="935"/>
      <c r="B15" s="2423" t="s">
        <v>1637</v>
      </c>
      <c r="C15" s="726"/>
      <c r="D15" s="2437" t="s">
        <v>454</v>
      </c>
      <c r="E15" s="1247"/>
      <c r="F15" s="1247"/>
      <c r="G15" s="1247"/>
      <c r="H15" s="1247"/>
      <c r="I15" s="1247"/>
      <c r="J15" s="1247"/>
      <c r="K15" s="1247"/>
      <c r="L15" s="1247"/>
      <c r="M15" s="1247"/>
      <c r="N15" s="1247"/>
      <c r="O15" s="1247"/>
      <c r="P15" s="1247"/>
      <c r="Q15" s="2445" t="s">
        <v>1334</v>
      </c>
      <c r="R15" s="2445"/>
      <c r="S15" s="2445"/>
      <c r="T15" s="2445"/>
      <c r="U15" s="2445"/>
      <c r="V15" s="2445"/>
      <c r="W15" s="2445"/>
      <c r="X15" s="2445"/>
      <c r="Y15" s="2445"/>
      <c r="Z15" s="2445"/>
      <c r="AA15" s="2445"/>
      <c r="AB15" s="2454"/>
      <c r="AC15" s="935"/>
    </row>
    <row r="16" spans="1:29" ht="33.75" customHeight="1">
      <c r="A16" s="935"/>
      <c r="B16" s="2424"/>
      <c r="C16" s="36"/>
      <c r="D16" s="760" t="s">
        <v>1638</v>
      </c>
      <c r="E16" s="831"/>
      <c r="F16" s="831"/>
      <c r="G16" s="831"/>
      <c r="H16" s="831"/>
      <c r="I16" s="831"/>
      <c r="J16" s="831"/>
      <c r="K16" s="831"/>
      <c r="L16" s="831"/>
      <c r="M16" s="831"/>
      <c r="N16" s="831"/>
      <c r="O16" s="831"/>
      <c r="P16" s="831"/>
      <c r="Q16" s="2446" t="s">
        <v>123</v>
      </c>
      <c r="R16" s="2446"/>
      <c r="S16" s="2446"/>
      <c r="T16" s="2446"/>
      <c r="U16" s="2446"/>
      <c r="V16" s="2446"/>
      <c r="W16" s="2446"/>
      <c r="X16" s="2446"/>
      <c r="Y16" s="2446"/>
      <c r="Z16" s="2446"/>
      <c r="AA16" s="2446"/>
      <c r="AB16" s="2455"/>
      <c r="AC16" s="935"/>
    </row>
    <row r="17" spans="1:29" ht="33.75" customHeight="1">
      <c r="A17" s="935"/>
      <c r="B17" s="2424"/>
      <c r="C17" s="36"/>
      <c r="D17" s="760" t="s">
        <v>127</v>
      </c>
      <c r="E17" s="831"/>
      <c r="F17" s="831"/>
      <c r="G17" s="831"/>
      <c r="H17" s="831"/>
      <c r="I17" s="831"/>
      <c r="J17" s="831"/>
      <c r="K17" s="831"/>
      <c r="L17" s="831"/>
      <c r="M17" s="831"/>
      <c r="N17" s="831"/>
      <c r="O17" s="831"/>
      <c r="P17" s="831"/>
      <c r="Q17" s="2447" t="s">
        <v>1640</v>
      </c>
      <c r="R17" s="2447"/>
      <c r="S17" s="2447"/>
      <c r="T17" s="2447"/>
      <c r="U17" s="2447"/>
      <c r="V17" s="2447"/>
      <c r="W17" s="2447"/>
      <c r="X17" s="2447"/>
      <c r="Y17" s="2447"/>
      <c r="Z17" s="2447"/>
      <c r="AA17" s="2447"/>
      <c r="AB17" s="2456"/>
      <c r="AC17" s="935"/>
    </row>
    <row r="18" spans="1:29" ht="33.75" customHeight="1">
      <c r="A18" s="935"/>
      <c r="B18" s="2424"/>
      <c r="C18" s="36"/>
      <c r="D18" s="760" t="s">
        <v>1641</v>
      </c>
      <c r="E18" s="831"/>
      <c r="F18" s="831"/>
      <c r="G18" s="831"/>
      <c r="H18" s="831"/>
      <c r="I18" s="831"/>
      <c r="J18" s="831"/>
      <c r="K18" s="831"/>
      <c r="L18" s="831"/>
      <c r="M18" s="831"/>
      <c r="N18" s="831"/>
      <c r="O18" s="831"/>
      <c r="P18" s="831"/>
      <c r="Q18" s="2447" t="s">
        <v>1442</v>
      </c>
      <c r="R18" s="2447"/>
      <c r="S18" s="2447"/>
      <c r="T18" s="2447"/>
      <c r="U18" s="2447"/>
      <c r="V18" s="2447"/>
      <c r="W18" s="2447"/>
      <c r="X18" s="2447"/>
      <c r="Y18" s="2447"/>
      <c r="Z18" s="2447"/>
      <c r="AA18" s="2447"/>
      <c r="AB18" s="2456"/>
      <c r="AC18" s="935"/>
    </row>
    <row r="19" spans="1:29" ht="33.75" customHeight="1">
      <c r="A19" s="935"/>
      <c r="B19" s="2424"/>
      <c r="C19" s="2433"/>
      <c r="D19" s="760" t="s">
        <v>1924</v>
      </c>
      <c r="E19" s="831"/>
      <c r="F19" s="831"/>
      <c r="G19" s="831"/>
      <c r="H19" s="831"/>
      <c r="I19" s="831"/>
      <c r="J19" s="831"/>
      <c r="K19" s="831"/>
      <c r="L19" s="831"/>
      <c r="M19" s="831"/>
      <c r="N19" s="831"/>
      <c r="O19" s="831"/>
      <c r="P19" s="831"/>
      <c r="Q19" s="2447" t="s">
        <v>1442</v>
      </c>
      <c r="R19" s="2447"/>
      <c r="S19" s="2447"/>
      <c r="T19" s="2447"/>
      <c r="U19" s="2447"/>
      <c r="V19" s="2447"/>
      <c r="W19" s="2447"/>
      <c r="X19" s="2447"/>
      <c r="Y19" s="2447"/>
      <c r="Z19" s="2447"/>
      <c r="AA19" s="2447"/>
      <c r="AB19" s="2456"/>
      <c r="AC19" s="935"/>
    </row>
    <row r="20" spans="1:29" ht="33.75" customHeight="1">
      <c r="A20" s="935"/>
      <c r="B20" s="2424"/>
      <c r="C20" s="670"/>
      <c r="D20" s="760" t="s">
        <v>27</v>
      </c>
      <c r="E20" s="831"/>
      <c r="F20" s="831"/>
      <c r="G20" s="831"/>
      <c r="H20" s="831"/>
      <c r="I20" s="831"/>
      <c r="J20" s="831"/>
      <c r="K20" s="831"/>
      <c r="L20" s="831"/>
      <c r="M20" s="831"/>
      <c r="N20" s="831"/>
      <c r="O20" s="831"/>
      <c r="P20" s="831"/>
      <c r="Q20" s="2447" t="s">
        <v>1643</v>
      </c>
      <c r="R20" s="2447"/>
      <c r="S20" s="2447"/>
      <c r="T20" s="2447"/>
      <c r="U20" s="2447"/>
      <c r="V20" s="2447"/>
      <c r="W20" s="2447"/>
      <c r="X20" s="2447"/>
      <c r="Y20" s="2447"/>
      <c r="Z20" s="2447"/>
      <c r="AA20" s="2447"/>
      <c r="AB20" s="2456"/>
      <c r="AC20" s="935"/>
    </row>
    <row r="21" spans="1:29" ht="33.75" customHeight="1">
      <c r="A21" s="935"/>
      <c r="B21" s="2424"/>
      <c r="C21" s="670"/>
      <c r="D21" s="760" t="s">
        <v>1925</v>
      </c>
      <c r="E21" s="831"/>
      <c r="F21" s="831"/>
      <c r="G21" s="831"/>
      <c r="H21" s="831"/>
      <c r="I21" s="831"/>
      <c r="J21" s="831"/>
      <c r="K21" s="831"/>
      <c r="L21" s="831"/>
      <c r="M21" s="831"/>
      <c r="N21" s="831"/>
      <c r="O21" s="831"/>
      <c r="P21" s="831"/>
      <c r="Q21" s="2448" t="s">
        <v>222</v>
      </c>
      <c r="R21" s="2448"/>
      <c r="S21" s="2448"/>
      <c r="T21" s="2448"/>
      <c r="U21" s="2450"/>
      <c r="V21" s="2450"/>
      <c r="W21" s="2448"/>
      <c r="X21" s="2448"/>
      <c r="Y21" s="2448"/>
      <c r="Z21" s="2448"/>
      <c r="AA21" s="2448"/>
      <c r="AB21" s="2457"/>
      <c r="AC21" s="935"/>
    </row>
    <row r="22" spans="1:29" ht="33.75" customHeight="1">
      <c r="A22" s="935"/>
      <c r="B22" s="2425"/>
      <c r="C22" s="2434"/>
      <c r="D22" s="2438" t="s">
        <v>1645</v>
      </c>
      <c r="E22" s="2439"/>
      <c r="F22" s="2439"/>
      <c r="G22" s="2439"/>
      <c r="H22" s="2439"/>
      <c r="I22" s="2439"/>
      <c r="J22" s="2439"/>
      <c r="K22" s="2439"/>
      <c r="L22" s="2439"/>
      <c r="M22" s="2439"/>
      <c r="N22" s="2439"/>
      <c r="O22" s="2439"/>
      <c r="P22" s="2439"/>
      <c r="Q22" s="2449" t="s">
        <v>620</v>
      </c>
      <c r="R22" s="2449"/>
      <c r="S22" s="2449"/>
      <c r="T22" s="2449"/>
      <c r="U22" s="2449"/>
      <c r="V22" s="2449"/>
      <c r="W22" s="2449"/>
      <c r="X22" s="2449"/>
      <c r="Y22" s="2449"/>
      <c r="Z22" s="2449"/>
      <c r="AA22" s="2449"/>
      <c r="AB22" s="2458"/>
      <c r="AC22" s="935"/>
    </row>
    <row r="23" spans="1:29" ht="6.75" customHeight="1">
      <c r="A23" s="935"/>
      <c r="B23" s="2426"/>
      <c r="C23" s="2426"/>
      <c r="D23" s="2426"/>
      <c r="E23" s="2426"/>
      <c r="F23" s="2426"/>
      <c r="G23" s="2426"/>
      <c r="H23" s="2426"/>
      <c r="I23" s="2426"/>
      <c r="J23" s="2426"/>
      <c r="K23" s="2426"/>
      <c r="L23" s="2426"/>
      <c r="M23" s="2426"/>
      <c r="N23" s="2426"/>
      <c r="O23" s="2426"/>
      <c r="P23" s="2426"/>
      <c r="Q23" s="2426"/>
      <c r="R23" s="2426"/>
      <c r="S23" s="2426"/>
      <c r="T23" s="2426"/>
      <c r="U23" s="2426"/>
      <c r="V23" s="2426"/>
      <c r="W23" s="2426"/>
      <c r="X23" s="2426"/>
      <c r="Y23" s="2426"/>
      <c r="Z23" s="2426"/>
      <c r="AA23" s="2426"/>
      <c r="AB23" s="2426"/>
      <c r="AC23" s="935"/>
    </row>
    <row r="24" spans="1:29" ht="21" customHeight="1">
      <c r="A24" s="2096"/>
      <c r="B24" s="48" t="s">
        <v>1920</v>
      </c>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76"/>
    </row>
    <row r="25" spans="1:29" ht="21" customHeight="1">
      <c r="A25" s="2096"/>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76"/>
    </row>
    <row r="26" spans="1:29" ht="21" customHeight="1">
      <c r="A26" s="935"/>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76"/>
    </row>
    <row r="27" spans="1:29" ht="16.5" customHeight="1">
      <c r="A27" s="39"/>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76"/>
    </row>
    <row r="28" spans="1:29" ht="24" customHeight="1">
      <c r="A28" s="39"/>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76"/>
    </row>
    <row r="29" spans="1:29" ht="24" customHeight="1">
      <c r="A29" s="39"/>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76"/>
    </row>
    <row r="30" spans="1:29" ht="3" customHeight="1">
      <c r="A30" s="182"/>
      <c r="B30" s="2427"/>
      <c r="C30" s="2435"/>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row>
    <row r="31" spans="1:29" ht="24" customHeight="1">
      <c r="A31" s="39"/>
      <c r="B31" s="27"/>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24" customHeight="1">
      <c r="A32" s="39"/>
      <c r="B32" s="27"/>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24" customHeight="1">
      <c r="A33" s="39"/>
      <c r="B33" s="2428"/>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row>
    <row r="34" spans="1:29" ht="24" customHeight="1">
      <c r="A34" s="39"/>
      <c r="B34" s="27"/>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24" customHeight="1">
      <c r="A35" s="39"/>
      <c r="B35" s="27"/>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24" customHeight="1">
      <c r="A36" s="39"/>
      <c r="B36" s="2428"/>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row>
    <row r="37" spans="1:29" ht="24" customHeight="1">
      <c r="A37" s="39"/>
      <c r="B37" s="27"/>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24" customHeight="1">
      <c r="A38" s="39"/>
      <c r="B38" s="27"/>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24" customHeight="1">
      <c r="A39" s="39"/>
      <c r="B39" s="27"/>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24" customHeight="1">
      <c r="A40" s="39"/>
      <c r="B40" s="27"/>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24" customHeight="1">
      <c r="A41" s="259"/>
      <c r="B41" s="2429"/>
      <c r="C41" s="2436"/>
      <c r="D41" s="2436"/>
      <c r="E41" s="2436"/>
      <c r="F41" s="2436"/>
      <c r="G41" s="2436"/>
      <c r="H41" s="2436"/>
      <c r="I41" s="2436"/>
      <c r="J41" s="2436"/>
      <c r="K41" s="2436"/>
      <c r="L41" s="2436"/>
      <c r="M41" s="2436"/>
      <c r="N41" s="2436"/>
      <c r="O41" s="2436"/>
      <c r="P41" s="2436"/>
      <c r="Q41" s="2436"/>
      <c r="R41" s="2436"/>
      <c r="S41" s="2436"/>
      <c r="T41" s="2436"/>
      <c r="U41" s="2436"/>
      <c r="V41" s="2436"/>
      <c r="W41" s="2436"/>
      <c r="X41" s="2436"/>
      <c r="Y41" s="2436"/>
      <c r="Z41" s="2436"/>
      <c r="AA41" s="2436"/>
      <c r="AB41" s="2436"/>
      <c r="AC41" s="2436"/>
    </row>
    <row r="42" spans="1:29" ht="24" customHeight="1">
      <c r="A42" s="259"/>
      <c r="B42" s="259"/>
      <c r="C42" s="2436"/>
      <c r="D42" s="2436"/>
      <c r="E42" s="2436"/>
      <c r="F42" s="2436"/>
      <c r="G42" s="2436"/>
      <c r="H42" s="2436"/>
      <c r="I42" s="2436"/>
      <c r="J42" s="2436"/>
      <c r="K42" s="2436"/>
      <c r="L42" s="2436"/>
      <c r="M42" s="2436"/>
      <c r="N42" s="2436"/>
      <c r="O42" s="2436"/>
      <c r="P42" s="2436"/>
      <c r="Q42" s="2436"/>
      <c r="R42" s="2436"/>
      <c r="S42" s="2436"/>
      <c r="T42" s="2436"/>
      <c r="U42" s="2436"/>
      <c r="V42" s="2436"/>
      <c r="W42" s="2436"/>
      <c r="X42" s="2436"/>
      <c r="Y42" s="2436"/>
      <c r="Z42" s="2436"/>
      <c r="AA42" s="2436"/>
      <c r="AB42" s="2436"/>
      <c r="AC42" s="2436"/>
    </row>
    <row r="43" spans="1:29" ht="24" customHeight="1">
      <c r="A43" s="1611"/>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row>
    <row r="44" spans="1:29" ht="24" customHeight="1">
      <c r="A44" s="259"/>
      <c r="B44" s="2430"/>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row>
    <row r="45" spans="1:29" ht="24" customHeight="1">
      <c r="A45" s="259"/>
      <c r="B45" s="2429"/>
      <c r="C45" s="2436"/>
      <c r="D45" s="2436"/>
      <c r="E45" s="2436"/>
      <c r="F45" s="2436"/>
      <c r="G45" s="2436"/>
      <c r="H45" s="2436"/>
      <c r="I45" s="2436"/>
      <c r="J45" s="2436"/>
      <c r="K45" s="2436"/>
      <c r="L45" s="2436"/>
      <c r="M45" s="2436"/>
      <c r="N45" s="2436"/>
      <c r="O45" s="2436"/>
      <c r="P45" s="2436"/>
      <c r="Q45" s="2436"/>
      <c r="R45" s="2436"/>
      <c r="S45" s="2436"/>
      <c r="T45" s="2436"/>
      <c r="U45" s="2436"/>
      <c r="V45" s="2436"/>
      <c r="W45" s="2436"/>
      <c r="X45" s="2436"/>
      <c r="Y45" s="2436"/>
      <c r="Z45" s="2436"/>
      <c r="AA45" s="2436"/>
      <c r="AB45" s="2436"/>
      <c r="AC45" s="2436"/>
    </row>
    <row r="46" spans="1:29" ht="24" customHeight="1">
      <c r="A46" s="259"/>
      <c r="B46" s="2429"/>
      <c r="C46" s="2436"/>
      <c r="D46" s="2436"/>
      <c r="E46" s="2436"/>
      <c r="F46" s="2436"/>
      <c r="G46" s="2436"/>
      <c r="H46" s="2436"/>
      <c r="I46" s="2436"/>
      <c r="J46" s="2436"/>
      <c r="K46" s="2436"/>
      <c r="L46" s="2436"/>
      <c r="M46" s="2436"/>
      <c r="N46" s="2436"/>
      <c r="O46" s="2436"/>
      <c r="P46" s="2436"/>
      <c r="Q46" s="2436"/>
      <c r="R46" s="2436"/>
      <c r="S46" s="2436"/>
      <c r="T46" s="2436"/>
      <c r="U46" s="2436"/>
      <c r="V46" s="2436"/>
      <c r="W46" s="2436"/>
      <c r="X46" s="2436"/>
      <c r="Y46" s="2436"/>
      <c r="Z46" s="2436"/>
      <c r="AA46" s="2436"/>
      <c r="AB46" s="2436"/>
      <c r="AC46" s="2436"/>
    </row>
    <row r="47" spans="1:29" ht="24" customHeight="1">
      <c r="A47" s="259"/>
      <c r="B47" s="2430"/>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row>
    <row r="48" spans="1:29" ht="24" customHeight="1">
      <c r="A48" s="259"/>
      <c r="B48" s="2429"/>
      <c r="C48" s="2436"/>
      <c r="D48" s="2436"/>
      <c r="E48" s="2436"/>
      <c r="F48" s="2436"/>
      <c r="G48" s="2436"/>
      <c r="H48" s="2436"/>
      <c r="I48" s="2436"/>
      <c r="J48" s="2436"/>
      <c r="K48" s="2436"/>
      <c r="L48" s="2436"/>
      <c r="M48" s="2436"/>
      <c r="N48" s="2436"/>
      <c r="O48" s="2436"/>
      <c r="P48" s="2436"/>
      <c r="Q48" s="2436"/>
      <c r="R48" s="2436"/>
      <c r="S48" s="2436"/>
      <c r="T48" s="2436"/>
      <c r="U48" s="2436"/>
      <c r="V48" s="2436"/>
      <c r="W48" s="2436"/>
      <c r="X48" s="2436"/>
      <c r="Y48" s="2436"/>
      <c r="Z48" s="2436"/>
      <c r="AA48" s="2436"/>
      <c r="AB48" s="2436"/>
      <c r="AC48" s="2436"/>
    </row>
    <row r="49" spans="1:29" ht="24" customHeight="1">
      <c r="A49" s="259"/>
      <c r="B49" s="2429"/>
      <c r="C49" s="2436"/>
      <c r="D49" s="2436"/>
      <c r="E49" s="2436"/>
      <c r="F49" s="2436"/>
      <c r="G49" s="2436"/>
      <c r="H49" s="2436"/>
      <c r="I49" s="2436"/>
      <c r="J49" s="2436"/>
      <c r="K49" s="2436"/>
      <c r="L49" s="2436"/>
      <c r="M49" s="2436"/>
      <c r="N49" s="2436"/>
      <c r="O49" s="2436"/>
      <c r="P49" s="2436"/>
      <c r="Q49" s="2436"/>
      <c r="R49" s="2436"/>
      <c r="S49" s="2436"/>
      <c r="T49" s="2436"/>
      <c r="U49" s="2436"/>
      <c r="V49" s="2436"/>
      <c r="W49" s="2436"/>
      <c r="X49" s="2436"/>
      <c r="Y49" s="2436"/>
      <c r="Z49" s="2436"/>
      <c r="AA49" s="2436"/>
      <c r="AB49" s="2436"/>
      <c r="AC49" s="2436"/>
    </row>
    <row r="50" spans="1:29" ht="24" customHeight="1">
      <c r="A50" s="259"/>
      <c r="B50" s="259"/>
      <c r="C50" s="2436"/>
      <c r="D50" s="2436"/>
      <c r="E50" s="2436"/>
      <c r="F50" s="2436"/>
      <c r="G50" s="2436"/>
      <c r="H50" s="2436"/>
      <c r="I50" s="2436"/>
      <c r="J50" s="2436"/>
      <c r="K50" s="2436"/>
      <c r="L50" s="2436"/>
      <c r="M50" s="2436"/>
      <c r="N50" s="2436"/>
      <c r="O50" s="2436"/>
      <c r="P50" s="2436"/>
      <c r="Q50" s="2436"/>
      <c r="R50" s="2436"/>
      <c r="S50" s="2436"/>
      <c r="T50" s="2436"/>
      <c r="U50" s="2436"/>
      <c r="V50" s="2436"/>
      <c r="W50" s="2436"/>
      <c r="X50" s="2436"/>
      <c r="Y50" s="2436"/>
      <c r="Z50" s="2436"/>
      <c r="AA50" s="2436"/>
      <c r="AB50" s="2436"/>
      <c r="AC50" s="2436"/>
    </row>
    <row r="51" spans="1:29" ht="24" customHeight="1">
      <c r="A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row>
    <row r="52" spans="1:29" ht="24" customHeight="1">
      <c r="A52" s="259"/>
      <c r="B52" s="2430"/>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row>
    <row r="53" spans="1:29" ht="24" customHeight="1">
      <c r="A53" s="259"/>
      <c r="B53" s="2429"/>
      <c r="C53" s="2436"/>
      <c r="D53" s="2436"/>
      <c r="E53" s="2436"/>
      <c r="F53" s="2436"/>
      <c r="G53" s="2436"/>
      <c r="H53" s="2436"/>
      <c r="I53" s="2436"/>
      <c r="J53" s="2436"/>
      <c r="K53" s="2436"/>
      <c r="L53" s="2436"/>
      <c r="M53" s="2436"/>
      <c r="N53" s="2436"/>
      <c r="O53" s="2436"/>
      <c r="P53" s="2436"/>
      <c r="Q53" s="2436"/>
      <c r="R53" s="2436"/>
      <c r="S53" s="2436"/>
      <c r="T53" s="2436"/>
      <c r="U53" s="2436"/>
      <c r="V53" s="2436"/>
      <c r="W53" s="2436"/>
      <c r="X53" s="2436"/>
      <c r="Y53" s="2436"/>
      <c r="Z53" s="2436"/>
      <c r="AA53" s="2436"/>
      <c r="AB53" s="2436"/>
      <c r="AC53" s="2436"/>
    </row>
    <row r="54" spans="1:29" ht="24" customHeight="1">
      <c r="A54" s="259"/>
      <c r="B54" s="2429"/>
      <c r="C54" s="2436"/>
      <c r="D54" s="2436"/>
      <c r="E54" s="2436"/>
      <c r="F54" s="2436"/>
      <c r="G54" s="2436"/>
      <c r="H54" s="2436"/>
      <c r="I54" s="2436"/>
      <c r="J54" s="2436"/>
      <c r="K54" s="2436"/>
      <c r="L54" s="2436"/>
      <c r="M54" s="2436"/>
      <c r="N54" s="2436"/>
      <c r="O54" s="2436"/>
      <c r="P54" s="2436"/>
      <c r="Q54" s="2436"/>
      <c r="R54" s="2436"/>
      <c r="S54" s="2436"/>
      <c r="T54" s="2436"/>
      <c r="U54" s="2436"/>
      <c r="V54" s="2436"/>
      <c r="W54" s="2436"/>
      <c r="X54" s="2436"/>
      <c r="Y54" s="2436"/>
      <c r="Z54" s="2436"/>
      <c r="AA54" s="2436"/>
      <c r="AB54" s="2436"/>
      <c r="AC54" s="2436"/>
    </row>
    <row r="55" spans="1:29" ht="24" customHeight="1">
      <c r="A55" s="259"/>
      <c r="B55" s="2429"/>
      <c r="C55" s="2436"/>
      <c r="D55" s="2436"/>
      <c r="E55" s="2436"/>
      <c r="F55" s="2436"/>
      <c r="G55" s="2436"/>
      <c r="H55" s="2436"/>
      <c r="I55" s="2436"/>
      <c r="J55" s="2436"/>
      <c r="K55" s="2436"/>
      <c r="L55" s="2436"/>
      <c r="M55" s="2436"/>
      <c r="N55" s="2436"/>
      <c r="O55" s="2436"/>
      <c r="P55" s="2436"/>
      <c r="Q55" s="2436"/>
      <c r="R55" s="2436"/>
      <c r="S55" s="2436"/>
      <c r="T55" s="2436"/>
      <c r="U55" s="2436"/>
      <c r="V55" s="2436"/>
      <c r="W55" s="2436"/>
      <c r="X55" s="2436"/>
      <c r="Y55" s="2436"/>
      <c r="Z55" s="2436"/>
      <c r="AA55" s="2436"/>
      <c r="AB55" s="2436"/>
      <c r="AC55" s="2436"/>
    </row>
    <row r="56" spans="1:29" ht="24" customHeight="1">
      <c r="A56" s="259"/>
      <c r="B56" s="2429"/>
      <c r="C56" s="2436"/>
      <c r="D56" s="2436"/>
      <c r="E56" s="2436"/>
      <c r="F56" s="2436"/>
      <c r="G56" s="2436"/>
      <c r="H56" s="2436"/>
      <c r="I56" s="2436"/>
      <c r="J56" s="2436"/>
      <c r="K56" s="2436"/>
      <c r="L56" s="2436"/>
      <c r="M56" s="2436"/>
      <c r="N56" s="2436"/>
      <c r="O56" s="2436"/>
      <c r="P56" s="2436"/>
      <c r="Q56" s="2436"/>
      <c r="R56" s="2436"/>
      <c r="S56" s="2436"/>
      <c r="T56" s="2436"/>
      <c r="U56" s="2436"/>
      <c r="V56" s="2436"/>
      <c r="W56" s="2436"/>
      <c r="X56" s="2436"/>
      <c r="Y56" s="2436"/>
      <c r="Z56" s="2436"/>
      <c r="AA56" s="2436"/>
      <c r="AB56" s="2436"/>
      <c r="AC56" s="2436"/>
    </row>
    <row r="57" spans="1:29" ht="24" customHeight="1">
      <c r="A57" s="259"/>
      <c r="B57" s="2429"/>
      <c r="C57" s="2436"/>
      <c r="D57" s="2436"/>
      <c r="E57" s="2436"/>
      <c r="F57" s="2436"/>
      <c r="G57" s="2436"/>
      <c r="H57" s="2436"/>
      <c r="I57" s="2436"/>
      <c r="J57" s="2436"/>
      <c r="K57" s="2436"/>
      <c r="L57" s="2436"/>
      <c r="M57" s="2436"/>
      <c r="N57" s="2436"/>
      <c r="O57" s="2436"/>
      <c r="P57" s="2436"/>
      <c r="Q57" s="2436"/>
      <c r="R57" s="2436"/>
      <c r="S57" s="2436"/>
      <c r="T57" s="2436"/>
      <c r="U57" s="2436"/>
      <c r="V57" s="2436"/>
      <c r="W57" s="2436"/>
      <c r="X57" s="2436"/>
      <c r="Y57" s="2436"/>
      <c r="Z57" s="2436"/>
      <c r="AA57" s="2436"/>
      <c r="AB57" s="2436"/>
      <c r="AC57" s="2436"/>
    </row>
    <row r="58" spans="1:29" ht="17.25" customHeight="1">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row>
    <row r="59" spans="1:29" ht="17.25" customHeight="1">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row>
    <row r="60" spans="1:29" ht="17.25" customHeight="1">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row>
    <row r="61" spans="1:29" ht="17.25" customHeight="1">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row>
    <row r="62" spans="1:29" ht="17.25" customHeight="1">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row>
  </sheetData>
  <customSheetViews>
    <customSheetView guid="{0E755BD3-6999-CD45-9159-A46609466F2A}" scale="115" printArea="1" view="pageBreakPreview">
      <selection activeCell="G11" sqref="G11:T12"/>
      <pageMargins left="0.19685039370078741" right="0.19685039370078741" top="0.19685039370078741" bottom="0.19685039370078741" header="0.19685039370078741" footer="0.19685039370078741"/>
      <printOptions horizontalCentered="1" verticalCentered="1"/>
      <pageSetup paperSize="9" scale="81" r:id="rId1"/>
      <headerFooter alignWithMargins="0"/>
    </customSheetView>
  </customSheetViews>
  <mergeCells count="42">
    <mergeCell ref="C1:E1"/>
    <mergeCell ref="B3:C3"/>
    <mergeCell ref="T3:AB3"/>
    <mergeCell ref="A5:AC5"/>
    <mergeCell ref="B9:F9"/>
    <mergeCell ref="G9:AB9"/>
    <mergeCell ref="B10:F10"/>
    <mergeCell ref="G10:AB10"/>
    <mergeCell ref="G13:T13"/>
    <mergeCell ref="B14:F14"/>
    <mergeCell ref="G14:AB14"/>
    <mergeCell ref="D15:P15"/>
    <mergeCell ref="Q15:AB15"/>
    <mergeCell ref="D16:P16"/>
    <mergeCell ref="Q16:AB16"/>
    <mergeCell ref="D17:P17"/>
    <mergeCell ref="D18:P18"/>
    <mergeCell ref="D19:P19"/>
    <mergeCell ref="D20:P20"/>
    <mergeCell ref="D21:P21"/>
    <mergeCell ref="D22:P22"/>
    <mergeCell ref="B23:AB23"/>
    <mergeCell ref="C31:AC31"/>
    <mergeCell ref="C32:AC32"/>
    <mergeCell ref="C34:AC34"/>
    <mergeCell ref="C35:AC35"/>
    <mergeCell ref="C37:AC37"/>
    <mergeCell ref="C38:AC38"/>
    <mergeCell ref="C40:AC40"/>
    <mergeCell ref="C41:AC41"/>
    <mergeCell ref="C45:AC45"/>
    <mergeCell ref="C46:AC46"/>
    <mergeCell ref="C48:AC48"/>
    <mergeCell ref="C49:AC49"/>
    <mergeCell ref="C53:AC53"/>
    <mergeCell ref="C54:AC54"/>
    <mergeCell ref="C55:AC55"/>
    <mergeCell ref="B11:F13"/>
    <mergeCell ref="G11:T12"/>
    <mergeCell ref="U11:AB12"/>
    <mergeCell ref="B24:AB29"/>
    <mergeCell ref="B15:B22"/>
  </mergeCells>
  <phoneticPr fontId="19"/>
  <dataValidations count="2">
    <dataValidation type="list" allowBlank="1" showDropDown="0" showInputMessage="1" showErrorMessage="1" sqref="C15:C22">
      <formula1>"○"</formula1>
    </dataValidation>
    <dataValidation type="list" allowBlank="1" showDropDown="0" showInputMessage="1" showErrorMessage="1" sqref="B53:B55 B48:B49 B45:B46 B40:B41 B37:B38 B34:B35 B31:B32">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2"/>
  <headerFooter alignWithMargins="0"/>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dimension ref="A1:J19"/>
  <sheetViews>
    <sheetView view="pageBreakPreview" zoomScale="110" zoomScaleSheetLayoutView="110" workbookViewId="0">
      <selection activeCell="C7" sqref="C7:F7"/>
    </sheetView>
  </sheetViews>
  <sheetFormatPr defaultRowHeight="18"/>
  <cols>
    <col min="1" max="1" width="1.375" style="2" customWidth="1"/>
    <col min="2" max="2" width="24.25" style="2" customWidth="1"/>
    <col min="3" max="3" width="6.75" style="2" customWidth="1"/>
    <col min="4" max="5" width="21.25" style="2" customWidth="1"/>
    <col min="6" max="6" width="3.125" style="2" customWidth="1"/>
    <col min="7" max="256" width="9" style="2" customWidth="1"/>
    <col min="257" max="257" width="1.375" style="2" customWidth="1"/>
    <col min="258" max="258" width="24.25" style="2" customWidth="1"/>
    <col min="259" max="259" width="6.75" style="2" customWidth="1"/>
    <col min="260" max="261" width="21.25" style="2" customWidth="1"/>
    <col min="262" max="262" width="3.125" style="2" customWidth="1"/>
    <col min="263" max="512" width="9" style="2" customWidth="1"/>
    <col min="513" max="513" width="1.375" style="2" customWidth="1"/>
    <col min="514" max="514" width="24.25" style="2" customWidth="1"/>
    <col min="515" max="515" width="6.75" style="2" customWidth="1"/>
    <col min="516" max="517" width="21.25" style="2" customWidth="1"/>
    <col min="518" max="518" width="3.125" style="2" customWidth="1"/>
    <col min="519" max="768" width="9" style="2" customWidth="1"/>
    <col min="769" max="769" width="1.375" style="2" customWidth="1"/>
    <col min="770" max="770" width="24.25" style="2" customWidth="1"/>
    <col min="771" max="771" width="6.75" style="2" customWidth="1"/>
    <col min="772" max="773" width="21.25" style="2" customWidth="1"/>
    <col min="774" max="774" width="3.125" style="2" customWidth="1"/>
    <col min="775" max="1024" width="9" style="2" customWidth="1"/>
    <col min="1025" max="1025" width="1.375" style="2" customWidth="1"/>
    <col min="1026" max="1026" width="24.25" style="2" customWidth="1"/>
    <col min="1027" max="1027" width="6.75" style="2" customWidth="1"/>
    <col min="1028" max="1029" width="21.25" style="2" customWidth="1"/>
    <col min="1030" max="1030" width="3.125" style="2" customWidth="1"/>
    <col min="1031" max="1280" width="9" style="2" customWidth="1"/>
    <col min="1281" max="1281" width="1.375" style="2" customWidth="1"/>
    <col min="1282" max="1282" width="24.25" style="2" customWidth="1"/>
    <col min="1283" max="1283" width="6.75" style="2" customWidth="1"/>
    <col min="1284" max="1285" width="21.25" style="2" customWidth="1"/>
    <col min="1286" max="1286" width="3.125" style="2" customWidth="1"/>
    <col min="1287" max="1536" width="9" style="2" customWidth="1"/>
    <col min="1537" max="1537" width="1.375" style="2" customWidth="1"/>
    <col min="1538" max="1538" width="24.25" style="2" customWidth="1"/>
    <col min="1539" max="1539" width="6.75" style="2" customWidth="1"/>
    <col min="1540" max="1541" width="21.25" style="2" customWidth="1"/>
    <col min="1542" max="1542" width="3.125" style="2" customWidth="1"/>
    <col min="1543" max="1792" width="9" style="2" customWidth="1"/>
    <col min="1793" max="1793" width="1.375" style="2" customWidth="1"/>
    <col min="1794" max="1794" width="24.25" style="2" customWidth="1"/>
    <col min="1795" max="1795" width="6.75" style="2" customWidth="1"/>
    <col min="1796" max="1797" width="21.25" style="2" customWidth="1"/>
    <col min="1798" max="1798" width="3.125" style="2" customWidth="1"/>
    <col min="1799" max="2048" width="9" style="2" customWidth="1"/>
    <col min="2049" max="2049" width="1.375" style="2" customWidth="1"/>
    <col min="2050" max="2050" width="24.25" style="2" customWidth="1"/>
    <col min="2051" max="2051" width="6.75" style="2" customWidth="1"/>
    <col min="2052" max="2053" width="21.25" style="2" customWidth="1"/>
    <col min="2054" max="2054" width="3.125" style="2" customWidth="1"/>
    <col min="2055" max="2304" width="9" style="2" customWidth="1"/>
    <col min="2305" max="2305" width="1.375" style="2" customWidth="1"/>
    <col min="2306" max="2306" width="24.25" style="2" customWidth="1"/>
    <col min="2307" max="2307" width="6.75" style="2" customWidth="1"/>
    <col min="2308" max="2309" width="21.25" style="2" customWidth="1"/>
    <col min="2310" max="2310" width="3.125" style="2" customWidth="1"/>
    <col min="2311" max="2560" width="9" style="2" customWidth="1"/>
    <col min="2561" max="2561" width="1.375" style="2" customWidth="1"/>
    <col min="2562" max="2562" width="24.25" style="2" customWidth="1"/>
    <col min="2563" max="2563" width="6.75" style="2" customWidth="1"/>
    <col min="2564" max="2565" width="21.25" style="2" customWidth="1"/>
    <col min="2566" max="2566" width="3.125" style="2" customWidth="1"/>
    <col min="2567" max="2816" width="9" style="2" customWidth="1"/>
    <col min="2817" max="2817" width="1.375" style="2" customWidth="1"/>
    <col min="2818" max="2818" width="24.25" style="2" customWidth="1"/>
    <col min="2819" max="2819" width="6.75" style="2" customWidth="1"/>
    <col min="2820" max="2821" width="21.25" style="2" customWidth="1"/>
    <col min="2822" max="2822" width="3.125" style="2" customWidth="1"/>
    <col min="2823" max="3072" width="9" style="2" customWidth="1"/>
    <col min="3073" max="3073" width="1.375" style="2" customWidth="1"/>
    <col min="3074" max="3074" width="24.25" style="2" customWidth="1"/>
    <col min="3075" max="3075" width="6.75" style="2" customWidth="1"/>
    <col min="3076" max="3077" width="21.25" style="2" customWidth="1"/>
    <col min="3078" max="3078" width="3.125" style="2" customWidth="1"/>
    <col min="3079" max="3328" width="9" style="2" customWidth="1"/>
    <col min="3329" max="3329" width="1.375" style="2" customWidth="1"/>
    <col min="3330" max="3330" width="24.25" style="2" customWidth="1"/>
    <col min="3331" max="3331" width="6.75" style="2" customWidth="1"/>
    <col min="3332" max="3333" width="21.25" style="2" customWidth="1"/>
    <col min="3334" max="3334" width="3.125" style="2" customWidth="1"/>
    <col min="3335" max="3584" width="9" style="2" customWidth="1"/>
    <col min="3585" max="3585" width="1.375" style="2" customWidth="1"/>
    <col min="3586" max="3586" width="24.25" style="2" customWidth="1"/>
    <col min="3587" max="3587" width="6.75" style="2" customWidth="1"/>
    <col min="3588" max="3589" width="21.25" style="2" customWidth="1"/>
    <col min="3590" max="3590" width="3.125" style="2" customWidth="1"/>
    <col min="3591" max="3840" width="9" style="2" customWidth="1"/>
    <col min="3841" max="3841" width="1.375" style="2" customWidth="1"/>
    <col min="3842" max="3842" width="24.25" style="2" customWidth="1"/>
    <col min="3843" max="3843" width="6.75" style="2" customWidth="1"/>
    <col min="3844" max="3845" width="21.25" style="2" customWidth="1"/>
    <col min="3846" max="3846" width="3.125" style="2" customWidth="1"/>
    <col min="3847" max="4096" width="9" style="2" customWidth="1"/>
    <col min="4097" max="4097" width="1.375" style="2" customWidth="1"/>
    <col min="4098" max="4098" width="24.25" style="2" customWidth="1"/>
    <col min="4099" max="4099" width="6.75" style="2" customWidth="1"/>
    <col min="4100" max="4101" width="21.25" style="2" customWidth="1"/>
    <col min="4102" max="4102" width="3.125" style="2" customWidth="1"/>
    <col min="4103" max="4352" width="9" style="2" customWidth="1"/>
    <col min="4353" max="4353" width="1.375" style="2" customWidth="1"/>
    <col min="4354" max="4354" width="24.25" style="2" customWidth="1"/>
    <col min="4355" max="4355" width="6.75" style="2" customWidth="1"/>
    <col min="4356" max="4357" width="21.25" style="2" customWidth="1"/>
    <col min="4358" max="4358" width="3.125" style="2" customWidth="1"/>
    <col min="4359" max="4608" width="9" style="2" customWidth="1"/>
    <col min="4609" max="4609" width="1.375" style="2" customWidth="1"/>
    <col min="4610" max="4610" width="24.25" style="2" customWidth="1"/>
    <col min="4611" max="4611" width="6.75" style="2" customWidth="1"/>
    <col min="4612" max="4613" width="21.25" style="2" customWidth="1"/>
    <col min="4614" max="4614" width="3.125" style="2" customWidth="1"/>
    <col min="4615" max="4864" width="9" style="2" customWidth="1"/>
    <col min="4865" max="4865" width="1.375" style="2" customWidth="1"/>
    <col min="4866" max="4866" width="24.25" style="2" customWidth="1"/>
    <col min="4867" max="4867" width="6.75" style="2" customWidth="1"/>
    <col min="4868" max="4869" width="21.25" style="2" customWidth="1"/>
    <col min="4870" max="4870" width="3.125" style="2" customWidth="1"/>
    <col min="4871" max="5120" width="9" style="2" customWidth="1"/>
    <col min="5121" max="5121" width="1.375" style="2" customWidth="1"/>
    <col min="5122" max="5122" width="24.25" style="2" customWidth="1"/>
    <col min="5123" max="5123" width="6.75" style="2" customWidth="1"/>
    <col min="5124" max="5125" width="21.25" style="2" customWidth="1"/>
    <col min="5126" max="5126" width="3.125" style="2" customWidth="1"/>
    <col min="5127" max="5376" width="9" style="2" customWidth="1"/>
    <col min="5377" max="5377" width="1.375" style="2" customWidth="1"/>
    <col min="5378" max="5378" width="24.25" style="2" customWidth="1"/>
    <col min="5379" max="5379" width="6.75" style="2" customWidth="1"/>
    <col min="5380" max="5381" width="21.25" style="2" customWidth="1"/>
    <col min="5382" max="5382" width="3.125" style="2" customWidth="1"/>
    <col min="5383" max="5632" width="9" style="2" customWidth="1"/>
    <col min="5633" max="5633" width="1.375" style="2" customWidth="1"/>
    <col min="5634" max="5634" width="24.25" style="2" customWidth="1"/>
    <col min="5635" max="5635" width="6.75" style="2" customWidth="1"/>
    <col min="5636" max="5637" width="21.25" style="2" customWidth="1"/>
    <col min="5638" max="5638" width="3.125" style="2" customWidth="1"/>
    <col min="5639" max="5888" width="9" style="2" customWidth="1"/>
    <col min="5889" max="5889" width="1.375" style="2" customWidth="1"/>
    <col min="5890" max="5890" width="24.25" style="2" customWidth="1"/>
    <col min="5891" max="5891" width="6.75" style="2" customWidth="1"/>
    <col min="5892" max="5893" width="21.25" style="2" customWidth="1"/>
    <col min="5894" max="5894" width="3.125" style="2" customWidth="1"/>
    <col min="5895" max="6144" width="9" style="2" customWidth="1"/>
    <col min="6145" max="6145" width="1.375" style="2" customWidth="1"/>
    <col min="6146" max="6146" width="24.25" style="2" customWidth="1"/>
    <col min="6147" max="6147" width="6.75" style="2" customWidth="1"/>
    <col min="6148" max="6149" width="21.25" style="2" customWidth="1"/>
    <col min="6150" max="6150" width="3.125" style="2" customWidth="1"/>
    <col min="6151" max="6400" width="9" style="2" customWidth="1"/>
    <col min="6401" max="6401" width="1.375" style="2" customWidth="1"/>
    <col min="6402" max="6402" width="24.25" style="2" customWidth="1"/>
    <col min="6403" max="6403" width="6.75" style="2" customWidth="1"/>
    <col min="6404" max="6405" width="21.25" style="2" customWidth="1"/>
    <col min="6406" max="6406" width="3.125" style="2" customWidth="1"/>
    <col min="6407" max="6656" width="9" style="2" customWidth="1"/>
    <col min="6657" max="6657" width="1.375" style="2" customWidth="1"/>
    <col min="6658" max="6658" width="24.25" style="2" customWidth="1"/>
    <col min="6659" max="6659" width="6.75" style="2" customWidth="1"/>
    <col min="6660" max="6661" width="21.25" style="2" customWidth="1"/>
    <col min="6662" max="6662" width="3.125" style="2" customWidth="1"/>
    <col min="6663" max="6912" width="9" style="2" customWidth="1"/>
    <col min="6913" max="6913" width="1.375" style="2" customWidth="1"/>
    <col min="6914" max="6914" width="24.25" style="2" customWidth="1"/>
    <col min="6915" max="6915" width="6.75" style="2" customWidth="1"/>
    <col min="6916" max="6917" width="21.25" style="2" customWidth="1"/>
    <col min="6918" max="6918" width="3.125" style="2" customWidth="1"/>
    <col min="6919" max="7168" width="9" style="2" customWidth="1"/>
    <col min="7169" max="7169" width="1.375" style="2" customWidth="1"/>
    <col min="7170" max="7170" width="24.25" style="2" customWidth="1"/>
    <col min="7171" max="7171" width="6.75" style="2" customWidth="1"/>
    <col min="7172" max="7173" width="21.25" style="2" customWidth="1"/>
    <col min="7174" max="7174" width="3.125" style="2" customWidth="1"/>
    <col min="7175" max="7424" width="9" style="2" customWidth="1"/>
    <col min="7425" max="7425" width="1.375" style="2" customWidth="1"/>
    <col min="7426" max="7426" width="24.25" style="2" customWidth="1"/>
    <col min="7427" max="7427" width="6.75" style="2" customWidth="1"/>
    <col min="7428" max="7429" width="21.25" style="2" customWidth="1"/>
    <col min="7430" max="7430" width="3.125" style="2" customWidth="1"/>
    <col min="7431" max="7680" width="9" style="2" customWidth="1"/>
    <col min="7681" max="7681" width="1.375" style="2" customWidth="1"/>
    <col min="7682" max="7682" width="24.25" style="2" customWidth="1"/>
    <col min="7683" max="7683" width="6.75" style="2" customWidth="1"/>
    <col min="7684" max="7685" width="21.25" style="2" customWidth="1"/>
    <col min="7686" max="7686" width="3.125" style="2" customWidth="1"/>
    <col min="7687" max="7936" width="9" style="2" customWidth="1"/>
    <col min="7937" max="7937" width="1.375" style="2" customWidth="1"/>
    <col min="7938" max="7938" width="24.25" style="2" customWidth="1"/>
    <col min="7939" max="7939" width="6.75" style="2" customWidth="1"/>
    <col min="7940" max="7941" width="21.25" style="2" customWidth="1"/>
    <col min="7942" max="7942" width="3.125" style="2" customWidth="1"/>
    <col min="7943" max="8192" width="9" style="2" customWidth="1"/>
    <col min="8193" max="8193" width="1.375" style="2" customWidth="1"/>
    <col min="8194" max="8194" width="24.25" style="2" customWidth="1"/>
    <col min="8195" max="8195" width="6.75" style="2" customWidth="1"/>
    <col min="8196" max="8197" width="21.25" style="2" customWidth="1"/>
    <col min="8198" max="8198" width="3.125" style="2" customWidth="1"/>
    <col min="8199" max="8448" width="9" style="2" customWidth="1"/>
    <col min="8449" max="8449" width="1.375" style="2" customWidth="1"/>
    <col min="8450" max="8450" width="24.25" style="2" customWidth="1"/>
    <col min="8451" max="8451" width="6.75" style="2" customWidth="1"/>
    <col min="8452" max="8453" width="21.25" style="2" customWidth="1"/>
    <col min="8454" max="8454" width="3.125" style="2" customWidth="1"/>
    <col min="8455" max="8704" width="9" style="2" customWidth="1"/>
    <col min="8705" max="8705" width="1.375" style="2" customWidth="1"/>
    <col min="8706" max="8706" width="24.25" style="2" customWidth="1"/>
    <col min="8707" max="8707" width="6.75" style="2" customWidth="1"/>
    <col min="8708" max="8709" width="21.25" style="2" customWidth="1"/>
    <col min="8710" max="8710" width="3.125" style="2" customWidth="1"/>
    <col min="8711" max="8960" width="9" style="2" customWidth="1"/>
    <col min="8961" max="8961" width="1.375" style="2" customWidth="1"/>
    <col min="8962" max="8962" width="24.25" style="2" customWidth="1"/>
    <col min="8963" max="8963" width="6.75" style="2" customWidth="1"/>
    <col min="8964" max="8965" width="21.25" style="2" customWidth="1"/>
    <col min="8966" max="8966" width="3.125" style="2" customWidth="1"/>
    <col min="8967" max="9216" width="9" style="2" customWidth="1"/>
    <col min="9217" max="9217" width="1.375" style="2" customWidth="1"/>
    <col min="9218" max="9218" width="24.25" style="2" customWidth="1"/>
    <col min="9219" max="9219" width="6.75" style="2" customWidth="1"/>
    <col min="9220" max="9221" width="21.25" style="2" customWidth="1"/>
    <col min="9222" max="9222" width="3.125" style="2" customWidth="1"/>
    <col min="9223" max="9472" width="9" style="2" customWidth="1"/>
    <col min="9473" max="9473" width="1.375" style="2" customWidth="1"/>
    <col min="9474" max="9474" width="24.25" style="2" customWidth="1"/>
    <col min="9475" max="9475" width="6.75" style="2" customWidth="1"/>
    <col min="9476" max="9477" width="21.25" style="2" customWidth="1"/>
    <col min="9478" max="9478" width="3.125" style="2" customWidth="1"/>
    <col min="9479" max="9728" width="9" style="2" customWidth="1"/>
    <col min="9729" max="9729" width="1.375" style="2" customWidth="1"/>
    <col min="9730" max="9730" width="24.25" style="2" customWidth="1"/>
    <col min="9731" max="9731" width="6.75" style="2" customWidth="1"/>
    <col min="9732" max="9733" width="21.25" style="2" customWidth="1"/>
    <col min="9734" max="9734" width="3.125" style="2" customWidth="1"/>
    <col min="9735" max="9984" width="9" style="2" customWidth="1"/>
    <col min="9985" max="9985" width="1.375" style="2" customWidth="1"/>
    <col min="9986" max="9986" width="24.25" style="2" customWidth="1"/>
    <col min="9987" max="9987" width="6.75" style="2" customWidth="1"/>
    <col min="9988" max="9989" width="21.25" style="2" customWidth="1"/>
    <col min="9990" max="9990" width="3.125" style="2" customWidth="1"/>
    <col min="9991" max="10240" width="9" style="2" customWidth="1"/>
    <col min="10241" max="10241" width="1.375" style="2" customWidth="1"/>
    <col min="10242" max="10242" width="24.25" style="2" customWidth="1"/>
    <col min="10243" max="10243" width="6.75" style="2" customWidth="1"/>
    <col min="10244" max="10245" width="21.25" style="2" customWidth="1"/>
    <col min="10246" max="10246" width="3.125" style="2" customWidth="1"/>
    <col min="10247" max="10496" width="9" style="2" customWidth="1"/>
    <col min="10497" max="10497" width="1.375" style="2" customWidth="1"/>
    <col min="10498" max="10498" width="24.25" style="2" customWidth="1"/>
    <col min="10499" max="10499" width="6.75" style="2" customWidth="1"/>
    <col min="10500" max="10501" width="21.25" style="2" customWidth="1"/>
    <col min="10502" max="10502" width="3.125" style="2" customWidth="1"/>
    <col min="10503" max="10752" width="9" style="2" customWidth="1"/>
    <col min="10753" max="10753" width="1.375" style="2" customWidth="1"/>
    <col min="10754" max="10754" width="24.25" style="2" customWidth="1"/>
    <col min="10755" max="10755" width="6.75" style="2" customWidth="1"/>
    <col min="10756" max="10757" width="21.25" style="2" customWidth="1"/>
    <col min="10758" max="10758" width="3.125" style="2" customWidth="1"/>
    <col min="10759" max="11008" width="9" style="2" customWidth="1"/>
    <col min="11009" max="11009" width="1.375" style="2" customWidth="1"/>
    <col min="11010" max="11010" width="24.25" style="2" customWidth="1"/>
    <col min="11011" max="11011" width="6.75" style="2" customWidth="1"/>
    <col min="11012" max="11013" width="21.25" style="2" customWidth="1"/>
    <col min="11014" max="11014" width="3.125" style="2" customWidth="1"/>
    <col min="11015" max="11264" width="9" style="2" customWidth="1"/>
    <col min="11265" max="11265" width="1.375" style="2" customWidth="1"/>
    <col min="11266" max="11266" width="24.25" style="2" customWidth="1"/>
    <col min="11267" max="11267" width="6.75" style="2" customWidth="1"/>
    <col min="11268" max="11269" width="21.25" style="2" customWidth="1"/>
    <col min="11270" max="11270" width="3.125" style="2" customWidth="1"/>
    <col min="11271" max="11520" width="9" style="2" customWidth="1"/>
    <col min="11521" max="11521" width="1.375" style="2" customWidth="1"/>
    <col min="11522" max="11522" width="24.25" style="2" customWidth="1"/>
    <col min="11523" max="11523" width="6.75" style="2" customWidth="1"/>
    <col min="11524" max="11525" width="21.25" style="2" customWidth="1"/>
    <col min="11526" max="11526" width="3.125" style="2" customWidth="1"/>
    <col min="11527" max="11776" width="9" style="2" customWidth="1"/>
    <col min="11777" max="11777" width="1.375" style="2" customWidth="1"/>
    <col min="11778" max="11778" width="24.25" style="2" customWidth="1"/>
    <col min="11779" max="11779" width="6.75" style="2" customWidth="1"/>
    <col min="11780" max="11781" width="21.25" style="2" customWidth="1"/>
    <col min="11782" max="11782" width="3.125" style="2" customWidth="1"/>
    <col min="11783" max="12032" width="9" style="2" customWidth="1"/>
    <col min="12033" max="12033" width="1.375" style="2" customWidth="1"/>
    <col min="12034" max="12034" width="24.25" style="2" customWidth="1"/>
    <col min="12035" max="12035" width="6.75" style="2" customWidth="1"/>
    <col min="12036" max="12037" width="21.25" style="2" customWidth="1"/>
    <col min="12038" max="12038" width="3.125" style="2" customWidth="1"/>
    <col min="12039" max="12288" width="9" style="2" customWidth="1"/>
    <col min="12289" max="12289" width="1.375" style="2" customWidth="1"/>
    <col min="12290" max="12290" width="24.25" style="2" customWidth="1"/>
    <col min="12291" max="12291" width="6.75" style="2" customWidth="1"/>
    <col min="12292" max="12293" width="21.25" style="2" customWidth="1"/>
    <col min="12294" max="12294" width="3.125" style="2" customWidth="1"/>
    <col min="12295" max="12544" width="9" style="2" customWidth="1"/>
    <col min="12545" max="12545" width="1.375" style="2" customWidth="1"/>
    <col min="12546" max="12546" width="24.25" style="2" customWidth="1"/>
    <col min="12547" max="12547" width="6.75" style="2" customWidth="1"/>
    <col min="12548" max="12549" width="21.25" style="2" customWidth="1"/>
    <col min="12550" max="12550" width="3.125" style="2" customWidth="1"/>
    <col min="12551" max="12800" width="9" style="2" customWidth="1"/>
    <col min="12801" max="12801" width="1.375" style="2" customWidth="1"/>
    <col min="12802" max="12802" width="24.25" style="2" customWidth="1"/>
    <col min="12803" max="12803" width="6.75" style="2" customWidth="1"/>
    <col min="12804" max="12805" width="21.25" style="2" customWidth="1"/>
    <col min="12806" max="12806" width="3.125" style="2" customWidth="1"/>
    <col min="12807" max="13056" width="9" style="2" customWidth="1"/>
    <col min="13057" max="13057" width="1.375" style="2" customWidth="1"/>
    <col min="13058" max="13058" width="24.25" style="2" customWidth="1"/>
    <col min="13059" max="13059" width="6.75" style="2" customWidth="1"/>
    <col min="13060" max="13061" width="21.25" style="2" customWidth="1"/>
    <col min="13062" max="13062" width="3.125" style="2" customWidth="1"/>
    <col min="13063" max="13312" width="9" style="2" customWidth="1"/>
    <col min="13313" max="13313" width="1.375" style="2" customWidth="1"/>
    <col min="13314" max="13314" width="24.25" style="2" customWidth="1"/>
    <col min="13315" max="13315" width="6.75" style="2" customWidth="1"/>
    <col min="13316" max="13317" width="21.25" style="2" customWidth="1"/>
    <col min="13318" max="13318" width="3.125" style="2" customWidth="1"/>
    <col min="13319" max="13568" width="9" style="2" customWidth="1"/>
    <col min="13569" max="13569" width="1.375" style="2" customWidth="1"/>
    <col min="13570" max="13570" width="24.25" style="2" customWidth="1"/>
    <col min="13571" max="13571" width="6.75" style="2" customWidth="1"/>
    <col min="13572" max="13573" width="21.25" style="2" customWidth="1"/>
    <col min="13574" max="13574" width="3.125" style="2" customWidth="1"/>
    <col min="13575" max="13824" width="9" style="2" customWidth="1"/>
    <col min="13825" max="13825" width="1.375" style="2" customWidth="1"/>
    <col min="13826" max="13826" width="24.25" style="2" customWidth="1"/>
    <col min="13827" max="13827" width="6.75" style="2" customWidth="1"/>
    <col min="13828" max="13829" width="21.25" style="2" customWidth="1"/>
    <col min="13830" max="13830" width="3.125" style="2" customWidth="1"/>
    <col min="13831" max="14080" width="9" style="2" customWidth="1"/>
    <col min="14081" max="14081" width="1.375" style="2" customWidth="1"/>
    <col min="14082" max="14082" width="24.25" style="2" customWidth="1"/>
    <col min="14083" max="14083" width="6.75" style="2" customWidth="1"/>
    <col min="14084" max="14085" width="21.25" style="2" customWidth="1"/>
    <col min="14086" max="14086" width="3.125" style="2" customWidth="1"/>
    <col min="14087" max="14336" width="9" style="2" customWidth="1"/>
    <col min="14337" max="14337" width="1.375" style="2" customWidth="1"/>
    <col min="14338" max="14338" width="24.25" style="2" customWidth="1"/>
    <col min="14339" max="14339" width="6.75" style="2" customWidth="1"/>
    <col min="14340" max="14341" width="21.25" style="2" customWidth="1"/>
    <col min="14342" max="14342" width="3.125" style="2" customWidth="1"/>
    <col min="14343" max="14592" width="9" style="2" customWidth="1"/>
    <col min="14593" max="14593" width="1.375" style="2" customWidth="1"/>
    <col min="14594" max="14594" width="24.25" style="2" customWidth="1"/>
    <col min="14595" max="14595" width="6.75" style="2" customWidth="1"/>
    <col min="14596" max="14597" width="21.25" style="2" customWidth="1"/>
    <col min="14598" max="14598" width="3.125" style="2" customWidth="1"/>
    <col min="14599" max="14848" width="9" style="2" customWidth="1"/>
    <col min="14849" max="14849" width="1.375" style="2" customWidth="1"/>
    <col min="14850" max="14850" width="24.25" style="2" customWidth="1"/>
    <col min="14851" max="14851" width="6.75" style="2" customWidth="1"/>
    <col min="14852" max="14853" width="21.25" style="2" customWidth="1"/>
    <col min="14854" max="14854" width="3.125" style="2" customWidth="1"/>
    <col min="14855" max="15104" width="9" style="2" customWidth="1"/>
    <col min="15105" max="15105" width="1.375" style="2" customWidth="1"/>
    <col min="15106" max="15106" width="24.25" style="2" customWidth="1"/>
    <col min="15107" max="15107" width="6.75" style="2" customWidth="1"/>
    <col min="15108" max="15109" width="21.25" style="2" customWidth="1"/>
    <col min="15110" max="15110" width="3.125" style="2" customWidth="1"/>
    <col min="15111" max="15360" width="9" style="2" customWidth="1"/>
    <col min="15361" max="15361" width="1.375" style="2" customWidth="1"/>
    <col min="15362" max="15362" width="24.25" style="2" customWidth="1"/>
    <col min="15363" max="15363" width="6.75" style="2" customWidth="1"/>
    <col min="15364" max="15365" width="21.25" style="2" customWidth="1"/>
    <col min="15366" max="15366" width="3.125" style="2" customWidth="1"/>
    <col min="15367" max="15616" width="9" style="2" customWidth="1"/>
    <col min="15617" max="15617" width="1.375" style="2" customWidth="1"/>
    <col min="15618" max="15618" width="24.25" style="2" customWidth="1"/>
    <col min="15619" max="15619" width="6.75" style="2" customWidth="1"/>
    <col min="15620" max="15621" width="21.25" style="2" customWidth="1"/>
    <col min="15622" max="15622" width="3.125" style="2" customWidth="1"/>
    <col min="15623" max="15872" width="9" style="2" customWidth="1"/>
    <col min="15873" max="15873" width="1.375" style="2" customWidth="1"/>
    <col min="15874" max="15874" width="24.25" style="2" customWidth="1"/>
    <col min="15875" max="15875" width="6.75" style="2" customWidth="1"/>
    <col min="15876" max="15877" width="21.25" style="2" customWidth="1"/>
    <col min="15878" max="15878" width="3.125" style="2" customWidth="1"/>
    <col min="15879" max="16128" width="9" style="2" customWidth="1"/>
    <col min="16129" max="16129" width="1.375" style="2" customWidth="1"/>
    <col min="16130" max="16130" width="24.25" style="2" customWidth="1"/>
    <col min="16131" max="16131" width="6.75" style="2" customWidth="1"/>
    <col min="16132" max="16133" width="21.25" style="2" customWidth="1"/>
    <col min="16134" max="16134" width="3.125" style="2" customWidth="1"/>
    <col min="16135" max="16384" width="9" style="2" customWidth="1"/>
  </cols>
  <sheetData>
    <row r="1" spans="1:8" s="1" customFormat="1" ht="19.5" customHeight="1">
      <c r="B1" s="35" t="str">
        <f>HYPERLINK("#加算届出書一覧表!A1","目次へ戻る")</f>
        <v>目次へ戻る</v>
      </c>
    </row>
    <row r="2" spans="1:8" ht="18" customHeight="1">
      <c r="A2" s="385" t="s">
        <v>1646</v>
      </c>
      <c r="B2" s="385"/>
      <c r="C2" s="197"/>
      <c r="D2" s="197"/>
      <c r="E2" s="197"/>
      <c r="F2" s="197"/>
    </row>
    <row r="3" spans="1:8" ht="27.75" customHeight="1">
      <c r="A3" s="198"/>
      <c r="B3" s="197"/>
      <c r="C3" s="197"/>
      <c r="D3" s="197"/>
      <c r="E3" s="230" t="s">
        <v>797</v>
      </c>
      <c r="F3" s="230"/>
    </row>
    <row r="4" spans="1:8" ht="18.75" customHeight="1">
      <c r="A4" s="198"/>
      <c r="B4" s="197"/>
      <c r="C4" s="197"/>
      <c r="D4" s="197"/>
      <c r="E4" s="230"/>
      <c r="F4" s="230"/>
    </row>
    <row r="5" spans="1:8" ht="36" customHeight="1">
      <c r="A5" s="200" t="s">
        <v>1647</v>
      </c>
      <c r="B5" s="200"/>
      <c r="C5" s="200"/>
      <c r="D5" s="200"/>
      <c r="E5" s="200"/>
      <c r="F5" s="200"/>
    </row>
    <row r="6" spans="1:8" ht="25.5" customHeight="1">
      <c r="A6" s="200"/>
      <c r="B6" s="200"/>
      <c r="C6" s="200"/>
      <c r="D6" s="200"/>
      <c r="E6" s="200"/>
      <c r="F6" s="200"/>
    </row>
    <row r="7" spans="1:8" ht="42" customHeight="1">
      <c r="A7" s="200"/>
      <c r="B7" s="215" t="s">
        <v>172</v>
      </c>
      <c r="C7" s="265"/>
      <c r="D7" s="267"/>
      <c r="E7" s="267"/>
      <c r="F7" s="272"/>
    </row>
    <row r="8" spans="1:8" ht="42" customHeight="1">
      <c r="A8" s="200"/>
      <c r="B8" s="227" t="s">
        <v>1218</v>
      </c>
      <c r="C8" s="265"/>
      <c r="D8" s="267"/>
      <c r="E8" s="267"/>
      <c r="F8" s="272"/>
    </row>
    <row r="9" spans="1:8" ht="42" customHeight="1">
      <c r="A9" s="197"/>
      <c r="B9" s="2459" t="s">
        <v>1648</v>
      </c>
      <c r="C9" s="253" t="s">
        <v>344</v>
      </c>
      <c r="D9" s="253"/>
      <c r="E9" s="253"/>
      <c r="F9" s="255"/>
    </row>
    <row r="10" spans="1:8" ht="71.25" customHeight="1">
      <c r="A10" s="197"/>
      <c r="B10" s="2460" t="s">
        <v>1649</v>
      </c>
      <c r="C10" s="253">
        <v>1</v>
      </c>
      <c r="D10" s="224" t="s">
        <v>1238</v>
      </c>
      <c r="E10" s="224"/>
      <c r="F10" s="239"/>
    </row>
    <row r="11" spans="1:8" ht="71.25" customHeight="1">
      <c r="A11" s="197"/>
      <c r="B11" s="2460" t="s">
        <v>855</v>
      </c>
      <c r="C11" s="215">
        <v>1</v>
      </c>
      <c r="D11" s="224" t="s">
        <v>1650</v>
      </c>
      <c r="E11" s="224"/>
      <c r="F11" s="239"/>
    </row>
    <row r="12" spans="1:8" ht="71.25" customHeight="1">
      <c r="A12" s="197"/>
      <c r="B12" s="2461"/>
      <c r="C12" s="215">
        <v>2</v>
      </c>
      <c r="D12" s="224" t="s">
        <v>535</v>
      </c>
      <c r="E12" s="224"/>
      <c r="F12" s="239"/>
    </row>
    <row r="13" spans="1:8" ht="71.25" customHeight="1">
      <c r="A13" s="197"/>
      <c r="B13" s="471" t="s">
        <v>1651</v>
      </c>
      <c r="C13" s="215">
        <v>1</v>
      </c>
      <c r="D13" s="224" t="s">
        <v>1652</v>
      </c>
      <c r="E13" s="224"/>
      <c r="F13" s="239"/>
    </row>
    <row r="14" spans="1:8" ht="71.25" customHeight="1">
      <c r="A14" s="197"/>
      <c r="B14" s="472"/>
      <c r="C14" s="254">
        <v>2</v>
      </c>
      <c r="D14" s="479" t="s">
        <v>1653</v>
      </c>
      <c r="E14" s="479"/>
      <c r="F14" s="484"/>
    </row>
    <row r="15" spans="1:8" ht="7.5" customHeight="1">
      <c r="A15" s="197"/>
      <c r="B15" s="197"/>
      <c r="C15" s="197"/>
      <c r="D15" s="197"/>
      <c r="E15" s="197"/>
      <c r="F15" s="197"/>
    </row>
    <row r="16" spans="1:8">
      <c r="A16" s="197"/>
      <c r="B16" s="211" t="s">
        <v>21</v>
      </c>
      <c r="C16" s="212"/>
      <c r="D16" s="212"/>
      <c r="E16" s="212"/>
      <c r="F16" s="212"/>
      <c r="H16" s="197"/>
    </row>
    <row r="17" spans="1:10" ht="18.75" customHeight="1">
      <c r="A17" s="197"/>
      <c r="B17" s="212"/>
      <c r="C17" s="212"/>
      <c r="D17" s="212"/>
      <c r="E17" s="212"/>
      <c r="F17" s="212"/>
      <c r="H17" s="197" t="s">
        <v>795</v>
      </c>
    </row>
    <row r="18" spans="1:10">
      <c r="B18" s="212"/>
      <c r="C18" s="212"/>
      <c r="D18" s="212"/>
      <c r="E18" s="212"/>
      <c r="F18" s="212"/>
      <c r="G18" s="211"/>
      <c r="H18" s="212"/>
      <c r="I18" s="212"/>
      <c r="J18" s="212"/>
    </row>
    <row r="19" spans="1:10">
      <c r="B19" s="212"/>
      <c r="C19" s="212"/>
      <c r="D19" s="212"/>
      <c r="E19" s="212"/>
      <c r="F19" s="212"/>
    </row>
  </sheetData>
  <customSheetViews>
    <customSheetView guid="{0E755BD3-6999-CD45-9159-A46609466F2A}" scale="110" printArea="1" view="pageBreakPreview">
      <selection activeCell="S12" sqref="S12"/>
      <pageMargins left="0.76" right="0.70866141732283472" top="0.74803149606299213" bottom="0.74803149606299213" header="0.31496062992125984" footer="0.31496062992125984"/>
      <pageSetup paperSize="9" scale="102" r:id="rId1"/>
    </customSheetView>
  </customSheetViews>
  <mergeCells count="15">
    <mergeCell ref="A2:B2"/>
    <mergeCell ref="E3:F3"/>
    <mergeCell ref="A5:F5"/>
    <mergeCell ref="C7:F7"/>
    <mergeCell ref="C8:F8"/>
    <mergeCell ref="C9:F9"/>
    <mergeCell ref="D10:F10"/>
    <mergeCell ref="D11:F11"/>
    <mergeCell ref="D12:F12"/>
    <mergeCell ref="D13:F13"/>
    <mergeCell ref="D14:F14"/>
    <mergeCell ref="G18:J18"/>
    <mergeCell ref="B11:B12"/>
    <mergeCell ref="B13:B14"/>
    <mergeCell ref="B16:F19"/>
  </mergeCells>
  <phoneticPr fontId="19"/>
  <pageMargins left="0.76" right="0.70866141732283472" top="0.74803149606299213" bottom="0.74803149606299213" header="0.31496062992125984" footer="0.31496062992125984"/>
  <pageSetup paperSize="9" scale="102" fitToWidth="1" fitToHeight="1" orientation="portrait" usePrinterDefaults="1"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dimension ref="A1:H15"/>
  <sheetViews>
    <sheetView view="pageBreakPreview" zoomScale="85" zoomScaleSheetLayoutView="85" workbookViewId="0">
      <selection activeCell="B15" sqref="B15:G15"/>
    </sheetView>
  </sheetViews>
  <sheetFormatPr defaultColWidth="9.5" defaultRowHeight="13.5"/>
  <cols>
    <col min="1" max="1" width="4.625" style="259" customWidth="1"/>
    <col min="2" max="2" width="17.125" style="259" customWidth="1"/>
    <col min="3" max="3" width="4.375" style="259" customWidth="1"/>
    <col min="4" max="4" width="15.625" style="259" customWidth="1"/>
    <col min="5" max="6" width="22.625" style="259" customWidth="1"/>
    <col min="7" max="7" width="3.875" style="259" customWidth="1"/>
    <col min="8" max="8" width="3.625" style="259" customWidth="1"/>
    <col min="9" max="16384" width="9.5" style="259"/>
  </cols>
  <sheetData>
    <row r="1" spans="1:8" s="260" customFormat="1" ht="19.5" customHeight="1">
      <c r="B1" s="35" t="str">
        <f>HYPERLINK("#加算届出書一覧表!A1","目次へ戻る")</f>
        <v>目次へ戻る</v>
      </c>
    </row>
    <row r="2" spans="1:8" ht="17.25">
      <c r="A2" s="198" t="s">
        <v>1293</v>
      </c>
      <c r="B2" s="198"/>
      <c r="C2" s="197"/>
      <c r="D2" s="197"/>
      <c r="E2" s="197"/>
      <c r="F2" s="310" t="s">
        <v>240</v>
      </c>
      <c r="G2" s="310"/>
      <c r="H2" s="310"/>
    </row>
    <row r="3" spans="1:8" ht="17.25">
      <c r="A3" s="197"/>
      <c r="B3" s="200" t="s">
        <v>1644</v>
      </c>
      <c r="C3" s="200"/>
      <c r="D3" s="200"/>
      <c r="E3" s="200"/>
      <c r="F3" s="200"/>
      <c r="G3" s="200"/>
    </row>
    <row r="4" spans="1:8" ht="9.9499999999999993" customHeight="1">
      <c r="A4" s="197"/>
      <c r="B4" s="200"/>
      <c r="C4" s="200"/>
      <c r="D4" s="200"/>
      <c r="E4" s="200"/>
      <c r="F4" s="200"/>
      <c r="G4" s="200"/>
    </row>
    <row r="5" spans="1:8" ht="17.25">
      <c r="A5" s="200"/>
      <c r="B5" s="275"/>
      <c r="C5" s="275"/>
      <c r="D5" s="275"/>
      <c r="E5" s="275"/>
      <c r="F5" s="275"/>
      <c r="G5" s="275"/>
      <c r="H5" s="384"/>
    </row>
    <row r="6" spans="1:8" ht="17.25">
      <c r="A6" s="285" t="s">
        <v>1654</v>
      </c>
      <c r="B6" s="285"/>
      <c r="C6" s="285"/>
      <c r="D6" s="285"/>
      <c r="E6" s="285"/>
      <c r="F6" s="285"/>
      <c r="G6" s="285"/>
      <c r="H6" s="696"/>
    </row>
    <row r="7" spans="1:8" ht="19.350000000000001" customHeight="1">
      <c r="A7" s="323" t="s">
        <v>35</v>
      </c>
      <c r="B7" s="323"/>
      <c r="C7" s="285" t="s">
        <v>1656</v>
      </c>
      <c r="D7" s="285"/>
      <c r="E7" s="285"/>
      <c r="F7" s="285"/>
      <c r="G7" s="285"/>
      <c r="H7" s="696"/>
    </row>
    <row r="8" spans="1:8" ht="30" customHeight="1">
      <c r="A8" s="323" t="s">
        <v>24</v>
      </c>
      <c r="B8" s="323"/>
      <c r="C8" s="2465" t="s">
        <v>834</v>
      </c>
      <c r="D8" s="2465"/>
      <c r="E8" s="2465"/>
      <c r="F8" s="2465"/>
      <c r="G8" s="2465"/>
    </row>
    <row r="9" spans="1:8" ht="14.25">
      <c r="A9" s="197"/>
      <c r="B9" s="275"/>
      <c r="C9" s="280"/>
      <c r="D9" s="280"/>
      <c r="E9" s="280"/>
      <c r="F9" s="280"/>
      <c r="G9" s="280"/>
    </row>
    <row r="10" spans="1:8" ht="110.1" customHeight="1">
      <c r="A10" s="2462" t="s">
        <v>1658</v>
      </c>
      <c r="B10" s="2463" t="s">
        <v>1659</v>
      </c>
      <c r="C10" s="2463"/>
      <c r="D10" s="2463"/>
      <c r="E10" s="285" t="s">
        <v>1193</v>
      </c>
      <c r="F10" s="285"/>
      <c r="G10" s="285"/>
    </row>
    <row r="11" spans="1:8" ht="65.099999999999994" customHeight="1">
      <c r="A11" s="2462" t="s">
        <v>904</v>
      </c>
      <c r="B11" s="2463" t="s">
        <v>1660</v>
      </c>
      <c r="C11" s="2463"/>
      <c r="D11" s="2463"/>
      <c r="E11" s="285" t="s">
        <v>1193</v>
      </c>
      <c r="F11" s="285"/>
      <c r="G11" s="285"/>
    </row>
    <row r="12" spans="1:8" ht="65.099999999999994" customHeight="1">
      <c r="A12" s="2462" t="s">
        <v>1097</v>
      </c>
      <c r="B12" s="2463" t="s">
        <v>1595</v>
      </c>
      <c r="C12" s="2463"/>
      <c r="D12" s="2463"/>
      <c r="E12" s="285" t="s">
        <v>1193</v>
      </c>
      <c r="F12" s="285"/>
      <c r="G12" s="285"/>
    </row>
    <row r="13" spans="1:8" ht="65.099999999999994" customHeight="1">
      <c r="A13" s="2462" t="s">
        <v>1202</v>
      </c>
      <c r="B13" s="2463" t="s">
        <v>1661</v>
      </c>
      <c r="C13" s="2463"/>
      <c r="D13" s="2463"/>
      <c r="E13" s="285" t="s">
        <v>1193</v>
      </c>
      <c r="F13" s="285"/>
      <c r="G13" s="285"/>
    </row>
    <row r="14" spans="1:8" ht="14.25">
      <c r="A14" s="197"/>
      <c r="B14" s="280"/>
      <c r="C14" s="280"/>
      <c r="D14" s="280"/>
      <c r="E14" s="280"/>
      <c r="F14" s="280"/>
      <c r="G14" s="280"/>
    </row>
    <row r="15" spans="1:8" ht="14.25">
      <c r="B15" s="2464"/>
      <c r="C15" s="2464"/>
      <c r="D15" s="2464"/>
      <c r="E15" s="2464"/>
      <c r="F15" s="2464"/>
      <c r="G15" s="2464"/>
    </row>
  </sheetData>
  <customSheetViews>
    <customSheetView guid="{0E755BD3-6999-CD45-9159-A46609466F2A}" printArea="1" view="pageBreakPreview">
      <selection activeCell="S12" sqref="S12"/>
      <pageMargins left="0.7" right="0.7" top="0.75" bottom="0.75" header="0.51180555555555496" footer="0.51180555555555496"/>
      <pageSetup paperSize="9" scale="83" horizontalDpi="300" verticalDpi="300" r:id="rId1"/>
    </customSheetView>
  </customSheetViews>
  <mergeCells count="18">
    <mergeCell ref="A2:B2"/>
    <mergeCell ref="F2:H2"/>
    <mergeCell ref="B3:G3"/>
    <mergeCell ref="A6:B6"/>
    <mergeCell ref="C6:G6"/>
    <mergeCell ref="A7:B7"/>
    <mergeCell ref="C7:G7"/>
    <mergeCell ref="A8:B8"/>
    <mergeCell ref="C8:G8"/>
    <mergeCell ref="B10:D10"/>
    <mergeCell ref="E10:G10"/>
    <mergeCell ref="B11:D11"/>
    <mergeCell ref="E11:G11"/>
    <mergeCell ref="B12:D12"/>
    <mergeCell ref="E12:G12"/>
    <mergeCell ref="B13:D13"/>
    <mergeCell ref="E13:G13"/>
    <mergeCell ref="B15:G15"/>
  </mergeCells>
  <phoneticPr fontId="19"/>
  <pageMargins left="0.7" right="0.7" top="0.75" bottom="0.75" header="0.51180555555555496" footer="0.51180555555555496"/>
  <pageSetup paperSize="9" scale="83" fitToWidth="1" fitToHeight="1" orientation="portrait" usePrinterDefaults="1" horizontalDpi="300" verticalDpi="300"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dimension ref="A1:IV14"/>
  <sheetViews>
    <sheetView view="pageBreakPreview" zoomScaleSheetLayoutView="100" workbookViewId="0">
      <selection activeCell="B6" sqref="B6:G6"/>
    </sheetView>
  </sheetViews>
  <sheetFormatPr defaultRowHeight="18.75"/>
  <cols>
    <col min="1" max="1" width="21.375" customWidth="1"/>
    <col min="2" max="2" width="13.375" customWidth="1"/>
    <col min="3" max="3" width="12.375" customWidth="1"/>
    <col min="4" max="4" width="13" customWidth="1"/>
    <col min="5" max="5" width="13.625" customWidth="1"/>
    <col min="7" max="7" width="5.125" customWidth="1"/>
  </cols>
  <sheetData>
    <row r="1" spans="1:256" s="260" customFormat="1" ht="19.5" customHeight="1">
      <c r="C1" s="35" t="str">
        <f>HYPERLINK("#加算届出書一覧表!A1","目次へ戻る")</f>
        <v>目次へ戻る</v>
      </c>
    </row>
    <row r="2" spans="1:256" ht="24.75" customHeight="1">
      <c r="A2" s="488" t="s">
        <v>1451</v>
      </c>
      <c r="B2" s="488"/>
      <c r="C2" s="488"/>
      <c r="D2" s="488"/>
      <c r="E2" s="231" t="s">
        <v>1662</v>
      </c>
      <c r="F2" s="507"/>
      <c r="G2" s="507"/>
    </row>
    <row r="3" spans="1:256" ht="30" customHeight="1">
      <c r="A3" s="488"/>
      <c r="B3" s="488"/>
      <c r="C3" s="488"/>
      <c r="D3" s="488"/>
      <c r="E3" s="231"/>
      <c r="F3" s="488"/>
      <c r="G3" s="488"/>
    </row>
    <row r="4" spans="1:256" ht="29.25" customHeight="1">
      <c r="A4" s="200" t="s">
        <v>1047</v>
      </c>
      <c r="B4" s="799"/>
      <c r="C4" s="799"/>
      <c r="D4" s="799"/>
      <c r="E4" s="799"/>
      <c r="F4" s="799"/>
      <c r="G4" s="799"/>
    </row>
    <row r="5" spans="1:256">
      <c r="A5" s="200"/>
      <c r="B5" s="200"/>
      <c r="C5" s="200"/>
      <c r="D5" s="200"/>
      <c r="E5" s="200"/>
      <c r="F5" s="200"/>
      <c r="G5" s="230"/>
    </row>
    <row r="6" spans="1:256" ht="50.1" customHeight="1">
      <c r="A6" s="215" t="s">
        <v>542</v>
      </c>
      <c r="B6" s="215"/>
      <c r="C6" s="223"/>
      <c r="D6" s="223"/>
      <c r="E6" s="223"/>
      <c r="F6" s="223"/>
      <c r="G6" s="238"/>
    </row>
    <row r="7" spans="1:256" ht="49.15" customHeight="1">
      <c r="A7" s="242" t="s">
        <v>706</v>
      </c>
      <c r="B7" s="215" t="s">
        <v>1312</v>
      </c>
      <c r="C7" s="223"/>
      <c r="D7" s="223"/>
      <c r="E7" s="223"/>
      <c r="F7" s="223"/>
      <c r="G7" s="238"/>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c r="CG7" s="259"/>
      <c r="CH7" s="259"/>
      <c r="CI7" s="259"/>
      <c r="CJ7" s="259"/>
      <c r="CK7" s="259"/>
      <c r="CL7" s="259"/>
      <c r="CM7" s="259"/>
      <c r="CN7" s="259"/>
      <c r="CO7" s="259"/>
      <c r="CP7" s="259"/>
      <c r="CQ7" s="259"/>
      <c r="CR7" s="259"/>
      <c r="CS7" s="259"/>
      <c r="CT7" s="259"/>
      <c r="CU7" s="259"/>
      <c r="CV7" s="259"/>
      <c r="CW7" s="259"/>
      <c r="CX7" s="259"/>
      <c r="CY7" s="259"/>
      <c r="CZ7" s="259"/>
      <c r="DA7" s="259"/>
      <c r="DB7" s="259"/>
      <c r="DC7" s="259"/>
      <c r="DD7" s="259"/>
      <c r="DE7" s="259"/>
      <c r="DF7" s="259"/>
      <c r="DG7" s="259"/>
      <c r="DH7" s="259"/>
      <c r="DI7" s="259"/>
      <c r="DJ7" s="259"/>
      <c r="DK7" s="259"/>
      <c r="DL7" s="259"/>
      <c r="DM7" s="259"/>
      <c r="DN7" s="259"/>
      <c r="DO7" s="259"/>
      <c r="DP7" s="259"/>
      <c r="DQ7" s="259"/>
      <c r="DR7" s="259"/>
      <c r="DS7" s="259"/>
      <c r="DT7" s="259"/>
      <c r="DU7" s="259"/>
      <c r="DV7" s="259"/>
      <c r="DW7" s="259"/>
      <c r="DX7" s="259"/>
      <c r="DY7" s="259"/>
      <c r="DZ7" s="259"/>
      <c r="EA7" s="259"/>
      <c r="EB7" s="259"/>
      <c r="EC7" s="259"/>
      <c r="ED7" s="259"/>
      <c r="EE7" s="259"/>
      <c r="EF7" s="259"/>
      <c r="EG7" s="259"/>
      <c r="EH7" s="259"/>
      <c r="EI7" s="259"/>
      <c r="EJ7" s="259"/>
      <c r="EK7" s="259"/>
      <c r="EL7" s="259"/>
      <c r="EM7" s="259"/>
      <c r="EN7" s="259"/>
      <c r="EO7" s="259"/>
      <c r="EP7" s="259"/>
      <c r="EQ7" s="259"/>
      <c r="ER7" s="259"/>
      <c r="ES7" s="259"/>
      <c r="ET7" s="259"/>
      <c r="EU7" s="259"/>
      <c r="EV7" s="259"/>
      <c r="EW7" s="259"/>
      <c r="EX7" s="259"/>
      <c r="EY7" s="259"/>
      <c r="EZ7" s="259"/>
      <c r="FA7" s="259"/>
      <c r="FB7" s="259"/>
      <c r="FC7" s="259"/>
      <c r="FD7" s="259"/>
      <c r="FE7" s="259"/>
      <c r="FF7" s="259"/>
      <c r="FG7" s="259"/>
      <c r="FH7" s="259"/>
      <c r="FI7" s="259"/>
      <c r="FJ7" s="259"/>
      <c r="FK7" s="259"/>
      <c r="FL7" s="259"/>
      <c r="FM7" s="259"/>
      <c r="FN7" s="259"/>
      <c r="FO7" s="259"/>
      <c r="FP7" s="259"/>
      <c r="FQ7" s="259"/>
      <c r="FR7" s="259"/>
      <c r="FS7" s="259"/>
      <c r="FT7" s="259"/>
      <c r="FU7" s="259"/>
      <c r="FV7" s="259"/>
      <c r="FW7" s="259"/>
      <c r="FX7" s="259"/>
      <c r="FY7" s="259"/>
      <c r="FZ7" s="259"/>
      <c r="GA7" s="259"/>
      <c r="GB7" s="259"/>
      <c r="GC7" s="259"/>
      <c r="GD7" s="259"/>
      <c r="GE7" s="259"/>
      <c r="GF7" s="259"/>
      <c r="GG7" s="259"/>
      <c r="GH7" s="259"/>
      <c r="GI7" s="259"/>
      <c r="GJ7" s="259"/>
      <c r="GK7" s="259"/>
      <c r="GL7" s="259"/>
      <c r="GM7" s="259"/>
      <c r="GN7" s="259"/>
      <c r="GO7" s="259"/>
      <c r="GP7" s="259"/>
      <c r="GQ7" s="259"/>
      <c r="GR7" s="259"/>
      <c r="GS7" s="259"/>
      <c r="GT7" s="259"/>
      <c r="GU7" s="259"/>
      <c r="GV7" s="259"/>
      <c r="GW7" s="259"/>
      <c r="GX7" s="259"/>
      <c r="GY7" s="259"/>
      <c r="GZ7" s="259"/>
      <c r="HA7" s="259"/>
      <c r="HB7" s="259"/>
      <c r="HC7" s="259"/>
      <c r="HD7" s="259"/>
      <c r="HE7" s="259"/>
      <c r="HF7" s="259"/>
      <c r="HG7" s="259"/>
      <c r="HH7" s="259"/>
      <c r="HI7" s="259"/>
      <c r="HJ7" s="259"/>
      <c r="HK7" s="259"/>
      <c r="HL7" s="259"/>
      <c r="HM7" s="259"/>
      <c r="HN7" s="259"/>
      <c r="HO7" s="259"/>
      <c r="HP7" s="259"/>
      <c r="HQ7" s="259"/>
      <c r="HR7" s="259"/>
      <c r="HS7" s="259"/>
      <c r="HT7" s="259"/>
      <c r="HU7" s="259"/>
      <c r="HV7" s="259"/>
      <c r="HW7" s="259"/>
      <c r="HX7" s="259"/>
      <c r="HY7" s="259"/>
      <c r="HZ7" s="259"/>
      <c r="IA7" s="259"/>
      <c r="IB7" s="259"/>
      <c r="IC7" s="259"/>
      <c r="ID7" s="259"/>
      <c r="IE7" s="259"/>
      <c r="IF7" s="259"/>
      <c r="IG7" s="259"/>
      <c r="IH7" s="259"/>
      <c r="II7" s="259"/>
      <c r="IJ7" s="259"/>
      <c r="IK7" s="259"/>
      <c r="IL7" s="259"/>
      <c r="IM7" s="259"/>
      <c r="IN7" s="259"/>
      <c r="IO7" s="259"/>
      <c r="IP7" s="259"/>
      <c r="IQ7" s="259"/>
      <c r="IR7" s="259"/>
      <c r="IS7" s="259"/>
      <c r="IT7" s="259"/>
      <c r="IU7" s="259"/>
      <c r="IV7" s="259"/>
    </row>
    <row r="8" spans="1:256" ht="30" customHeight="1">
      <c r="A8" s="804"/>
      <c r="B8" s="699"/>
      <c r="C8" s="699"/>
      <c r="D8" s="699"/>
      <c r="E8" s="699"/>
      <c r="F8" s="699"/>
      <c r="G8" s="699"/>
    </row>
    <row r="9" spans="1:256" ht="80.099999999999994" customHeight="1">
      <c r="A9" s="2466" t="s">
        <v>1663</v>
      </c>
      <c r="B9" s="494" t="s">
        <v>330</v>
      </c>
      <c r="C9" s="700"/>
      <c r="D9" s="700"/>
      <c r="E9" s="702"/>
      <c r="F9" s="803" t="s">
        <v>1042</v>
      </c>
      <c r="G9" s="701"/>
    </row>
    <row r="10" spans="1:256" ht="30" customHeight="1">
      <c r="A10" s="488"/>
      <c r="B10" s="488"/>
      <c r="C10" s="488"/>
      <c r="D10" s="488"/>
      <c r="E10" s="488"/>
      <c r="F10" s="488"/>
      <c r="G10" s="488"/>
    </row>
    <row r="11" spans="1:256" ht="33.75" customHeight="1">
      <c r="A11" s="522" t="s">
        <v>1664</v>
      </c>
      <c r="B11" s="2468"/>
      <c r="C11" s="2468"/>
      <c r="D11" s="2468"/>
      <c r="E11" s="2468"/>
      <c r="F11" s="2468"/>
      <c r="G11" s="2468"/>
    </row>
    <row r="12" spans="1:256">
      <c r="A12" s="2467"/>
      <c r="B12" s="2467"/>
      <c r="C12" s="2467"/>
      <c r="D12" s="2467"/>
      <c r="E12" s="2467"/>
      <c r="F12" s="2467"/>
      <c r="G12" s="2467"/>
    </row>
    <row r="13" spans="1:256">
      <c r="A13" s="2467"/>
      <c r="B13" s="2467"/>
      <c r="C13" s="2467"/>
      <c r="D13" s="2467"/>
      <c r="E13" s="2467"/>
      <c r="F13" s="2467"/>
      <c r="G13" s="2467"/>
    </row>
    <row r="14" spans="1:256">
      <c r="A14" s="2467"/>
      <c r="B14" s="2467"/>
      <c r="C14" s="2467"/>
      <c r="D14" s="2467"/>
      <c r="E14" s="2467"/>
      <c r="F14" s="2467"/>
      <c r="G14" s="2467"/>
    </row>
  </sheetData>
  <customSheetViews>
    <customSheetView guid="{0E755BD3-6999-CD45-9159-A46609466F2A}" scale="130" printArea="1" view="pageBreakPreview">
      <selection activeCell="S12" sqref="S12"/>
      <pageMargins left="0.7" right="0.7" top="0.75" bottom="0.75" header="0.3" footer="0.3"/>
      <pageSetup paperSize="9" scale="91" r:id="rId1"/>
    </customSheetView>
  </customSheetViews>
  <mergeCells count="7">
    <mergeCell ref="E2:G2"/>
    <mergeCell ref="A4:G4"/>
    <mergeCell ref="B6:G6"/>
    <mergeCell ref="B7:G7"/>
    <mergeCell ref="B9:E9"/>
    <mergeCell ref="F9:G9"/>
    <mergeCell ref="A11:G11"/>
  </mergeCells>
  <phoneticPr fontId="19"/>
  <pageMargins left="0.7" right="0.7" top="0.75" bottom="0.75" header="0.3" footer="0.3"/>
  <pageSetup paperSize="9" scale="91" fitToWidth="1" fitToHeight="1" orientation="portrait" usePrinterDefaults="1"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dimension ref="A1:J35"/>
  <sheetViews>
    <sheetView view="pageBreakPreview" topLeftCell="A25" zoomScaleSheetLayoutView="100" workbookViewId="0">
      <selection activeCell="K41" sqref="K41"/>
    </sheetView>
  </sheetViews>
  <sheetFormatPr defaultRowHeight="18"/>
  <cols>
    <col min="1" max="1" width="5.125" style="2" customWidth="1"/>
    <col min="2" max="3" width="9" style="2" customWidth="1"/>
    <col min="4" max="5" width="8.5" style="2" customWidth="1"/>
    <col min="6" max="6" width="8.375" style="2" customWidth="1"/>
    <col min="7" max="7" width="7.375" style="2" customWidth="1"/>
    <col min="8" max="9" width="8.5" style="2" customWidth="1"/>
    <col min="10" max="10" width="22.625" style="2" customWidth="1"/>
    <col min="11" max="256" width="9" style="2" customWidth="1"/>
    <col min="257" max="257" width="5.125" style="2" customWidth="1"/>
    <col min="258" max="259" width="9" style="2" customWidth="1"/>
    <col min="260" max="261" width="8.5" style="2" customWidth="1"/>
    <col min="262" max="262" width="8.375" style="2" customWidth="1"/>
    <col min="263" max="263" width="7.375" style="2" customWidth="1"/>
    <col min="264" max="265" width="8.5" style="2" customWidth="1"/>
    <col min="266" max="266" width="22.625" style="2" customWidth="1"/>
    <col min="267" max="512" width="9" style="2" customWidth="1"/>
    <col min="513" max="513" width="5.125" style="2" customWidth="1"/>
    <col min="514" max="515" width="9" style="2" customWidth="1"/>
    <col min="516" max="517" width="8.5" style="2" customWidth="1"/>
    <col min="518" max="518" width="8.375" style="2" customWidth="1"/>
    <col min="519" max="519" width="7.375" style="2" customWidth="1"/>
    <col min="520" max="521" width="8.5" style="2" customWidth="1"/>
    <col min="522" max="522" width="22.625" style="2" customWidth="1"/>
    <col min="523" max="768" width="9" style="2" customWidth="1"/>
    <col min="769" max="769" width="5.125" style="2" customWidth="1"/>
    <col min="770" max="771" width="9" style="2" customWidth="1"/>
    <col min="772" max="773" width="8.5" style="2" customWidth="1"/>
    <col min="774" max="774" width="8.375" style="2" customWidth="1"/>
    <col min="775" max="775" width="7.375" style="2" customWidth="1"/>
    <col min="776" max="777" width="8.5" style="2" customWidth="1"/>
    <col min="778" max="778" width="22.625" style="2" customWidth="1"/>
    <col min="779" max="1024" width="9" style="2" customWidth="1"/>
    <col min="1025" max="1025" width="5.125" style="2" customWidth="1"/>
    <col min="1026" max="1027" width="9" style="2" customWidth="1"/>
    <col min="1028" max="1029" width="8.5" style="2" customWidth="1"/>
    <col min="1030" max="1030" width="8.375" style="2" customWidth="1"/>
    <col min="1031" max="1031" width="7.375" style="2" customWidth="1"/>
    <col min="1032" max="1033" width="8.5" style="2" customWidth="1"/>
    <col min="1034" max="1034" width="22.625" style="2" customWidth="1"/>
    <col min="1035" max="1280" width="9" style="2" customWidth="1"/>
    <col min="1281" max="1281" width="5.125" style="2" customWidth="1"/>
    <col min="1282" max="1283" width="9" style="2" customWidth="1"/>
    <col min="1284" max="1285" width="8.5" style="2" customWidth="1"/>
    <col min="1286" max="1286" width="8.375" style="2" customWidth="1"/>
    <col min="1287" max="1287" width="7.375" style="2" customWidth="1"/>
    <col min="1288" max="1289" width="8.5" style="2" customWidth="1"/>
    <col min="1290" max="1290" width="22.625" style="2" customWidth="1"/>
    <col min="1291" max="1536" width="9" style="2" customWidth="1"/>
    <col min="1537" max="1537" width="5.125" style="2" customWidth="1"/>
    <col min="1538" max="1539" width="9" style="2" customWidth="1"/>
    <col min="1540" max="1541" width="8.5" style="2" customWidth="1"/>
    <col min="1542" max="1542" width="8.375" style="2" customWidth="1"/>
    <col min="1543" max="1543" width="7.375" style="2" customWidth="1"/>
    <col min="1544" max="1545" width="8.5" style="2" customWidth="1"/>
    <col min="1546" max="1546" width="22.625" style="2" customWidth="1"/>
    <col min="1547" max="1792" width="9" style="2" customWidth="1"/>
    <col min="1793" max="1793" width="5.125" style="2" customWidth="1"/>
    <col min="1794" max="1795" width="9" style="2" customWidth="1"/>
    <col min="1796" max="1797" width="8.5" style="2" customWidth="1"/>
    <col min="1798" max="1798" width="8.375" style="2" customWidth="1"/>
    <col min="1799" max="1799" width="7.375" style="2" customWidth="1"/>
    <col min="1800" max="1801" width="8.5" style="2" customWidth="1"/>
    <col min="1802" max="1802" width="22.625" style="2" customWidth="1"/>
    <col min="1803" max="2048" width="9" style="2" customWidth="1"/>
    <col min="2049" max="2049" width="5.125" style="2" customWidth="1"/>
    <col min="2050" max="2051" width="9" style="2" customWidth="1"/>
    <col min="2052" max="2053" width="8.5" style="2" customWidth="1"/>
    <col min="2054" max="2054" width="8.375" style="2" customWidth="1"/>
    <col min="2055" max="2055" width="7.375" style="2" customWidth="1"/>
    <col min="2056" max="2057" width="8.5" style="2" customWidth="1"/>
    <col min="2058" max="2058" width="22.625" style="2" customWidth="1"/>
    <col min="2059" max="2304" width="9" style="2" customWidth="1"/>
    <col min="2305" max="2305" width="5.125" style="2" customWidth="1"/>
    <col min="2306" max="2307" width="9" style="2" customWidth="1"/>
    <col min="2308" max="2309" width="8.5" style="2" customWidth="1"/>
    <col min="2310" max="2310" width="8.375" style="2" customWidth="1"/>
    <col min="2311" max="2311" width="7.375" style="2" customWidth="1"/>
    <col min="2312" max="2313" width="8.5" style="2" customWidth="1"/>
    <col min="2314" max="2314" width="22.625" style="2" customWidth="1"/>
    <col min="2315" max="2560" width="9" style="2" customWidth="1"/>
    <col min="2561" max="2561" width="5.125" style="2" customWidth="1"/>
    <col min="2562" max="2563" width="9" style="2" customWidth="1"/>
    <col min="2564" max="2565" width="8.5" style="2" customWidth="1"/>
    <col min="2566" max="2566" width="8.375" style="2" customWidth="1"/>
    <col min="2567" max="2567" width="7.375" style="2" customWidth="1"/>
    <col min="2568" max="2569" width="8.5" style="2" customWidth="1"/>
    <col min="2570" max="2570" width="22.625" style="2" customWidth="1"/>
    <col min="2571" max="2816" width="9" style="2" customWidth="1"/>
    <col min="2817" max="2817" width="5.125" style="2" customWidth="1"/>
    <col min="2818" max="2819" width="9" style="2" customWidth="1"/>
    <col min="2820" max="2821" width="8.5" style="2" customWidth="1"/>
    <col min="2822" max="2822" width="8.375" style="2" customWidth="1"/>
    <col min="2823" max="2823" width="7.375" style="2" customWidth="1"/>
    <col min="2824" max="2825" width="8.5" style="2" customWidth="1"/>
    <col min="2826" max="2826" width="22.625" style="2" customWidth="1"/>
    <col min="2827" max="3072" width="9" style="2" customWidth="1"/>
    <col min="3073" max="3073" width="5.125" style="2" customWidth="1"/>
    <col min="3074" max="3075" width="9" style="2" customWidth="1"/>
    <col min="3076" max="3077" width="8.5" style="2" customWidth="1"/>
    <col min="3078" max="3078" width="8.375" style="2" customWidth="1"/>
    <col min="3079" max="3079" width="7.375" style="2" customWidth="1"/>
    <col min="3080" max="3081" width="8.5" style="2" customWidth="1"/>
    <col min="3082" max="3082" width="22.625" style="2" customWidth="1"/>
    <col min="3083" max="3328" width="9" style="2" customWidth="1"/>
    <col min="3329" max="3329" width="5.125" style="2" customWidth="1"/>
    <col min="3330" max="3331" width="9" style="2" customWidth="1"/>
    <col min="3332" max="3333" width="8.5" style="2" customWidth="1"/>
    <col min="3334" max="3334" width="8.375" style="2" customWidth="1"/>
    <col min="3335" max="3335" width="7.375" style="2" customWidth="1"/>
    <col min="3336" max="3337" width="8.5" style="2" customWidth="1"/>
    <col min="3338" max="3338" width="22.625" style="2" customWidth="1"/>
    <col min="3339" max="3584" width="9" style="2" customWidth="1"/>
    <col min="3585" max="3585" width="5.125" style="2" customWidth="1"/>
    <col min="3586" max="3587" width="9" style="2" customWidth="1"/>
    <col min="3588" max="3589" width="8.5" style="2" customWidth="1"/>
    <col min="3590" max="3590" width="8.375" style="2" customWidth="1"/>
    <col min="3591" max="3591" width="7.375" style="2" customWidth="1"/>
    <col min="3592" max="3593" width="8.5" style="2" customWidth="1"/>
    <col min="3594" max="3594" width="22.625" style="2" customWidth="1"/>
    <col min="3595" max="3840" width="9" style="2" customWidth="1"/>
    <col min="3841" max="3841" width="5.125" style="2" customWidth="1"/>
    <col min="3842" max="3843" width="9" style="2" customWidth="1"/>
    <col min="3844" max="3845" width="8.5" style="2" customWidth="1"/>
    <col min="3846" max="3846" width="8.375" style="2" customWidth="1"/>
    <col min="3847" max="3847" width="7.375" style="2" customWidth="1"/>
    <col min="3848" max="3849" width="8.5" style="2" customWidth="1"/>
    <col min="3850" max="3850" width="22.625" style="2" customWidth="1"/>
    <col min="3851" max="4096" width="9" style="2" customWidth="1"/>
    <col min="4097" max="4097" width="5.125" style="2" customWidth="1"/>
    <col min="4098" max="4099" width="9" style="2" customWidth="1"/>
    <col min="4100" max="4101" width="8.5" style="2" customWidth="1"/>
    <col min="4102" max="4102" width="8.375" style="2" customWidth="1"/>
    <col min="4103" max="4103" width="7.375" style="2" customWidth="1"/>
    <col min="4104" max="4105" width="8.5" style="2" customWidth="1"/>
    <col min="4106" max="4106" width="22.625" style="2" customWidth="1"/>
    <col min="4107" max="4352" width="9" style="2" customWidth="1"/>
    <col min="4353" max="4353" width="5.125" style="2" customWidth="1"/>
    <col min="4354" max="4355" width="9" style="2" customWidth="1"/>
    <col min="4356" max="4357" width="8.5" style="2" customWidth="1"/>
    <col min="4358" max="4358" width="8.375" style="2" customWidth="1"/>
    <col min="4359" max="4359" width="7.375" style="2" customWidth="1"/>
    <col min="4360" max="4361" width="8.5" style="2" customWidth="1"/>
    <col min="4362" max="4362" width="22.625" style="2" customWidth="1"/>
    <col min="4363" max="4608" width="9" style="2" customWidth="1"/>
    <col min="4609" max="4609" width="5.125" style="2" customWidth="1"/>
    <col min="4610" max="4611" width="9" style="2" customWidth="1"/>
    <col min="4612" max="4613" width="8.5" style="2" customWidth="1"/>
    <col min="4614" max="4614" width="8.375" style="2" customWidth="1"/>
    <col min="4615" max="4615" width="7.375" style="2" customWidth="1"/>
    <col min="4616" max="4617" width="8.5" style="2" customWidth="1"/>
    <col min="4618" max="4618" width="22.625" style="2" customWidth="1"/>
    <col min="4619" max="4864" width="9" style="2" customWidth="1"/>
    <col min="4865" max="4865" width="5.125" style="2" customWidth="1"/>
    <col min="4866" max="4867" width="9" style="2" customWidth="1"/>
    <col min="4868" max="4869" width="8.5" style="2" customWidth="1"/>
    <col min="4870" max="4870" width="8.375" style="2" customWidth="1"/>
    <col min="4871" max="4871" width="7.375" style="2" customWidth="1"/>
    <col min="4872" max="4873" width="8.5" style="2" customWidth="1"/>
    <col min="4874" max="4874" width="22.625" style="2" customWidth="1"/>
    <col min="4875" max="5120" width="9" style="2" customWidth="1"/>
    <col min="5121" max="5121" width="5.125" style="2" customWidth="1"/>
    <col min="5122" max="5123" width="9" style="2" customWidth="1"/>
    <col min="5124" max="5125" width="8.5" style="2" customWidth="1"/>
    <col min="5126" max="5126" width="8.375" style="2" customWidth="1"/>
    <col min="5127" max="5127" width="7.375" style="2" customWidth="1"/>
    <col min="5128" max="5129" width="8.5" style="2" customWidth="1"/>
    <col min="5130" max="5130" width="22.625" style="2" customWidth="1"/>
    <col min="5131" max="5376" width="9" style="2" customWidth="1"/>
    <col min="5377" max="5377" width="5.125" style="2" customWidth="1"/>
    <col min="5378" max="5379" width="9" style="2" customWidth="1"/>
    <col min="5380" max="5381" width="8.5" style="2" customWidth="1"/>
    <col min="5382" max="5382" width="8.375" style="2" customWidth="1"/>
    <col min="5383" max="5383" width="7.375" style="2" customWidth="1"/>
    <col min="5384" max="5385" width="8.5" style="2" customWidth="1"/>
    <col min="5386" max="5386" width="22.625" style="2" customWidth="1"/>
    <col min="5387" max="5632" width="9" style="2" customWidth="1"/>
    <col min="5633" max="5633" width="5.125" style="2" customWidth="1"/>
    <col min="5634" max="5635" width="9" style="2" customWidth="1"/>
    <col min="5636" max="5637" width="8.5" style="2" customWidth="1"/>
    <col min="5638" max="5638" width="8.375" style="2" customWidth="1"/>
    <col min="5639" max="5639" width="7.375" style="2" customWidth="1"/>
    <col min="5640" max="5641" width="8.5" style="2" customWidth="1"/>
    <col min="5642" max="5642" width="22.625" style="2" customWidth="1"/>
    <col min="5643" max="5888" width="9" style="2" customWidth="1"/>
    <col min="5889" max="5889" width="5.125" style="2" customWidth="1"/>
    <col min="5890" max="5891" width="9" style="2" customWidth="1"/>
    <col min="5892" max="5893" width="8.5" style="2" customWidth="1"/>
    <col min="5894" max="5894" width="8.375" style="2" customWidth="1"/>
    <col min="5895" max="5895" width="7.375" style="2" customWidth="1"/>
    <col min="5896" max="5897" width="8.5" style="2" customWidth="1"/>
    <col min="5898" max="5898" width="22.625" style="2" customWidth="1"/>
    <col min="5899" max="6144" width="9" style="2" customWidth="1"/>
    <col min="6145" max="6145" width="5.125" style="2" customWidth="1"/>
    <col min="6146" max="6147" width="9" style="2" customWidth="1"/>
    <col min="6148" max="6149" width="8.5" style="2" customWidth="1"/>
    <col min="6150" max="6150" width="8.375" style="2" customWidth="1"/>
    <col min="6151" max="6151" width="7.375" style="2" customWidth="1"/>
    <col min="6152" max="6153" width="8.5" style="2" customWidth="1"/>
    <col min="6154" max="6154" width="22.625" style="2" customWidth="1"/>
    <col min="6155" max="6400" width="9" style="2" customWidth="1"/>
    <col min="6401" max="6401" width="5.125" style="2" customWidth="1"/>
    <col min="6402" max="6403" width="9" style="2" customWidth="1"/>
    <col min="6404" max="6405" width="8.5" style="2" customWidth="1"/>
    <col min="6406" max="6406" width="8.375" style="2" customWidth="1"/>
    <col min="6407" max="6407" width="7.375" style="2" customWidth="1"/>
    <col min="6408" max="6409" width="8.5" style="2" customWidth="1"/>
    <col min="6410" max="6410" width="22.625" style="2" customWidth="1"/>
    <col min="6411" max="6656" width="9" style="2" customWidth="1"/>
    <col min="6657" max="6657" width="5.125" style="2" customWidth="1"/>
    <col min="6658" max="6659" width="9" style="2" customWidth="1"/>
    <col min="6660" max="6661" width="8.5" style="2" customWidth="1"/>
    <col min="6662" max="6662" width="8.375" style="2" customWidth="1"/>
    <col min="6663" max="6663" width="7.375" style="2" customWidth="1"/>
    <col min="6664" max="6665" width="8.5" style="2" customWidth="1"/>
    <col min="6666" max="6666" width="22.625" style="2" customWidth="1"/>
    <col min="6667" max="6912" width="9" style="2" customWidth="1"/>
    <col min="6913" max="6913" width="5.125" style="2" customWidth="1"/>
    <col min="6914" max="6915" width="9" style="2" customWidth="1"/>
    <col min="6916" max="6917" width="8.5" style="2" customWidth="1"/>
    <col min="6918" max="6918" width="8.375" style="2" customWidth="1"/>
    <col min="6919" max="6919" width="7.375" style="2" customWidth="1"/>
    <col min="6920" max="6921" width="8.5" style="2" customWidth="1"/>
    <col min="6922" max="6922" width="22.625" style="2" customWidth="1"/>
    <col min="6923" max="7168" width="9" style="2" customWidth="1"/>
    <col min="7169" max="7169" width="5.125" style="2" customWidth="1"/>
    <col min="7170" max="7171" width="9" style="2" customWidth="1"/>
    <col min="7172" max="7173" width="8.5" style="2" customWidth="1"/>
    <col min="7174" max="7174" width="8.375" style="2" customWidth="1"/>
    <col min="7175" max="7175" width="7.375" style="2" customWidth="1"/>
    <col min="7176" max="7177" width="8.5" style="2" customWidth="1"/>
    <col min="7178" max="7178" width="22.625" style="2" customWidth="1"/>
    <col min="7179" max="7424" width="9" style="2" customWidth="1"/>
    <col min="7425" max="7425" width="5.125" style="2" customWidth="1"/>
    <col min="7426" max="7427" width="9" style="2" customWidth="1"/>
    <col min="7428" max="7429" width="8.5" style="2" customWidth="1"/>
    <col min="7430" max="7430" width="8.375" style="2" customWidth="1"/>
    <col min="7431" max="7431" width="7.375" style="2" customWidth="1"/>
    <col min="7432" max="7433" width="8.5" style="2" customWidth="1"/>
    <col min="7434" max="7434" width="22.625" style="2" customWidth="1"/>
    <col min="7435" max="7680" width="9" style="2" customWidth="1"/>
    <col min="7681" max="7681" width="5.125" style="2" customWidth="1"/>
    <col min="7682" max="7683" width="9" style="2" customWidth="1"/>
    <col min="7684" max="7685" width="8.5" style="2" customWidth="1"/>
    <col min="7686" max="7686" width="8.375" style="2" customWidth="1"/>
    <col min="7687" max="7687" width="7.375" style="2" customWidth="1"/>
    <col min="7688" max="7689" width="8.5" style="2" customWidth="1"/>
    <col min="7690" max="7690" width="22.625" style="2" customWidth="1"/>
    <col min="7691" max="7936" width="9" style="2" customWidth="1"/>
    <col min="7937" max="7937" width="5.125" style="2" customWidth="1"/>
    <col min="7938" max="7939" width="9" style="2" customWidth="1"/>
    <col min="7940" max="7941" width="8.5" style="2" customWidth="1"/>
    <col min="7942" max="7942" width="8.375" style="2" customWidth="1"/>
    <col min="7943" max="7943" width="7.375" style="2" customWidth="1"/>
    <col min="7944" max="7945" width="8.5" style="2" customWidth="1"/>
    <col min="7946" max="7946" width="22.625" style="2" customWidth="1"/>
    <col min="7947" max="8192" width="9" style="2" customWidth="1"/>
    <col min="8193" max="8193" width="5.125" style="2" customWidth="1"/>
    <col min="8194" max="8195" width="9" style="2" customWidth="1"/>
    <col min="8196" max="8197" width="8.5" style="2" customWidth="1"/>
    <col min="8198" max="8198" width="8.375" style="2" customWidth="1"/>
    <col min="8199" max="8199" width="7.375" style="2" customWidth="1"/>
    <col min="8200" max="8201" width="8.5" style="2" customWidth="1"/>
    <col min="8202" max="8202" width="22.625" style="2" customWidth="1"/>
    <col min="8203" max="8448" width="9" style="2" customWidth="1"/>
    <col min="8449" max="8449" width="5.125" style="2" customWidth="1"/>
    <col min="8450" max="8451" width="9" style="2" customWidth="1"/>
    <col min="8452" max="8453" width="8.5" style="2" customWidth="1"/>
    <col min="8454" max="8454" width="8.375" style="2" customWidth="1"/>
    <col min="8455" max="8455" width="7.375" style="2" customWidth="1"/>
    <col min="8456" max="8457" width="8.5" style="2" customWidth="1"/>
    <col min="8458" max="8458" width="22.625" style="2" customWidth="1"/>
    <col min="8459" max="8704" width="9" style="2" customWidth="1"/>
    <col min="8705" max="8705" width="5.125" style="2" customWidth="1"/>
    <col min="8706" max="8707" width="9" style="2" customWidth="1"/>
    <col min="8708" max="8709" width="8.5" style="2" customWidth="1"/>
    <col min="8710" max="8710" width="8.375" style="2" customWidth="1"/>
    <col min="8711" max="8711" width="7.375" style="2" customWidth="1"/>
    <col min="8712" max="8713" width="8.5" style="2" customWidth="1"/>
    <col min="8714" max="8714" width="22.625" style="2" customWidth="1"/>
    <col min="8715" max="8960" width="9" style="2" customWidth="1"/>
    <col min="8961" max="8961" width="5.125" style="2" customWidth="1"/>
    <col min="8962" max="8963" width="9" style="2" customWidth="1"/>
    <col min="8964" max="8965" width="8.5" style="2" customWidth="1"/>
    <col min="8966" max="8966" width="8.375" style="2" customWidth="1"/>
    <col min="8967" max="8967" width="7.375" style="2" customWidth="1"/>
    <col min="8968" max="8969" width="8.5" style="2" customWidth="1"/>
    <col min="8970" max="8970" width="22.625" style="2" customWidth="1"/>
    <col min="8971" max="9216" width="9" style="2" customWidth="1"/>
    <col min="9217" max="9217" width="5.125" style="2" customWidth="1"/>
    <col min="9218" max="9219" width="9" style="2" customWidth="1"/>
    <col min="9220" max="9221" width="8.5" style="2" customWidth="1"/>
    <col min="9222" max="9222" width="8.375" style="2" customWidth="1"/>
    <col min="9223" max="9223" width="7.375" style="2" customWidth="1"/>
    <col min="9224" max="9225" width="8.5" style="2" customWidth="1"/>
    <col min="9226" max="9226" width="22.625" style="2" customWidth="1"/>
    <col min="9227" max="9472" width="9" style="2" customWidth="1"/>
    <col min="9473" max="9473" width="5.125" style="2" customWidth="1"/>
    <col min="9474" max="9475" width="9" style="2" customWidth="1"/>
    <col min="9476" max="9477" width="8.5" style="2" customWidth="1"/>
    <col min="9478" max="9478" width="8.375" style="2" customWidth="1"/>
    <col min="9479" max="9479" width="7.375" style="2" customWidth="1"/>
    <col min="9480" max="9481" width="8.5" style="2" customWidth="1"/>
    <col min="9482" max="9482" width="22.625" style="2" customWidth="1"/>
    <col min="9483" max="9728" width="9" style="2" customWidth="1"/>
    <col min="9729" max="9729" width="5.125" style="2" customWidth="1"/>
    <col min="9730" max="9731" width="9" style="2" customWidth="1"/>
    <col min="9732" max="9733" width="8.5" style="2" customWidth="1"/>
    <col min="9734" max="9734" width="8.375" style="2" customWidth="1"/>
    <col min="9735" max="9735" width="7.375" style="2" customWidth="1"/>
    <col min="9736" max="9737" width="8.5" style="2" customWidth="1"/>
    <col min="9738" max="9738" width="22.625" style="2" customWidth="1"/>
    <col min="9739" max="9984" width="9" style="2" customWidth="1"/>
    <col min="9985" max="9985" width="5.125" style="2" customWidth="1"/>
    <col min="9986" max="9987" width="9" style="2" customWidth="1"/>
    <col min="9988" max="9989" width="8.5" style="2" customWidth="1"/>
    <col min="9990" max="9990" width="8.375" style="2" customWidth="1"/>
    <col min="9991" max="9991" width="7.375" style="2" customWidth="1"/>
    <col min="9992" max="9993" width="8.5" style="2" customWidth="1"/>
    <col min="9994" max="9994" width="22.625" style="2" customWidth="1"/>
    <col min="9995" max="10240" width="9" style="2" customWidth="1"/>
    <col min="10241" max="10241" width="5.125" style="2" customWidth="1"/>
    <col min="10242" max="10243" width="9" style="2" customWidth="1"/>
    <col min="10244" max="10245" width="8.5" style="2" customWidth="1"/>
    <col min="10246" max="10246" width="8.375" style="2" customWidth="1"/>
    <col min="10247" max="10247" width="7.375" style="2" customWidth="1"/>
    <col min="10248" max="10249" width="8.5" style="2" customWidth="1"/>
    <col min="10250" max="10250" width="22.625" style="2" customWidth="1"/>
    <col min="10251" max="10496" width="9" style="2" customWidth="1"/>
    <col min="10497" max="10497" width="5.125" style="2" customWidth="1"/>
    <col min="10498" max="10499" width="9" style="2" customWidth="1"/>
    <col min="10500" max="10501" width="8.5" style="2" customWidth="1"/>
    <col min="10502" max="10502" width="8.375" style="2" customWidth="1"/>
    <col min="10503" max="10503" width="7.375" style="2" customWidth="1"/>
    <col min="10504" max="10505" width="8.5" style="2" customWidth="1"/>
    <col min="10506" max="10506" width="22.625" style="2" customWidth="1"/>
    <col min="10507" max="10752" width="9" style="2" customWidth="1"/>
    <col min="10753" max="10753" width="5.125" style="2" customWidth="1"/>
    <col min="10754" max="10755" width="9" style="2" customWidth="1"/>
    <col min="10756" max="10757" width="8.5" style="2" customWidth="1"/>
    <col min="10758" max="10758" width="8.375" style="2" customWidth="1"/>
    <col min="10759" max="10759" width="7.375" style="2" customWidth="1"/>
    <col min="10760" max="10761" width="8.5" style="2" customWidth="1"/>
    <col min="10762" max="10762" width="22.625" style="2" customWidth="1"/>
    <col min="10763" max="11008" width="9" style="2" customWidth="1"/>
    <col min="11009" max="11009" width="5.125" style="2" customWidth="1"/>
    <col min="11010" max="11011" width="9" style="2" customWidth="1"/>
    <col min="11012" max="11013" width="8.5" style="2" customWidth="1"/>
    <col min="11014" max="11014" width="8.375" style="2" customWidth="1"/>
    <col min="11015" max="11015" width="7.375" style="2" customWidth="1"/>
    <col min="11016" max="11017" width="8.5" style="2" customWidth="1"/>
    <col min="11018" max="11018" width="22.625" style="2" customWidth="1"/>
    <col min="11019" max="11264" width="9" style="2" customWidth="1"/>
    <col min="11265" max="11265" width="5.125" style="2" customWidth="1"/>
    <col min="11266" max="11267" width="9" style="2" customWidth="1"/>
    <col min="11268" max="11269" width="8.5" style="2" customWidth="1"/>
    <col min="11270" max="11270" width="8.375" style="2" customWidth="1"/>
    <col min="11271" max="11271" width="7.375" style="2" customWidth="1"/>
    <col min="11272" max="11273" width="8.5" style="2" customWidth="1"/>
    <col min="11274" max="11274" width="22.625" style="2" customWidth="1"/>
    <col min="11275" max="11520" width="9" style="2" customWidth="1"/>
    <col min="11521" max="11521" width="5.125" style="2" customWidth="1"/>
    <col min="11522" max="11523" width="9" style="2" customWidth="1"/>
    <col min="11524" max="11525" width="8.5" style="2" customWidth="1"/>
    <col min="11526" max="11526" width="8.375" style="2" customWidth="1"/>
    <col min="11527" max="11527" width="7.375" style="2" customWidth="1"/>
    <col min="11528" max="11529" width="8.5" style="2" customWidth="1"/>
    <col min="11530" max="11530" width="22.625" style="2" customWidth="1"/>
    <col min="11531" max="11776" width="9" style="2" customWidth="1"/>
    <col min="11777" max="11777" width="5.125" style="2" customWidth="1"/>
    <col min="11778" max="11779" width="9" style="2" customWidth="1"/>
    <col min="11780" max="11781" width="8.5" style="2" customWidth="1"/>
    <col min="11782" max="11782" width="8.375" style="2" customWidth="1"/>
    <col min="11783" max="11783" width="7.375" style="2" customWidth="1"/>
    <col min="11784" max="11785" width="8.5" style="2" customWidth="1"/>
    <col min="11786" max="11786" width="22.625" style="2" customWidth="1"/>
    <col min="11787" max="12032" width="9" style="2" customWidth="1"/>
    <col min="12033" max="12033" width="5.125" style="2" customWidth="1"/>
    <col min="12034" max="12035" width="9" style="2" customWidth="1"/>
    <col min="12036" max="12037" width="8.5" style="2" customWidth="1"/>
    <col min="12038" max="12038" width="8.375" style="2" customWidth="1"/>
    <col min="12039" max="12039" width="7.375" style="2" customWidth="1"/>
    <col min="12040" max="12041" width="8.5" style="2" customWidth="1"/>
    <col min="12042" max="12042" width="22.625" style="2" customWidth="1"/>
    <col min="12043" max="12288" width="9" style="2" customWidth="1"/>
    <col min="12289" max="12289" width="5.125" style="2" customWidth="1"/>
    <col min="12290" max="12291" width="9" style="2" customWidth="1"/>
    <col min="12292" max="12293" width="8.5" style="2" customWidth="1"/>
    <col min="12294" max="12294" width="8.375" style="2" customWidth="1"/>
    <col min="12295" max="12295" width="7.375" style="2" customWidth="1"/>
    <col min="12296" max="12297" width="8.5" style="2" customWidth="1"/>
    <col min="12298" max="12298" width="22.625" style="2" customWidth="1"/>
    <col min="12299" max="12544" width="9" style="2" customWidth="1"/>
    <col min="12545" max="12545" width="5.125" style="2" customWidth="1"/>
    <col min="12546" max="12547" width="9" style="2" customWidth="1"/>
    <col min="12548" max="12549" width="8.5" style="2" customWidth="1"/>
    <col min="12550" max="12550" width="8.375" style="2" customWidth="1"/>
    <col min="12551" max="12551" width="7.375" style="2" customWidth="1"/>
    <col min="12552" max="12553" width="8.5" style="2" customWidth="1"/>
    <col min="12554" max="12554" width="22.625" style="2" customWidth="1"/>
    <col min="12555" max="12800" width="9" style="2" customWidth="1"/>
    <col min="12801" max="12801" width="5.125" style="2" customWidth="1"/>
    <col min="12802" max="12803" width="9" style="2" customWidth="1"/>
    <col min="12804" max="12805" width="8.5" style="2" customWidth="1"/>
    <col min="12806" max="12806" width="8.375" style="2" customWidth="1"/>
    <col min="12807" max="12807" width="7.375" style="2" customWidth="1"/>
    <col min="12808" max="12809" width="8.5" style="2" customWidth="1"/>
    <col min="12810" max="12810" width="22.625" style="2" customWidth="1"/>
    <col min="12811" max="13056" width="9" style="2" customWidth="1"/>
    <col min="13057" max="13057" width="5.125" style="2" customWidth="1"/>
    <col min="13058" max="13059" width="9" style="2" customWidth="1"/>
    <col min="13060" max="13061" width="8.5" style="2" customWidth="1"/>
    <col min="13062" max="13062" width="8.375" style="2" customWidth="1"/>
    <col min="13063" max="13063" width="7.375" style="2" customWidth="1"/>
    <col min="13064" max="13065" width="8.5" style="2" customWidth="1"/>
    <col min="13066" max="13066" width="22.625" style="2" customWidth="1"/>
    <col min="13067" max="13312" width="9" style="2" customWidth="1"/>
    <col min="13313" max="13313" width="5.125" style="2" customWidth="1"/>
    <col min="13314" max="13315" width="9" style="2" customWidth="1"/>
    <col min="13316" max="13317" width="8.5" style="2" customWidth="1"/>
    <col min="13318" max="13318" width="8.375" style="2" customWidth="1"/>
    <col min="13319" max="13319" width="7.375" style="2" customWidth="1"/>
    <col min="13320" max="13321" width="8.5" style="2" customWidth="1"/>
    <col min="13322" max="13322" width="22.625" style="2" customWidth="1"/>
    <col min="13323" max="13568" width="9" style="2" customWidth="1"/>
    <col min="13569" max="13569" width="5.125" style="2" customWidth="1"/>
    <col min="13570" max="13571" width="9" style="2" customWidth="1"/>
    <col min="13572" max="13573" width="8.5" style="2" customWidth="1"/>
    <col min="13574" max="13574" width="8.375" style="2" customWidth="1"/>
    <col min="13575" max="13575" width="7.375" style="2" customWidth="1"/>
    <col min="13576" max="13577" width="8.5" style="2" customWidth="1"/>
    <col min="13578" max="13578" width="22.625" style="2" customWidth="1"/>
    <col min="13579" max="13824" width="9" style="2" customWidth="1"/>
    <col min="13825" max="13825" width="5.125" style="2" customWidth="1"/>
    <col min="13826" max="13827" width="9" style="2" customWidth="1"/>
    <col min="13828" max="13829" width="8.5" style="2" customWidth="1"/>
    <col min="13830" max="13830" width="8.375" style="2" customWidth="1"/>
    <col min="13831" max="13831" width="7.375" style="2" customWidth="1"/>
    <col min="13832" max="13833" width="8.5" style="2" customWidth="1"/>
    <col min="13834" max="13834" width="22.625" style="2" customWidth="1"/>
    <col min="13835" max="14080" width="9" style="2" customWidth="1"/>
    <col min="14081" max="14081" width="5.125" style="2" customWidth="1"/>
    <col min="14082" max="14083" width="9" style="2" customWidth="1"/>
    <col min="14084" max="14085" width="8.5" style="2" customWidth="1"/>
    <col min="14086" max="14086" width="8.375" style="2" customWidth="1"/>
    <col min="14087" max="14087" width="7.375" style="2" customWidth="1"/>
    <col min="14088" max="14089" width="8.5" style="2" customWidth="1"/>
    <col min="14090" max="14090" width="22.625" style="2" customWidth="1"/>
    <col min="14091" max="14336" width="9" style="2" customWidth="1"/>
    <col min="14337" max="14337" width="5.125" style="2" customWidth="1"/>
    <col min="14338" max="14339" width="9" style="2" customWidth="1"/>
    <col min="14340" max="14341" width="8.5" style="2" customWidth="1"/>
    <col min="14342" max="14342" width="8.375" style="2" customWidth="1"/>
    <col min="14343" max="14343" width="7.375" style="2" customWidth="1"/>
    <col min="14344" max="14345" width="8.5" style="2" customWidth="1"/>
    <col min="14346" max="14346" width="22.625" style="2" customWidth="1"/>
    <col min="14347" max="14592" width="9" style="2" customWidth="1"/>
    <col min="14593" max="14593" width="5.125" style="2" customWidth="1"/>
    <col min="14594" max="14595" width="9" style="2" customWidth="1"/>
    <col min="14596" max="14597" width="8.5" style="2" customWidth="1"/>
    <col min="14598" max="14598" width="8.375" style="2" customWidth="1"/>
    <col min="14599" max="14599" width="7.375" style="2" customWidth="1"/>
    <col min="14600" max="14601" width="8.5" style="2" customWidth="1"/>
    <col min="14602" max="14602" width="22.625" style="2" customWidth="1"/>
    <col min="14603" max="14848" width="9" style="2" customWidth="1"/>
    <col min="14849" max="14849" width="5.125" style="2" customWidth="1"/>
    <col min="14850" max="14851" width="9" style="2" customWidth="1"/>
    <col min="14852" max="14853" width="8.5" style="2" customWidth="1"/>
    <col min="14854" max="14854" width="8.375" style="2" customWidth="1"/>
    <col min="14855" max="14855" width="7.375" style="2" customWidth="1"/>
    <col min="14856" max="14857" width="8.5" style="2" customWidth="1"/>
    <col min="14858" max="14858" width="22.625" style="2" customWidth="1"/>
    <col min="14859" max="15104" width="9" style="2" customWidth="1"/>
    <col min="15105" max="15105" width="5.125" style="2" customWidth="1"/>
    <col min="15106" max="15107" width="9" style="2" customWidth="1"/>
    <col min="15108" max="15109" width="8.5" style="2" customWidth="1"/>
    <col min="15110" max="15110" width="8.375" style="2" customWidth="1"/>
    <col min="15111" max="15111" width="7.375" style="2" customWidth="1"/>
    <col min="15112" max="15113" width="8.5" style="2" customWidth="1"/>
    <col min="15114" max="15114" width="22.625" style="2" customWidth="1"/>
    <col min="15115" max="15360" width="9" style="2" customWidth="1"/>
    <col min="15361" max="15361" width="5.125" style="2" customWidth="1"/>
    <col min="15362" max="15363" width="9" style="2" customWidth="1"/>
    <col min="15364" max="15365" width="8.5" style="2" customWidth="1"/>
    <col min="15366" max="15366" width="8.375" style="2" customWidth="1"/>
    <col min="15367" max="15367" width="7.375" style="2" customWidth="1"/>
    <col min="15368" max="15369" width="8.5" style="2" customWidth="1"/>
    <col min="15370" max="15370" width="22.625" style="2" customWidth="1"/>
    <col min="15371" max="15616" width="9" style="2" customWidth="1"/>
    <col min="15617" max="15617" width="5.125" style="2" customWidth="1"/>
    <col min="15618" max="15619" width="9" style="2" customWidth="1"/>
    <col min="15620" max="15621" width="8.5" style="2" customWidth="1"/>
    <col min="15622" max="15622" width="8.375" style="2" customWidth="1"/>
    <col min="15623" max="15623" width="7.375" style="2" customWidth="1"/>
    <col min="15624" max="15625" width="8.5" style="2" customWidth="1"/>
    <col min="15626" max="15626" width="22.625" style="2" customWidth="1"/>
    <col min="15627" max="15872" width="9" style="2" customWidth="1"/>
    <col min="15873" max="15873" width="5.125" style="2" customWidth="1"/>
    <col min="15874" max="15875" width="9" style="2" customWidth="1"/>
    <col min="15876" max="15877" width="8.5" style="2" customWidth="1"/>
    <col min="15878" max="15878" width="8.375" style="2" customWidth="1"/>
    <col min="15879" max="15879" width="7.375" style="2" customWidth="1"/>
    <col min="15880" max="15881" width="8.5" style="2" customWidth="1"/>
    <col min="15882" max="15882" width="22.625" style="2" customWidth="1"/>
    <col min="15883" max="16128" width="9" style="2" customWidth="1"/>
    <col min="16129" max="16129" width="5.125" style="2" customWidth="1"/>
    <col min="16130" max="16131" width="9" style="2" customWidth="1"/>
    <col min="16132" max="16133" width="8.5" style="2" customWidth="1"/>
    <col min="16134" max="16134" width="8.375" style="2" customWidth="1"/>
    <col min="16135" max="16135" width="7.375" style="2" customWidth="1"/>
    <col min="16136" max="16137" width="8.5" style="2" customWidth="1"/>
    <col min="16138" max="16138" width="22.625" style="2" customWidth="1"/>
    <col min="16139" max="16384" width="9" style="2" customWidth="1"/>
  </cols>
  <sheetData>
    <row r="1" spans="1:10" s="1" customFormat="1" ht="19.5" customHeight="1">
      <c r="C1" s="35" t="str">
        <f>HYPERLINK("#加算届出書一覧表!A1","目次へ戻る")</f>
        <v>目次へ戻る</v>
      </c>
    </row>
    <row r="2" spans="1:10" ht="27.75" customHeight="1">
      <c r="A2" s="385" t="s">
        <v>1666</v>
      </c>
      <c r="B2" s="385"/>
      <c r="C2" s="197"/>
      <c r="D2" s="197"/>
      <c r="E2" s="197"/>
      <c r="F2" s="197"/>
      <c r="G2" s="230" t="s">
        <v>1667</v>
      </c>
      <c r="H2" s="230"/>
      <c r="I2" s="230"/>
      <c r="J2" s="230"/>
    </row>
    <row r="3" spans="1:10" ht="84.75" customHeight="1">
      <c r="A3" s="2471" t="s">
        <v>239</v>
      </c>
      <c r="B3" s="2474"/>
      <c r="C3" s="2474"/>
      <c r="D3" s="2474"/>
      <c r="E3" s="2474"/>
      <c r="F3" s="2474"/>
      <c r="G3" s="2474"/>
      <c r="H3" s="2474"/>
      <c r="I3" s="2474"/>
      <c r="J3" s="2474"/>
    </row>
    <row r="4" spans="1:10" ht="17.25" customHeight="1">
      <c r="A4" s="2471"/>
      <c r="B4" s="2474"/>
      <c r="C4" s="2474"/>
      <c r="D4" s="2474"/>
      <c r="E4" s="2474"/>
      <c r="F4" s="2474"/>
      <c r="G4" s="2474"/>
      <c r="H4" s="2474"/>
      <c r="I4" s="2474"/>
      <c r="J4" s="2474"/>
    </row>
    <row r="5" spans="1:10" ht="30" customHeight="1">
      <c r="A5" s="2470" t="s">
        <v>983</v>
      </c>
      <c r="B5" s="2470"/>
      <c r="C5" s="2470"/>
      <c r="D5" s="2478"/>
      <c r="E5" s="2478"/>
      <c r="F5" s="2478"/>
      <c r="G5" s="2478"/>
      <c r="H5" s="2478"/>
      <c r="I5" s="2478"/>
      <c r="J5" s="2478"/>
    </row>
    <row r="6" spans="1:10" ht="30" customHeight="1">
      <c r="A6" s="2470" t="s">
        <v>706</v>
      </c>
      <c r="B6" s="2470"/>
      <c r="C6" s="2470"/>
      <c r="D6" s="2478" t="s">
        <v>1668</v>
      </c>
      <c r="E6" s="2478"/>
      <c r="F6" s="2478"/>
      <c r="G6" s="2478"/>
      <c r="H6" s="2478"/>
      <c r="I6" s="2478"/>
      <c r="J6" s="2478"/>
    </row>
    <row r="7" spans="1:10" ht="17.25" customHeight="1">
      <c r="A7" s="2471"/>
      <c r="B7" s="2474"/>
      <c r="C7" s="2474"/>
      <c r="D7" s="2474"/>
      <c r="E7" s="2474"/>
      <c r="F7" s="2474"/>
      <c r="G7" s="2474"/>
      <c r="H7" s="2474"/>
      <c r="I7" s="2474"/>
      <c r="J7" s="2474"/>
    </row>
    <row r="8" spans="1:10" ht="17.25" customHeight="1">
      <c r="A8" s="482"/>
      <c r="B8" s="482"/>
      <c r="C8" s="482"/>
      <c r="D8" s="2479"/>
      <c r="E8" s="245"/>
      <c r="F8" s="245"/>
      <c r="G8" s="296" t="s">
        <v>1669</v>
      </c>
      <c r="H8" s="296"/>
      <c r="I8" s="2492" t="s">
        <v>665</v>
      </c>
      <c r="J8" s="2501"/>
    </row>
    <row r="9" spans="1:10" ht="17.25" customHeight="1">
      <c r="A9" s="482"/>
      <c r="B9" s="482"/>
      <c r="C9" s="482"/>
      <c r="D9" s="2479"/>
      <c r="E9" s="245"/>
      <c r="F9" s="902"/>
      <c r="G9" s="296"/>
      <c r="H9" s="296"/>
      <c r="I9" s="2493"/>
      <c r="J9" s="2502"/>
    </row>
    <row r="10" spans="1:10" ht="17.25" customHeight="1">
      <c r="A10" s="482"/>
      <c r="B10" s="482"/>
      <c r="C10" s="482"/>
      <c r="D10" s="2479"/>
      <c r="E10" s="2479"/>
      <c r="F10" s="902"/>
      <c r="G10" s="296"/>
      <c r="H10" s="296"/>
      <c r="I10" s="2494"/>
      <c r="J10" s="2503"/>
    </row>
    <row r="11" spans="1:10" ht="15.75" customHeight="1">
      <c r="A11" s="197"/>
      <c r="B11" s="197"/>
      <c r="C11" s="197"/>
      <c r="D11" s="197"/>
      <c r="E11" s="197"/>
      <c r="F11" s="197"/>
      <c r="G11" s="197"/>
      <c r="H11" s="197"/>
      <c r="I11" s="197"/>
      <c r="J11" s="197"/>
    </row>
    <row r="12" spans="1:10" ht="15.75" customHeight="1">
      <c r="A12" s="473"/>
      <c r="B12" s="473"/>
      <c r="C12" s="473"/>
      <c r="D12" s="473"/>
      <c r="E12" s="473"/>
      <c r="F12" s="473"/>
      <c r="G12" s="473"/>
      <c r="H12" s="473"/>
      <c r="I12" s="473"/>
      <c r="J12" s="473"/>
    </row>
    <row r="13" spans="1:10" s="2469" customFormat="1" ht="24.75" customHeight="1">
      <c r="A13" s="2472"/>
      <c r="B13" s="2475" t="s">
        <v>74</v>
      </c>
      <c r="C13" s="2475"/>
      <c r="D13" s="2475" t="s">
        <v>257</v>
      </c>
      <c r="E13" s="2475"/>
      <c r="F13" s="2475" t="s">
        <v>1302</v>
      </c>
      <c r="G13" s="2476"/>
      <c r="H13" s="2486" t="s">
        <v>765</v>
      </c>
      <c r="I13" s="2495"/>
      <c r="J13" s="2504" t="s">
        <v>1670</v>
      </c>
    </row>
    <row r="14" spans="1:10" s="2469" customFormat="1" ht="17.25" customHeight="1">
      <c r="A14" s="2472">
        <v>1</v>
      </c>
      <c r="B14" s="2475"/>
      <c r="C14" s="2475"/>
      <c r="D14" s="2480"/>
      <c r="E14" s="2483"/>
      <c r="F14" s="2475"/>
      <c r="G14" s="2476"/>
      <c r="H14" s="2487"/>
      <c r="I14" s="2496"/>
      <c r="J14" s="2477"/>
    </row>
    <row r="15" spans="1:10" s="2469" customFormat="1" ht="17.25" customHeight="1">
      <c r="A15" s="2472">
        <v>2</v>
      </c>
      <c r="B15" s="2475"/>
      <c r="C15" s="2475"/>
      <c r="D15" s="2480"/>
      <c r="E15" s="2483"/>
      <c r="F15" s="2475"/>
      <c r="G15" s="2476"/>
      <c r="H15" s="2487"/>
      <c r="I15" s="2496"/>
      <c r="J15" s="2477"/>
    </row>
    <row r="16" spans="1:10" s="2469" customFormat="1" ht="17.25" customHeight="1">
      <c r="A16" s="2472">
        <v>3</v>
      </c>
      <c r="B16" s="2476"/>
      <c r="C16" s="2477"/>
      <c r="D16" s="2481"/>
      <c r="E16" s="2484"/>
      <c r="F16" s="2476"/>
      <c r="G16" s="2485"/>
      <c r="H16" s="2487"/>
      <c r="I16" s="2497"/>
      <c r="J16" s="2477"/>
    </row>
    <row r="17" spans="1:10" s="2469" customFormat="1" ht="17.25" customHeight="1">
      <c r="A17" s="2472">
        <v>4</v>
      </c>
      <c r="B17" s="2476"/>
      <c r="C17" s="2477"/>
      <c r="D17" s="2481"/>
      <c r="E17" s="2484"/>
      <c r="F17" s="2476"/>
      <c r="G17" s="2485"/>
      <c r="H17" s="2487"/>
      <c r="I17" s="2497"/>
      <c r="J17" s="2477"/>
    </row>
    <row r="18" spans="1:10" s="2469" customFormat="1" ht="17.25" customHeight="1">
      <c r="A18" s="2472">
        <v>5</v>
      </c>
      <c r="B18" s="2476"/>
      <c r="C18" s="2477"/>
      <c r="D18" s="2481"/>
      <c r="E18" s="2484"/>
      <c r="F18" s="2476"/>
      <c r="G18" s="2485"/>
      <c r="H18" s="2487"/>
      <c r="I18" s="2497"/>
      <c r="J18" s="2477"/>
    </row>
    <row r="19" spans="1:10" s="2469" customFormat="1" ht="17.25" customHeight="1">
      <c r="A19" s="2472">
        <v>6</v>
      </c>
      <c r="B19" s="2476"/>
      <c r="C19" s="2477"/>
      <c r="D19" s="2481"/>
      <c r="E19" s="2484"/>
      <c r="F19" s="2476"/>
      <c r="G19" s="2485"/>
      <c r="H19" s="2487"/>
      <c r="I19" s="2497"/>
      <c r="J19" s="2505"/>
    </row>
    <row r="20" spans="1:10" s="2469" customFormat="1" ht="17.25" customHeight="1">
      <c r="A20" s="2472">
        <v>7</v>
      </c>
      <c r="B20" s="2475"/>
      <c r="C20" s="2475"/>
      <c r="D20" s="2475"/>
      <c r="E20" s="2475"/>
      <c r="F20" s="2475"/>
      <c r="G20" s="2476"/>
      <c r="H20" s="2488"/>
      <c r="I20" s="2498"/>
      <c r="J20" s="2505"/>
    </row>
    <row r="21" spans="1:10" s="2469" customFormat="1" ht="17.25" customHeight="1">
      <c r="A21" s="2472">
        <v>8</v>
      </c>
      <c r="B21" s="2475"/>
      <c r="C21" s="2475"/>
      <c r="D21" s="2475"/>
      <c r="E21" s="2475"/>
      <c r="F21" s="2475"/>
      <c r="G21" s="2476"/>
      <c r="H21" s="2489"/>
      <c r="I21" s="2496"/>
      <c r="J21" s="2505"/>
    </row>
    <row r="22" spans="1:10" s="2469" customFormat="1" ht="17.25" customHeight="1">
      <c r="A22" s="2472">
        <v>9</v>
      </c>
      <c r="B22" s="2475"/>
      <c r="C22" s="2475"/>
      <c r="D22" s="2475"/>
      <c r="E22" s="2475"/>
      <c r="F22" s="2475"/>
      <c r="G22" s="2476"/>
      <c r="H22" s="2489"/>
      <c r="I22" s="2496"/>
      <c r="J22" s="2505"/>
    </row>
    <row r="23" spans="1:10" s="2469" customFormat="1" ht="17.25" customHeight="1">
      <c r="A23" s="2472">
        <v>10</v>
      </c>
      <c r="B23" s="2475"/>
      <c r="C23" s="2475"/>
      <c r="D23" s="2475"/>
      <c r="E23" s="2475"/>
      <c r="F23" s="2475"/>
      <c r="G23" s="2476"/>
      <c r="H23" s="2490"/>
      <c r="I23" s="2499"/>
      <c r="J23" s="2505"/>
    </row>
    <row r="24" spans="1:10" s="2469" customFormat="1" ht="17.25" customHeight="1">
      <c r="A24" s="2472">
        <v>11</v>
      </c>
      <c r="B24" s="2476"/>
      <c r="C24" s="2477"/>
      <c r="D24" s="2481"/>
      <c r="E24" s="2484"/>
      <c r="F24" s="2475"/>
      <c r="G24" s="2476"/>
      <c r="H24" s="2487"/>
      <c r="I24" s="2497"/>
      <c r="J24" s="2477"/>
    </row>
    <row r="25" spans="1:10" s="2469" customFormat="1" ht="17.25" customHeight="1">
      <c r="A25" s="2472">
        <v>12</v>
      </c>
      <c r="B25" s="2475"/>
      <c r="C25" s="2475"/>
      <c r="D25" s="2480"/>
      <c r="E25" s="2483"/>
      <c r="F25" s="2475"/>
      <c r="G25" s="2476"/>
      <c r="H25" s="2487"/>
      <c r="I25" s="2496"/>
      <c r="J25" s="2477"/>
    </row>
    <row r="26" spans="1:10" s="2469" customFormat="1" ht="17.25" customHeight="1">
      <c r="A26" s="2472">
        <v>13</v>
      </c>
      <c r="B26" s="2476"/>
      <c r="C26" s="2477"/>
      <c r="D26" s="2481"/>
      <c r="E26" s="2484"/>
      <c r="F26" s="2476"/>
      <c r="G26" s="2485"/>
      <c r="H26" s="2487"/>
      <c r="I26" s="2497"/>
      <c r="J26" s="2477"/>
    </row>
    <row r="27" spans="1:10" s="2469" customFormat="1" ht="17.25" customHeight="1">
      <c r="A27" s="2472">
        <v>14</v>
      </c>
      <c r="B27" s="2475"/>
      <c r="C27" s="2475"/>
      <c r="D27" s="2480"/>
      <c r="E27" s="2483"/>
      <c r="F27" s="2475"/>
      <c r="G27" s="2476"/>
      <c r="H27" s="2487"/>
      <c r="I27" s="2496"/>
      <c r="J27" s="2477"/>
    </row>
    <row r="28" spans="1:10" s="2469" customFormat="1" ht="17.25" customHeight="1">
      <c r="A28" s="2472">
        <v>15</v>
      </c>
      <c r="B28" s="2475"/>
      <c r="C28" s="2475"/>
      <c r="D28" s="2481"/>
      <c r="E28" s="2477"/>
      <c r="F28" s="2475"/>
      <c r="G28" s="2476"/>
      <c r="H28" s="2487"/>
      <c r="I28" s="2496"/>
      <c r="J28" s="2505"/>
    </row>
    <row r="29" spans="1:10" s="2469" customFormat="1" ht="17.25" customHeight="1">
      <c r="A29" s="2472">
        <v>16</v>
      </c>
      <c r="B29" s="2475"/>
      <c r="C29" s="2475"/>
      <c r="D29" s="2482"/>
      <c r="E29" s="2475"/>
      <c r="F29" s="2475"/>
      <c r="G29" s="2476"/>
      <c r="H29" s="2487"/>
      <c r="I29" s="2496"/>
      <c r="J29" s="2505"/>
    </row>
    <row r="30" spans="1:10" s="2469" customFormat="1" ht="17.25" customHeight="1">
      <c r="A30" s="2472">
        <v>17</v>
      </c>
      <c r="B30" s="2475"/>
      <c r="C30" s="2475"/>
      <c r="D30" s="2475"/>
      <c r="E30" s="2475"/>
      <c r="F30" s="2475"/>
      <c r="G30" s="2476"/>
      <c r="H30" s="2487"/>
      <c r="I30" s="2496"/>
      <c r="J30" s="2505"/>
    </row>
    <row r="31" spans="1:10" s="2469" customFormat="1" ht="17.25" customHeight="1">
      <c r="A31" s="2472">
        <v>18</v>
      </c>
      <c r="B31" s="2475"/>
      <c r="C31" s="2475"/>
      <c r="D31" s="2475"/>
      <c r="E31" s="2475"/>
      <c r="F31" s="2475"/>
      <c r="G31" s="2476"/>
      <c r="H31" s="2487"/>
      <c r="I31" s="2496"/>
      <c r="J31" s="2505"/>
    </row>
    <row r="32" spans="1:10" s="2469" customFormat="1" ht="17.25" customHeight="1">
      <c r="A32" s="2472">
        <v>19</v>
      </c>
      <c r="B32" s="2475"/>
      <c r="C32" s="2475"/>
      <c r="D32" s="2475"/>
      <c r="E32" s="2475"/>
      <c r="F32" s="2475"/>
      <c r="G32" s="2476"/>
      <c r="H32" s="2487"/>
      <c r="I32" s="2496"/>
      <c r="J32" s="2505"/>
    </row>
    <row r="33" spans="1:10" s="2469" customFormat="1" ht="17.25" customHeight="1">
      <c r="A33" s="2472">
        <v>20</v>
      </c>
      <c r="B33" s="2475"/>
      <c r="C33" s="2475"/>
      <c r="D33" s="2475"/>
      <c r="E33" s="2475"/>
      <c r="F33" s="2475"/>
      <c r="G33" s="2476"/>
      <c r="H33" s="2491"/>
      <c r="I33" s="2500"/>
      <c r="J33" s="2505"/>
    </row>
    <row r="34" spans="1:10" ht="58.8" customHeight="1">
      <c r="A34" s="482" t="s">
        <v>1671</v>
      </c>
      <c r="B34" s="2473"/>
      <c r="C34" s="2473"/>
      <c r="D34" s="2473"/>
      <c r="E34" s="2473"/>
      <c r="F34" s="2473"/>
      <c r="G34" s="2473"/>
      <c r="H34" s="2473"/>
      <c r="I34" s="2473"/>
      <c r="J34" s="2473"/>
    </row>
    <row r="35" spans="1:10" ht="91.5" customHeight="1">
      <c r="A35" s="2473"/>
      <c r="B35" s="2473"/>
      <c r="C35" s="2473"/>
      <c r="D35" s="2473"/>
      <c r="E35" s="2473"/>
      <c r="F35" s="2473"/>
      <c r="G35" s="2473"/>
      <c r="H35" s="2473"/>
      <c r="I35" s="2473"/>
      <c r="J35" s="2473"/>
    </row>
  </sheetData>
  <customSheetViews>
    <customSheetView guid="{0E755BD3-6999-CD45-9159-A46609466F2A}" printArea="1" view="pageBreakPreview">
      <selection activeCell="S12" sqref="S12"/>
      <pageMargins left="0.51181102362204722" right="0.51181102362204722" top="0.74803149606299213" bottom="0.74803149606299213" header="0.31496062992125984" footer="0.31496062992125984"/>
      <pageSetup paperSize="9" scale="88" r:id="rId1"/>
    </customSheetView>
  </customSheetViews>
  <mergeCells count="100">
    <mergeCell ref="A2:B2"/>
    <mergeCell ref="G2:J2"/>
    <mergeCell ref="A3:J3"/>
    <mergeCell ref="A5:C5"/>
    <mergeCell ref="D5:J5"/>
    <mergeCell ref="A6:C6"/>
    <mergeCell ref="D6:J6"/>
    <mergeCell ref="A8:C8"/>
    <mergeCell ref="D8:E8"/>
    <mergeCell ref="A9:C9"/>
    <mergeCell ref="D9:E9"/>
    <mergeCell ref="A10:C10"/>
    <mergeCell ref="D10:E10"/>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G8:H10"/>
    <mergeCell ref="I8:J10"/>
    <mergeCell ref="A34:J35"/>
  </mergeCells>
  <phoneticPr fontId="19"/>
  <pageMargins left="0.51181102362204722" right="0.51181102362204722" top="0.74803149606299213" bottom="0.74803149606299213" header="0.31496062992125984" footer="0.31496062992125984"/>
  <pageSetup paperSize="9" scale="88" fitToWidth="1" fitToHeight="1" orientation="portrait" usePrinterDefaults="1" r:id="rId2"/>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dimension ref="A1:J45"/>
  <sheetViews>
    <sheetView view="pageBreakPreview" zoomScaleSheetLayoutView="100" workbookViewId="0">
      <selection activeCell="D5" sqref="D5:H5"/>
    </sheetView>
  </sheetViews>
  <sheetFormatPr defaultRowHeight="13.2"/>
  <cols>
    <col min="1" max="1" width="3.125" style="197" customWidth="1"/>
    <col min="2" max="2" width="15.375" style="197" customWidth="1"/>
    <col min="3" max="4" width="8.5" style="197" customWidth="1"/>
    <col min="5" max="6" width="8.625" style="197" customWidth="1"/>
    <col min="7" max="7" width="18" style="197" customWidth="1"/>
    <col min="8" max="8" width="19.25" style="197" customWidth="1"/>
    <col min="9" max="256" width="9" style="197" customWidth="1"/>
    <col min="257" max="257" width="3.125" style="197" customWidth="1"/>
    <col min="258" max="258" width="15.375" style="197" customWidth="1"/>
    <col min="259" max="260" width="8.5" style="197" customWidth="1"/>
    <col min="261" max="262" width="8.625" style="197" customWidth="1"/>
    <col min="263" max="263" width="16.375" style="197" customWidth="1"/>
    <col min="264" max="264" width="16.75" style="197" bestFit="1" customWidth="1"/>
    <col min="265" max="512" width="9" style="197" customWidth="1"/>
    <col min="513" max="513" width="3.125" style="197" customWidth="1"/>
    <col min="514" max="514" width="15.375" style="197" customWidth="1"/>
    <col min="515" max="516" width="8.5" style="197" customWidth="1"/>
    <col min="517" max="518" width="8.625" style="197" customWidth="1"/>
    <col min="519" max="519" width="16.375" style="197" customWidth="1"/>
    <col min="520" max="520" width="16.75" style="197" bestFit="1" customWidth="1"/>
    <col min="521" max="768" width="9" style="197" customWidth="1"/>
    <col min="769" max="769" width="3.125" style="197" customWidth="1"/>
    <col min="770" max="770" width="15.375" style="197" customWidth="1"/>
    <col min="771" max="772" width="8.5" style="197" customWidth="1"/>
    <col min="773" max="774" width="8.625" style="197" customWidth="1"/>
    <col min="775" max="775" width="16.375" style="197" customWidth="1"/>
    <col min="776" max="776" width="16.75" style="197" bestFit="1" customWidth="1"/>
    <col min="777" max="1024" width="9" style="197" customWidth="1"/>
    <col min="1025" max="1025" width="3.125" style="197" customWidth="1"/>
    <col min="1026" max="1026" width="15.375" style="197" customWidth="1"/>
    <col min="1027" max="1028" width="8.5" style="197" customWidth="1"/>
    <col min="1029" max="1030" width="8.625" style="197" customWidth="1"/>
    <col min="1031" max="1031" width="16.375" style="197" customWidth="1"/>
    <col min="1032" max="1032" width="16.75" style="197" bestFit="1" customWidth="1"/>
    <col min="1033" max="1280" width="9" style="197" customWidth="1"/>
    <col min="1281" max="1281" width="3.125" style="197" customWidth="1"/>
    <col min="1282" max="1282" width="15.375" style="197" customWidth="1"/>
    <col min="1283" max="1284" width="8.5" style="197" customWidth="1"/>
    <col min="1285" max="1286" width="8.625" style="197" customWidth="1"/>
    <col min="1287" max="1287" width="16.375" style="197" customWidth="1"/>
    <col min="1288" max="1288" width="16.75" style="197" bestFit="1" customWidth="1"/>
    <col min="1289" max="1536" width="9" style="197" customWidth="1"/>
    <col min="1537" max="1537" width="3.125" style="197" customWidth="1"/>
    <col min="1538" max="1538" width="15.375" style="197" customWidth="1"/>
    <col min="1539" max="1540" width="8.5" style="197" customWidth="1"/>
    <col min="1541" max="1542" width="8.625" style="197" customWidth="1"/>
    <col min="1543" max="1543" width="16.375" style="197" customWidth="1"/>
    <col min="1544" max="1544" width="16.75" style="197" bestFit="1" customWidth="1"/>
    <col min="1545" max="1792" width="9" style="197" customWidth="1"/>
    <col min="1793" max="1793" width="3.125" style="197" customWidth="1"/>
    <col min="1794" max="1794" width="15.375" style="197" customWidth="1"/>
    <col min="1795" max="1796" width="8.5" style="197" customWidth="1"/>
    <col min="1797" max="1798" width="8.625" style="197" customWidth="1"/>
    <col min="1799" max="1799" width="16.375" style="197" customWidth="1"/>
    <col min="1800" max="1800" width="16.75" style="197" bestFit="1" customWidth="1"/>
    <col min="1801" max="2048" width="9" style="197" customWidth="1"/>
    <col min="2049" max="2049" width="3.125" style="197" customWidth="1"/>
    <col min="2050" max="2050" width="15.375" style="197" customWidth="1"/>
    <col min="2051" max="2052" width="8.5" style="197" customWidth="1"/>
    <col min="2053" max="2054" width="8.625" style="197" customWidth="1"/>
    <col min="2055" max="2055" width="16.375" style="197" customWidth="1"/>
    <col min="2056" max="2056" width="16.75" style="197" bestFit="1" customWidth="1"/>
    <col min="2057" max="2304" width="9" style="197" customWidth="1"/>
    <col min="2305" max="2305" width="3.125" style="197" customWidth="1"/>
    <col min="2306" max="2306" width="15.375" style="197" customWidth="1"/>
    <col min="2307" max="2308" width="8.5" style="197" customWidth="1"/>
    <col min="2309" max="2310" width="8.625" style="197" customWidth="1"/>
    <col min="2311" max="2311" width="16.375" style="197" customWidth="1"/>
    <col min="2312" max="2312" width="16.75" style="197" bestFit="1" customWidth="1"/>
    <col min="2313" max="2560" width="9" style="197" customWidth="1"/>
    <col min="2561" max="2561" width="3.125" style="197" customWidth="1"/>
    <col min="2562" max="2562" width="15.375" style="197" customWidth="1"/>
    <col min="2563" max="2564" width="8.5" style="197" customWidth="1"/>
    <col min="2565" max="2566" width="8.625" style="197" customWidth="1"/>
    <col min="2567" max="2567" width="16.375" style="197" customWidth="1"/>
    <col min="2568" max="2568" width="16.75" style="197" bestFit="1" customWidth="1"/>
    <col min="2569" max="2816" width="9" style="197" customWidth="1"/>
    <col min="2817" max="2817" width="3.125" style="197" customWidth="1"/>
    <col min="2818" max="2818" width="15.375" style="197" customWidth="1"/>
    <col min="2819" max="2820" width="8.5" style="197" customWidth="1"/>
    <col min="2821" max="2822" width="8.625" style="197" customWidth="1"/>
    <col min="2823" max="2823" width="16.375" style="197" customWidth="1"/>
    <col min="2824" max="2824" width="16.75" style="197" bestFit="1" customWidth="1"/>
    <col min="2825" max="3072" width="9" style="197" customWidth="1"/>
    <col min="3073" max="3073" width="3.125" style="197" customWidth="1"/>
    <col min="3074" max="3074" width="15.375" style="197" customWidth="1"/>
    <col min="3075" max="3076" width="8.5" style="197" customWidth="1"/>
    <col min="3077" max="3078" width="8.625" style="197" customWidth="1"/>
    <col min="3079" max="3079" width="16.375" style="197" customWidth="1"/>
    <col min="3080" max="3080" width="16.75" style="197" bestFit="1" customWidth="1"/>
    <col min="3081" max="3328" width="9" style="197" customWidth="1"/>
    <col min="3329" max="3329" width="3.125" style="197" customWidth="1"/>
    <col min="3330" max="3330" width="15.375" style="197" customWidth="1"/>
    <col min="3331" max="3332" width="8.5" style="197" customWidth="1"/>
    <col min="3333" max="3334" width="8.625" style="197" customWidth="1"/>
    <col min="3335" max="3335" width="16.375" style="197" customWidth="1"/>
    <col min="3336" max="3336" width="16.75" style="197" bestFit="1" customWidth="1"/>
    <col min="3337" max="3584" width="9" style="197" customWidth="1"/>
    <col min="3585" max="3585" width="3.125" style="197" customWidth="1"/>
    <col min="3586" max="3586" width="15.375" style="197" customWidth="1"/>
    <col min="3587" max="3588" width="8.5" style="197" customWidth="1"/>
    <col min="3589" max="3590" width="8.625" style="197" customWidth="1"/>
    <col min="3591" max="3591" width="16.375" style="197" customWidth="1"/>
    <col min="3592" max="3592" width="16.75" style="197" bestFit="1" customWidth="1"/>
    <col min="3593" max="3840" width="9" style="197" customWidth="1"/>
    <col min="3841" max="3841" width="3.125" style="197" customWidth="1"/>
    <col min="3842" max="3842" width="15.375" style="197" customWidth="1"/>
    <col min="3843" max="3844" width="8.5" style="197" customWidth="1"/>
    <col min="3845" max="3846" width="8.625" style="197" customWidth="1"/>
    <col min="3847" max="3847" width="16.375" style="197" customWidth="1"/>
    <col min="3848" max="3848" width="16.75" style="197" bestFit="1" customWidth="1"/>
    <col min="3849" max="4096" width="9" style="197" customWidth="1"/>
    <col min="4097" max="4097" width="3.125" style="197" customWidth="1"/>
    <col min="4098" max="4098" width="15.375" style="197" customWidth="1"/>
    <col min="4099" max="4100" width="8.5" style="197" customWidth="1"/>
    <col min="4101" max="4102" width="8.625" style="197" customWidth="1"/>
    <col min="4103" max="4103" width="16.375" style="197" customWidth="1"/>
    <col min="4104" max="4104" width="16.75" style="197" bestFit="1" customWidth="1"/>
    <col min="4105" max="4352" width="9" style="197" customWidth="1"/>
    <col min="4353" max="4353" width="3.125" style="197" customWidth="1"/>
    <col min="4354" max="4354" width="15.375" style="197" customWidth="1"/>
    <col min="4355" max="4356" width="8.5" style="197" customWidth="1"/>
    <col min="4357" max="4358" width="8.625" style="197" customWidth="1"/>
    <col min="4359" max="4359" width="16.375" style="197" customWidth="1"/>
    <col min="4360" max="4360" width="16.75" style="197" bestFit="1" customWidth="1"/>
    <col min="4361" max="4608" width="9" style="197" customWidth="1"/>
    <col min="4609" max="4609" width="3.125" style="197" customWidth="1"/>
    <col min="4610" max="4610" width="15.375" style="197" customWidth="1"/>
    <col min="4611" max="4612" width="8.5" style="197" customWidth="1"/>
    <col min="4613" max="4614" width="8.625" style="197" customWidth="1"/>
    <col min="4615" max="4615" width="16.375" style="197" customWidth="1"/>
    <col min="4616" max="4616" width="16.75" style="197" bestFit="1" customWidth="1"/>
    <col min="4617" max="4864" width="9" style="197" customWidth="1"/>
    <col min="4865" max="4865" width="3.125" style="197" customWidth="1"/>
    <col min="4866" max="4866" width="15.375" style="197" customWidth="1"/>
    <col min="4867" max="4868" width="8.5" style="197" customWidth="1"/>
    <col min="4869" max="4870" width="8.625" style="197" customWidth="1"/>
    <col min="4871" max="4871" width="16.375" style="197" customWidth="1"/>
    <col min="4872" max="4872" width="16.75" style="197" bestFit="1" customWidth="1"/>
    <col min="4873" max="5120" width="9" style="197" customWidth="1"/>
    <col min="5121" max="5121" width="3.125" style="197" customWidth="1"/>
    <col min="5122" max="5122" width="15.375" style="197" customWidth="1"/>
    <col min="5123" max="5124" width="8.5" style="197" customWidth="1"/>
    <col min="5125" max="5126" width="8.625" style="197" customWidth="1"/>
    <col min="5127" max="5127" width="16.375" style="197" customWidth="1"/>
    <col min="5128" max="5128" width="16.75" style="197" bestFit="1" customWidth="1"/>
    <col min="5129" max="5376" width="9" style="197" customWidth="1"/>
    <col min="5377" max="5377" width="3.125" style="197" customWidth="1"/>
    <col min="5378" max="5378" width="15.375" style="197" customWidth="1"/>
    <col min="5379" max="5380" width="8.5" style="197" customWidth="1"/>
    <col min="5381" max="5382" width="8.625" style="197" customWidth="1"/>
    <col min="5383" max="5383" width="16.375" style="197" customWidth="1"/>
    <col min="5384" max="5384" width="16.75" style="197" bestFit="1" customWidth="1"/>
    <col min="5385" max="5632" width="9" style="197" customWidth="1"/>
    <col min="5633" max="5633" width="3.125" style="197" customWidth="1"/>
    <col min="5634" max="5634" width="15.375" style="197" customWidth="1"/>
    <col min="5635" max="5636" width="8.5" style="197" customWidth="1"/>
    <col min="5637" max="5638" width="8.625" style="197" customWidth="1"/>
    <col min="5639" max="5639" width="16.375" style="197" customWidth="1"/>
    <col min="5640" max="5640" width="16.75" style="197" bestFit="1" customWidth="1"/>
    <col min="5641" max="5888" width="9" style="197" customWidth="1"/>
    <col min="5889" max="5889" width="3.125" style="197" customWidth="1"/>
    <col min="5890" max="5890" width="15.375" style="197" customWidth="1"/>
    <col min="5891" max="5892" width="8.5" style="197" customWidth="1"/>
    <col min="5893" max="5894" width="8.625" style="197" customWidth="1"/>
    <col min="5895" max="5895" width="16.375" style="197" customWidth="1"/>
    <col min="5896" max="5896" width="16.75" style="197" bestFit="1" customWidth="1"/>
    <col min="5897" max="6144" width="9" style="197" customWidth="1"/>
    <col min="6145" max="6145" width="3.125" style="197" customWidth="1"/>
    <col min="6146" max="6146" width="15.375" style="197" customWidth="1"/>
    <col min="6147" max="6148" width="8.5" style="197" customWidth="1"/>
    <col min="6149" max="6150" width="8.625" style="197" customWidth="1"/>
    <col min="6151" max="6151" width="16.375" style="197" customWidth="1"/>
    <col min="6152" max="6152" width="16.75" style="197" bestFit="1" customWidth="1"/>
    <col min="6153" max="6400" width="9" style="197" customWidth="1"/>
    <col min="6401" max="6401" width="3.125" style="197" customWidth="1"/>
    <col min="6402" max="6402" width="15.375" style="197" customWidth="1"/>
    <col min="6403" max="6404" width="8.5" style="197" customWidth="1"/>
    <col min="6405" max="6406" width="8.625" style="197" customWidth="1"/>
    <col min="6407" max="6407" width="16.375" style="197" customWidth="1"/>
    <col min="6408" max="6408" width="16.75" style="197" bestFit="1" customWidth="1"/>
    <col min="6409" max="6656" width="9" style="197" customWidth="1"/>
    <col min="6657" max="6657" width="3.125" style="197" customWidth="1"/>
    <col min="6658" max="6658" width="15.375" style="197" customWidth="1"/>
    <col min="6659" max="6660" width="8.5" style="197" customWidth="1"/>
    <col min="6661" max="6662" width="8.625" style="197" customWidth="1"/>
    <col min="6663" max="6663" width="16.375" style="197" customWidth="1"/>
    <col min="6664" max="6664" width="16.75" style="197" bestFit="1" customWidth="1"/>
    <col min="6665" max="6912" width="9" style="197" customWidth="1"/>
    <col min="6913" max="6913" width="3.125" style="197" customWidth="1"/>
    <col min="6914" max="6914" width="15.375" style="197" customWidth="1"/>
    <col min="6915" max="6916" width="8.5" style="197" customWidth="1"/>
    <col min="6917" max="6918" width="8.625" style="197" customWidth="1"/>
    <col min="6919" max="6919" width="16.375" style="197" customWidth="1"/>
    <col min="6920" max="6920" width="16.75" style="197" bestFit="1" customWidth="1"/>
    <col min="6921" max="7168" width="9" style="197" customWidth="1"/>
    <col min="7169" max="7169" width="3.125" style="197" customWidth="1"/>
    <col min="7170" max="7170" width="15.375" style="197" customWidth="1"/>
    <col min="7171" max="7172" width="8.5" style="197" customWidth="1"/>
    <col min="7173" max="7174" width="8.625" style="197" customWidth="1"/>
    <col min="7175" max="7175" width="16.375" style="197" customWidth="1"/>
    <col min="7176" max="7176" width="16.75" style="197" bestFit="1" customWidth="1"/>
    <col min="7177" max="7424" width="9" style="197" customWidth="1"/>
    <col min="7425" max="7425" width="3.125" style="197" customWidth="1"/>
    <col min="7426" max="7426" width="15.375" style="197" customWidth="1"/>
    <col min="7427" max="7428" width="8.5" style="197" customWidth="1"/>
    <col min="7429" max="7430" width="8.625" style="197" customWidth="1"/>
    <col min="7431" max="7431" width="16.375" style="197" customWidth="1"/>
    <col min="7432" max="7432" width="16.75" style="197" bestFit="1" customWidth="1"/>
    <col min="7433" max="7680" width="9" style="197" customWidth="1"/>
    <col min="7681" max="7681" width="3.125" style="197" customWidth="1"/>
    <col min="7682" max="7682" width="15.375" style="197" customWidth="1"/>
    <col min="7683" max="7684" width="8.5" style="197" customWidth="1"/>
    <col min="7685" max="7686" width="8.625" style="197" customWidth="1"/>
    <col min="7687" max="7687" width="16.375" style="197" customWidth="1"/>
    <col min="7688" max="7688" width="16.75" style="197" bestFit="1" customWidth="1"/>
    <col min="7689" max="7936" width="9" style="197" customWidth="1"/>
    <col min="7937" max="7937" width="3.125" style="197" customWidth="1"/>
    <col min="7938" max="7938" width="15.375" style="197" customWidth="1"/>
    <col min="7939" max="7940" width="8.5" style="197" customWidth="1"/>
    <col min="7941" max="7942" width="8.625" style="197" customWidth="1"/>
    <col min="7943" max="7943" width="16.375" style="197" customWidth="1"/>
    <col min="7944" max="7944" width="16.75" style="197" bestFit="1" customWidth="1"/>
    <col min="7945" max="8192" width="9" style="197" customWidth="1"/>
    <col min="8193" max="8193" width="3.125" style="197" customWidth="1"/>
    <col min="8194" max="8194" width="15.375" style="197" customWidth="1"/>
    <col min="8195" max="8196" width="8.5" style="197" customWidth="1"/>
    <col min="8197" max="8198" width="8.625" style="197" customWidth="1"/>
    <col min="8199" max="8199" width="16.375" style="197" customWidth="1"/>
    <col min="8200" max="8200" width="16.75" style="197" bestFit="1" customWidth="1"/>
    <col min="8201" max="8448" width="9" style="197" customWidth="1"/>
    <col min="8449" max="8449" width="3.125" style="197" customWidth="1"/>
    <col min="8450" max="8450" width="15.375" style="197" customWidth="1"/>
    <col min="8451" max="8452" width="8.5" style="197" customWidth="1"/>
    <col min="8453" max="8454" width="8.625" style="197" customWidth="1"/>
    <col min="8455" max="8455" width="16.375" style="197" customWidth="1"/>
    <col min="8456" max="8456" width="16.75" style="197" bestFit="1" customWidth="1"/>
    <col min="8457" max="8704" width="9" style="197" customWidth="1"/>
    <col min="8705" max="8705" width="3.125" style="197" customWidth="1"/>
    <col min="8706" max="8706" width="15.375" style="197" customWidth="1"/>
    <col min="8707" max="8708" width="8.5" style="197" customWidth="1"/>
    <col min="8709" max="8710" width="8.625" style="197" customWidth="1"/>
    <col min="8711" max="8711" width="16.375" style="197" customWidth="1"/>
    <col min="8712" max="8712" width="16.75" style="197" bestFit="1" customWidth="1"/>
    <col min="8713" max="8960" width="9" style="197" customWidth="1"/>
    <col min="8961" max="8961" width="3.125" style="197" customWidth="1"/>
    <col min="8962" max="8962" width="15.375" style="197" customWidth="1"/>
    <col min="8963" max="8964" width="8.5" style="197" customWidth="1"/>
    <col min="8965" max="8966" width="8.625" style="197" customWidth="1"/>
    <col min="8967" max="8967" width="16.375" style="197" customWidth="1"/>
    <col min="8968" max="8968" width="16.75" style="197" bestFit="1" customWidth="1"/>
    <col min="8969" max="9216" width="9" style="197" customWidth="1"/>
    <col min="9217" max="9217" width="3.125" style="197" customWidth="1"/>
    <col min="9218" max="9218" width="15.375" style="197" customWidth="1"/>
    <col min="9219" max="9220" width="8.5" style="197" customWidth="1"/>
    <col min="9221" max="9222" width="8.625" style="197" customWidth="1"/>
    <col min="9223" max="9223" width="16.375" style="197" customWidth="1"/>
    <col min="9224" max="9224" width="16.75" style="197" bestFit="1" customWidth="1"/>
    <col min="9225" max="9472" width="9" style="197" customWidth="1"/>
    <col min="9473" max="9473" width="3.125" style="197" customWidth="1"/>
    <col min="9474" max="9474" width="15.375" style="197" customWidth="1"/>
    <col min="9475" max="9476" width="8.5" style="197" customWidth="1"/>
    <col min="9477" max="9478" width="8.625" style="197" customWidth="1"/>
    <col min="9479" max="9479" width="16.375" style="197" customWidth="1"/>
    <col min="9480" max="9480" width="16.75" style="197" bestFit="1" customWidth="1"/>
    <col min="9481" max="9728" width="9" style="197" customWidth="1"/>
    <col min="9729" max="9729" width="3.125" style="197" customWidth="1"/>
    <col min="9730" max="9730" width="15.375" style="197" customWidth="1"/>
    <col min="9731" max="9732" width="8.5" style="197" customWidth="1"/>
    <col min="9733" max="9734" width="8.625" style="197" customWidth="1"/>
    <col min="9735" max="9735" width="16.375" style="197" customWidth="1"/>
    <col min="9736" max="9736" width="16.75" style="197" bestFit="1" customWidth="1"/>
    <col min="9737" max="9984" width="9" style="197" customWidth="1"/>
    <col min="9985" max="9985" width="3.125" style="197" customWidth="1"/>
    <col min="9986" max="9986" width="15.375" style="197" customWidth="1"/>
    <col min="9987" max="9988" width="8.5" style="197" customWidth="1"/>
    <col min="9989" max="9990" width="8.625" style="197" customWidth="1"/>
    <col min="9991" max="9991" width="16.375" style="197" customWidth="1"/>
    <col min="9992" max="9992" width="16.75" style="197" bestFit="1" customWidth="1"/>
    <col min="9993" max="10240" width="9" style="197" customWidth="1"/>
    <col min="10241" max="10241" width="3.125" style="197" customWidth="1"/>
    <col min="10242" max="10242" width="15.375" style="197" customWidth="1"/>
    <col min="10243" max="10244" width="8.5" style="197" customWidth="1"/>
    <col min="10245" max="10246" width="8.625" style="197" customWidth="1"/>
    <col min="10247" max="10247" width="16.375" style="197" customWidth="1"/>
    <col min="10248" max="10248" width="16.75" style="197" bestFit="1" customWidth="1"/>
    <col min="10249" max="10496" width="9" style="197" customWidth="1"/>
    <col min="10497" max="10497" width="3.125" style="197" customWidth="1"/>
    <col min="10498" max="10498" width="15.375" style="197" customWidth="1"/>
    <col min="10499" max="10500" width="8.5" style="197" customWidth="1"/>
    <col min="10501" max="10502" width="8.625" style="197" customWidth="1"/>
    <col min="10503" max="10503" width="16.375" style="197" customWidth="1"/>
    <col min="10504" max="10504" width="16.75" style="197" bestFit="1" customWidth="1"/>
    <col min="10505" max="10752" width="9" style="197" customWidth="1"/>
    <col min="10753" max="10753" width="3.125" style="197" customWidth="1"/>
    <col min="10754" max="10754" width="15.375" style="197" customWidth="1"/>
    <col min="10755" max="10756" width="8.5" style="197" customWidth="1"/>
    <col min="10757" max="10758" width="8.625" style="197" customWidth="1"/>
    <col min="10759" max="10759" width="16.375" style="197" customWidth="1"/>
    <col min="10760" max="10760" width="16.75" style="197" bestFit="1" customWidth="1"/>
    <col min="10761" max="11008" width="9" style="197" customWidth="1"/>
    <col min="11009" max="11009" width="3.125" style="197" customWidth="1"/>
    <col min="11010" max="11010" width="15.375" style="197" customWidth="1"/>
    <col min="11011" max="11012" width="8.5" style="197" customWidth="1"/>
    <col min="11013" max="11014" width="8.625" style="197" customWidth="1"/>
    <col min="11015" max="11015" width="16.375" style="197" customWidth="1"/>
    <col min="11016" max="11016" width="16.75" style="197" bestFit="1" customWidth="1"/>
    <col min="11017" max="11264" width="9" style="197" customWidth="1"/>
    <col min="11265" max="11265" width="3.125" style="197" customWidth="1"/>
    <col min="11266" max="11266" width="15.375" style="197" customWidth="1"/>
    <col min="11267" max="11268" width="8.5" style="197" customWidth="1"/>
    <col min="11269" max="11270" width="8.625" style="197" customWidth="1"/>
    <col min="11271" max="11271" width="16.375" style="197" customWidth="1"/>
    <col min="11272" max="11272" width="16.75" style="197" bestFit="1" customWidth="1"/>
    <col min="11273" max="11520" width="9" style="197" customWidth="1"/>
    <col min="11521" max="11521" width="3.125" style="197" customWidth="1"/>
    <col min="11522" max="11522" width="15.375" style="197" customWidth="1"/>
    <col min="11523" max="11524" width="8.5" style="197" customWidth="1"/>
    <col min="11525" max="11526" width="8.625" style="197" customWidth="1"/>
    <col min="11527" max="11527" width="16.375" style="197" customWidth="1"/>
    <col min="11528" max="11528" width="16.75" style="197" bestFit="1" customWidth="1"/>
    <col min="11529" max="11776" width="9" style="197" customWidth="1"/>
    <col min="11777" max="11777" width="3.125" style="197" customWidth="1"/>
    <col min="11778" max="11778" width="15.375" style="197" customWidth="1"/>
    <col min="11779" max="11780" width="8.5" style="197" customWidth="1"/>
    <col min="11781" max="11782" width="8.625" style="197" customWidth="1"/>
    <col min="11783" max="11783" width="16.375" style="197" customWidth="1"/>
    <col min="11784" max="11784" width="16.75" style="197" bestFit="1" customWidth="1"/>
    <col min="11785" max="12032" width="9" style="197" customWidth="1"/>
    <col min="12033" max="12033" width="3.125" style="197" customWidth="1"/>
    <col min="12034" max="12034" width="15.375" style="197" customWidth="1"/>
    <col min="12035" max="12036" width="8.5" style="197" customWidth="1"/>
    <col min="12037" max="12038" width="8.625" style="197" customWidth="1"/>
    <col min="12039" max="12039" width="16.375" style="197" customWidth="1"/>
    <col min="12040" max="12040" width="16.75" style="197" bestFit="1" customWidth="1"/>
    <col min="12041" max="12288" width="9" style="197" customWidth="1"/>
    <col min="12289" max="12289" width="3.125" style="197" customWidth="1"/>
    <col min="12290" max="12290" width="15.375" style="197" customWidth="1"/>
    <col min="12291" max="12292" width="8.5" style="197" customWidth="1"/>
    <col min="12293" max="12294" width="8.625" style="197" customWidth="1"/>
    <col min="12295" max="12295" width="16.375" style="197" customWidth="1"/>
    <col min="12296" max="12296" width="16.75" style="197" bestFit="1" customWidth="1"/>
    <col min="12297" max="12544" width="9" style="197" customWidth="1"/>
    <col min="12545" max="12545" width="3.125" style="197" customWidth="1"/>
    <col min="12546" max="12546" width="15.375" style="197" customWidth="1"/>
    <col min="12547" max="12548" width="8.5" style="197" customWidth="1"/>
    <col min="12549" max="12550" width="8.625" style="197" customWidth="1"/>
    <col min="12551" max="12551" width="16.375" style="197" customWidth="1"/>
    <col min="12552" max="12552" width="16.75" style="197" bestFit="1" customWidth="1"/>
    <col min="12553" max="12800" width="9" style="197" customWidth="1"/>
    <col min="12801" max="12801" width="3.125" style="197" customWidth="1"/>
    <col min="12802" max="12802" width="15.375" style="197" customWidth="1"/>
    <col min="12803" max="12804" width="8.5" style="197" customWidth="1"/>
    <col min="12805" max="12806" width="8.625" style="197" customWidth="1"/>
    <col min="12807" max="12807" width="16.375" style="197" customWidth="1"/>
    <col min="12808" max="12808" width="16.75" style="197" bestFit="1" customWidth="1"/>
    <col min="12809" max="13056" width="9" style="197" customWidth="1"/>
    <col min="13057" max="13057" width="3.125" style="197" customWidth="1"/>
    <col min="13058" max="13058" width="15.375" style="197" customWidth="1"/>
    <col min="13059" max="13060" width="8.5" style="197" customWidth="1"/>
    <col min="13061" max="13062" width="8.625" style="197" customWidth="1"/>
    <col min="13063" max="13063" width="16.375" style="197" customWidth="1"/>
    <col min="13064" max="13064" width="16.75" style="197" bestFit="1" customWidth="1"/>
    <col min="13065" max="13312" width="9" style="197" customWidth="1"/>
    <col min="13313" max="13313" width="3.125" style="197" customWidth="1"/>
    <col min="13314" max="13314" width="15.375" style="197" customWidth="1"/>
    <col min="13315" max="13316" width="8.5" style="197" customWidth="1"/>
    <col min="13317" max="13318" width="8.625" style="197" customWidth="1"/>
    <col min="13319" max="13319" width="16.375" style="197" customWidth="1"/>
    <col min="13320" max="13320" width="16.75" style="197" bestFit="1" customWidth="1"/>
    <col min="13321" max="13568" width="9" style="197" customWidth="1"/>
    <col min="13569" max="13569" width="3.125" style="197" customWidth="1"/>
    <col min="13570" max="13570" width="15.375" style="197" customWidth="1"/>
    <col min="13571" max="13572" width="8.5" style="197" customWidth="1"/>
    <col min="13573" max="13574" width="8.625" style="197" customWidth="1"/>
    <col min="13575" max="13575" width="16.375" style="197" customWidth="1"/>
    <col min="13576" max="13576" width="16.75" style="197" bestFit="1" customWidth="1"/>
    <col min="13577" max="13824" width="9" style="197" customWidth="1"/>
    <col min="13825" max="13825" width="3.125" style="197" customWidth="1"/>
    <col min="13826" max="13826" width="15.375" style="197" customWidth="1"/>
    <col min="13827" max="13828" width="8.5" style="197" customWidth="1"/>
    <col min="13829" max="13830" width="8.625" style="197" customWidth="1"/>
    <col min="13831" max="13831" width="16.375" style="197" customWidth="1"/>
    <col min="13832" max="13832" width="16.75" style="197" bestFit="1" customWidth="1"/>
    <col min="13833" max="14080" width="9" style="197" customWidth="1"/>
    <col min="14081" max="14081" width="3.125" style="197" customWidth="1"/>
    <col min="14082" max="14082" width="15.375" style="197" customWidth="1"/>
    <col min="14083" max="14084" width="8.5" style="197" customWidth="1"/>
    <col min="14085" max="14086" width="8.625" style="197" customWidth="1"/>
    <col min="14087" max="14087" width="16.375" style="197" customWidth="1"/>
    <col min="14088" max="14088" width="16.75" style="197" bestFit="1" customWidth="1"/>
    <col min="14089" max="14336" width="9" style="197" customWidth="1"/>
    <col min="14337" max="14337" width="3.125" style="197" customWidth="1"/>
    <col min="14338" max="14338" width="15.375" style="197" customWidth="1"/>
    <col min="14339" max="14340" width="8.5" style="197" customWidth="1"/>
    <col min="14341" max="14342" width="8.625" style="197" customWidth="1"/>
    <col min="14343" max="14343" width="16.375" style="197" customWidth="1"/>
    <col min="14344" max="14344" width="16.75" style="197" bestFit="1" customWidth="1"/>
    <col min="14345" max="14592" width="9" style="197" customWidth="1"/>
    <col min="14593" max="14593" width="3.125" style="197" customWidth="1"/>
    <col min="14594" max="14594" width="15.375" style="197" customWidth="1"/>
    <col min="14595" max="14596" width="8.5" style="197" customWidth="1"/>
    <col min="14597" max="14598" width="8.625" style="197" customWidth="1"/>
    <col min="14599" max="14599" width="16.375" style="197" customWidth="1"/>
    <col min="14600" max="14600" width="16.75" style="197" bestFit="1" customWidth="1"/>
    <col min="14601" max="14848" width="9" style="197" customWidth="1"/>
    <col min="14849" max="14849" width="3.125" style="197" customWidth="1"/>
    <col min="14850" max="14850" width="15.375" style="197" customWidth="1"/>
    <col min="14851" max="14852" width="8.5" style="197" customWidth="1"/>
    <col min="14853" max="14854" width="8.625" style="197" customWidth="1"/>
    <col min="14855" max="14855" width="16.375" style="197" customWidth="1"/>
    <col min="14856" max="14856" width="16.75" style="197" bestFit="1" customWidth="1"/>
    <col min="14857" max="15104" width="9" style="197" customWidth="1"/>
    <col min="15105" max="15105" width="3.125" style="197" customWidth="1"/>
    <col min="15106" max="15106" width="15.375" style="197" customWidth="1"/>
    <col min="15107" max="15108" width="8.5" style="197" customWidth="1"/>
    <col min="15109" max="15110" width="8.625" style="197" customWidth="1"/>
    <col min="15111" max="15111" width="16.375" style="197" customWidth="1"/>
    <col min="15112" max="15112" width="16.75" style="197" bestFit="1" customWidth="1"/>
    <col min="15113" max="15360" width="9" style="197" customWidth="1"/>
    <col min="15361" max="15361" width="3.125" style="197" customWidth="1"/>
    <col min="15362" max="15362" width="15.375" style="197" customWidth="1"/>
    <col min="15363" max="15364" width="8.5" style="197" customWidth="1"/>
    <col min="15365" max="15366" width="8.625" style="197" customWidth="1"/>
    <col min="15367" max="15367" width="16.375" style="197" customWidth="1"/>
    <col min="15368" max="15368" width="16.75" style="197" bestFit="1" customWidth="1"/>
    <col min="15369" max="15616" width="9" style="197" customWidth="1"/>
    <col min="15617" max="15617" width="3.125" style="197" customWidth="1"/>
    <col min="15618" max="15618" width="15.375" style="197" customWidth="1"/>
    <col min="15619" max="15620" width="8.5" style="197" customWidth="1"/>
    <col min="15621" max="15622" width="8.625" style="197" customWidth="1"/>
    <col min="15623" max="15623" width="16.375" style="197" customWidth="1"/>
    <col min="15624" max="15624" width="16.75" style="197" bestFit="1" customWidth="1"/>
    <col min="15625" max="15872" width="9" style="197" customWidth="1"/>
    <col min="15873" max="15873" width="3.125" style="197" customWidth="1"/>
    <col min="15874" max="15874" width="15.375" style="197" customWidth="1"/>
    <col min="15875" max="15876" width="8.5" style="197" customWidth="1"/>
    <col min="15877" max="15878" width="8.625" style="197" customWidth="1"/>
    <col min="15879" max="15879" width="16.375" style="197" customWidth="1"/>
    <col min="15880" max="15880" width="16.75" style="197" bestFit="1" customWidth="1"/>
    <col min="15881" max="16128" width="9" style="197" customWidth="1"/>
    <col min="16129" max="16129" width="3.125" style="197" customWidth="1"/>
    <col min="16130" max="16130" width="15.375" style="197" customWidth="1"/>
    <col min="16131" max="16132" width="8.5" style="197" customWidth="1"/>
    <col min="16133" max="16134" width="8.625" style="197" customWidth="1"/>
    <col min="16135" max="16135" width="16.375" style="197" customWidth="1"/>
    <col min="16136" max="16136" width="16.75" style="197" bestFit="1" customWidth="1"/>
    <col min="16137" max="16384" width="9" style="197" customWidth="1"/>
  </cols>
  <sheetData>
    <row r="1" spans="1:10" s="245" customFormat="1" ht="19.5" customHeight="1">
      <c r="A1" s="245"/>
      <c r="B1" s="245"/>
      <c r="C1" s="35" t="str">
        <f>HYPERLINK("#加算届出書一覧表!A1","目次へ戻る")</f>
        <v>目次へ戻る</v>
      </c>
      <c r="D1" s="245"/>
      <c r="E1" s="245"/>
      <c r="F1" s="245"/>
      <c r="G1" s="245"/>
      <c r="H1" s="245"/>
      <c r="I1" s="245"/>
      <c r="J1" s="245"/>
    </row>
    <row r="2" spans="1:10" ht="27.75" customHeight="1">
      <c r="A2" s="385" t="s">
        <v>1672</v>
      </c>
      <c r="B2" s="385"/>
      <c r="H2" s="230" t="s">
        <v>1673</v>
      </c>
    </row>
    <row r="3" spans="1:10" ht="56.25" customHeight="1">
      <c r="A3" s="2471" t="s">
        <v>1674</v>
      </c>
      <c r="B3" s="2471"/>
      <c r="C3" s="2471"/>
      <c r="D3" s="2471"/>
      <c r="E3" s="2471"/>
      <c r="F3" s="2471"/>
      <c r="G3" s="2471"/>
      <c r="H3" s="2471"/>
    </row>
    <row r="4" spans="1:10" ht="15" customHeight="1">
      <c r="A4" s="2471"/>
      <c r="B4" s="2471"/>
      <c r="C4" s="2471"/>
      <c r="D4" s="2471"/>
      <c r="E4" s="2471"/>
      <c r="F4" s="2471"/>
      <c r="G4" s="2471"/>
      <c r="H4" s="2471"/>
    </row>
    <row r="5" spans="1:10" ht="30" customHeight="1">
      <c r="A5" s="2470" t="s">
        <v>983</v>
      </c>
      <c r="B5" s="2470"/>
      <c r="C5" s="2470"/>
      <c r="D5" s="2510"/>
      <c r="E5" s="2514"/>
      <c r="F5" s="2514"/>
      <c r="G5" s="2514"/>
      <c r="H5" s="2521"/>
      <c r="I5" s="2522"/>
      <c r="J5" s="2522"/>
    </row>
    <row r="6" spans="1:10" ht="30" customHeight="1">
      <c r="A6" s="2470" t="s">
        <v>706</v>
      </c>
      <c r="B6" s="2470"/>
      <c r="C6" s="2470"/>
      <c r="D6" s="2510" t="s">
        <v>1668</v>
      </c>
      <c r="E6" s="2514"/>
      <c r="F6" s="2514"/>
      <c r="G6" s="2514"/>
      <c r="H6" s="2521"/>
      <c r="I6" s="2522"/>
      <c r="J6" s="2522"/>
    </row>
    <row r="7" spans="1:10" ht="15" customHeight="1">
      <c r="A7" s="2471"/>
      <c r="B7" s="2471"/>
      <c r="C7" s="2471"/>
      <c r="D7" s="2471"/>
      <c r="E7" s="2471"/>
      <c r="F7" s="2471"/>
      <c r="G7" s="2471"/>
      <c r="H7" s="2471"/>
    </row>
    <row r="8" spans="1:10" ht="17.25" customHeight="1">
      <c r="A8" s="482"/>
      <c r="B8" s="482"/>
      <c r="C8" s="296" t="s">
        <v>1669</v>
      </c>
      <c r="D8" s="296"/>
      <c r="E8" s="2492" t="s">
        <v>665</v>
      </c>
      <c r="F8" s="2515"/>
      <c r="G8" s="2515"/>
      <c r="H8" s="2501"/>
    </row>
    <row r="9" spans="1:10" ht="17.25" customHeight="1">
      <c r="A9" s="482"/>
      <c r="B9" s="482"/>
      <c r="C9" s="296"/>
      <c r="D9" s="296"/>
      <c r="E9" s="2493"/>
      <c r="F9" s="637"/>
      <c r="G9" s="637"/>
      <c r="H9" s="2502"/>
    </row>
    <row r="10" spans="1:10" ht="17.25" customHeight="1">
      <c r="A10" s="482"/>
      <c r="B10" s="482"/>
      <c r="C10" s="296"/>
      <c r="D10" s="296"/>
      <c r="E10" s="2494"/>
      <c r="F10" s="2516"/>
      <c r="G10" s="2516"/>
      <c r="H10" s="2503"/>
    </row>
    <row r="11" spans="1:10" ht="17.25" customHeight="1">
      <c r="A11" s="482"/>
      <c r="B11" s="482"/>
      <c r="C11" s="2507"/>
      <c r="D11" s="2507"/>
      <c r="E11" s="637"/>
      <c r="F11" s="637"/>
      <c r="G11" s="637"/>
    </row>
    <row r="12" spans="1:10" ht="15" customHeight="1">
      <c r="A12" s="482"/>
      <c r="B12" s="482"/>
      <c r="C12" s="2506" t="s">
        <v>831</v>
      </c>
      <c r="D12" s="2511"/>
      <c r="E12" s="2492"/>
      <c r="F12" s="2515"/>
      <c r="G12" s="2515"/>
      <c r="H12" s="233"/>
    </row>
    <row r="13" spans="1:10" ht="15" customHeight="1">
      <c r="A13" s="482"/>
      <c r="B13" s="482"/>
      <c r="C13" s="2508"/>
      <c r="D13" s="2512"/>
      <c r="E13" s="219">
        <v>1</v>
      </c>
      <c r="F13" s="197" t="s">
        <v>789</v>
      </c>
      <c r="H13" s="234"/>
    </row>
    <row r="14" spans="1:10" ht="15" customHeight="1">
      <c r="A14" s="482"/>
      <c r="B14" s="482"/>
      <c r="C14" s="2508"/>
      <c r="D14" s="2512"/>
      <c r="E14" s="219">
        <v>2</v>
      </c>
      <c r="F14" s="197" t="s">
        <v>580</v>
      </c>
      <c r="H14" s="234"/>
    </row>
    <row r="15" spans="1:10" ht="15" customHeight="1">
      <c r="A15" s="482"/>
      <c r="B15" s="482"/>
      <c r="C15" s="2508"/>
      <c r="D15" s="2512"/>
      <c r="E15" s="219">
        <v>3</v>
      </c>
      <c r="F15" s="197" t="s">
        <v>1675</v>
      </c>
      <c r="H15" s="234"/>
    </row>
    <row r="16" spans="1:10" ht="15" customHeight="1">
      <c r="A16" s="482"/>
      <c r="B16" s="482"/>
      <c r="C16" s="2508"/>
      <c r="D16" s="2512"/>
      <c r="E16" s="219">
        <v>4</v>
      </c>
      <c r="F16" s="197" t="s">
        <v>373</v>
      </c>
      <c r="H16" s="234"/>
    </row>
    <row r="17" spans="1:8" ht="15" customHeight="1">
      <c r="A17" s="482"/>
      <c r="B17" s="482"/>
      <c r="C17" s="2508"/>
      <c r="D17" s="2512"/>
      <c r="E17" s="219">
        <v>5</v>
      </c>
      <c r="F17" s="197" t="s">
        <v>1379</v>
      </c>
      <c r="H17" s="234"/>
    </row>
    <row r="18" spans="1:8" ht="15" customHeight="1">
      <c r="A18" s="482"/>
      <c r="B18" s="482"/>
      <c r="C18" s="2508"/>
      <c r="D18" s="2512"/>
      <c r="E18" s="219">
        <v>6</v>
      </c>
      <c r="F18" s="197" t="s">
        <v>443</v>
      </c>
      <c r="H18" s="234"/>
    </row>
    <row r="19" spans="1:8" ht="15" customHeight="1">
      <c r="A19" s="482"/>
      <c r="B19" s="482"/>
      <c r="C19" s="2508"/>
      <c r="D19" s="2512"/>
      <c r="E19" s="219">
        <v>7</v>
      </c>
      <c r="F19" s="197" t="s">
        <v>1677</v>
      </c>
      <c r="H19" s="234"/>
    </row>
    <row r="20" spans="1:8" ht="15" customHeight="1">
      <c r="A20" s="482"/>
      <c r="B20" s="482"/>
      <c r="C20" s="2509"/>
      <c r="D20" s="2513"/>
      <c r="E20" s="2494"/>
      <c r="F20" s="2516"/>
      <c r="G20" s="2516"/>
      <c r="H20" s="236"/>
    </row>
    <row r="21" spans="1:8" ht="15.75" customHeight="1"/>
    <row r="22" spans="1:8" ht="15.75" customHeight="1">
      <c r="A22" s="473"/>
      <c r="B22" s="473"/>
      <c r="C22" s="473"/>
      <c r="D22" s="473"/>
      <c r="E22" s="473"/>
      <c r="F22" s="473"/>
      <c r="G22" s="473"/>
      <c r="H22" s="473"/>
    </row>
    <row r="23" spans="1:8" s="473" customFormat="1" ht="24.75" customHeight="1">
      <c r="A23" s="2472"/>
      <c r="B23" s="2475" t="s">
        <v>74</v>
      </c>
      <c r="C23" s="2475" t="s">
        <v>1678</v>
      </c>
      <c r="D23" s="2475"/>
      <c r="E23" s="2475" t="s">
        <v>1302</v>
      </c>
      <c r="F23" s="2476"/>
      <c r="G23" s="2517" t="s">
        <v>618</v>
      </c>
      <c r="H23" s="2504" t="s">
        <v>1670</v>
      </c>
    </row>
    <row r="24" spans="1:8" s="473" customFormat="1" ht="17.25" customHeight="1">
      <c r="A24" s="2472">
        <v>1</v>
      </c>
      <c r="B24" s="2475"/>
      <c r="C24" s="2480"/>
      <c r="D24" s="2483"/>
      <c r="E24" s="2475"/>
      <c r="F24" s="2476"/>
      <c r="G24" s="2518"/>
      <c r="H24" s="2477"/>
    </row>
    <row r="25" spans="1:8" s="473" customFormat="1" ht="17.25" customHeight="1">
      <c r="A25" s="2472">
        <v>2</v>
      </c>
      <c r="B25" s="2475"/>
      <c r="C25" s="2480"/>
      <c r="D25" s="2483"/>
      <c r="E25" s="2475"/>
      <c r="F25" s="2476"/>
      <c r="G25" s="2518"/>
      <c r="H25" s="2477"/>
    </row>
    <row r="26" spans="1:8" s="473" customFormat="1" ht="17.25" customHeight="1">
      <c r="A26" s="2472">
        <v>3</v>
      </c>
      <c r="B26" s="2476"/>
      <c r="C26" s="2481"/>
      <c r="D26" s="2484"/>
      <c r="E26" s="2476"/>
      <c r="F26" s="2485"/>
      <c r="G26" s="2518"/>
      <c r="H26" s="2477"/>
    </row>
    <row r="27" spans="1:8" s="473" customFormat="1" ht="17.25" customHeight="1">
      <c r="A27" s="2472">
        <v>4</v>
      </c>
      <c r="B27" s="2476"/>
      <c r="C27" s="2481"/>
      <c r="D27" s="2484"/>
      <c r="E27" s="2476"/>
      <c r="F27" s="2485"/>
      <c r="G27" s="2518"/>
      <c r="H27" s="2477"/>
    </row>
    <row r="28" spans="1:8" s="473" customFormat="1" ht="17.25" customHeight="1">
      <c r="A28" s="2472">
        <v>5</v>
      </c>
      <c r="B28" s="2476"/>
      <c r="C28" s="2481"/>
      <c r="D28" s="2484"/>
      <c r="E28" s="2476"/>
      <c r="F28" s="2485"/>
      <c r="G28" s="2518"/>
      <c r="H28" s="2477"/>
    </row>
    <row r="29" spans="1:8" s="473" customFormat="1" ht="17.25" customHeight="1">
      <c r="A29" s="2472">
        <v>6</v>
      </c>
      <c r="B29" s="2476"/>
      <c r="C29" s="2481"/>
      <c r="D29" s="2484"/>
      <c r="E29" s="2476"/>
      <c r="F29" s="2485"/>
      <c r="G29" s="2518"/>
      <c r="H29" s="2505"/>
    </row>
    <row r="30" spans="1:8" s="473" customFormat="1" ht="17.25" customHeight="1">
      <c r="A30" s="2472">
        <v>7</v>
      </c>
      <c r="B30" s="2475"/>
      <c r="C30" s="2475"/>
      <c r="D30" s="2475"/>
      <c r="E30" s="2475"/>
      <c r="F30" s="2476"/>
      <c r="G30" s="2519"/>
      <c r="H30" s="2505"/>
    </row>
    <row r="31" spans="1:8" s="473" customFormat="1" ht="17.25" customHeight="1">
      <c r="A31" s="2472">
        <v>8</v>
      </c>
      <c r="B31" s="2475"/>
      <c r="C31" s="2475"/>
      <c r="D31" s="2475"/>
      <c r="E31" s="2475"/>
      <c r="F31" s="2476"/>
      <c r="G31" s="2519"/>
      <c r="H31" s="2505"/>
    </row>
    <row r="32" spans="1:8" s="473" customFormat="1" ht="17.25" customHeight="1">
      <c r="A32" s="2472">
        <v>9</v>
      </c>
      <c r="B32" s="2475"/>
      <c r="C32" s="2475"/>
      <c r="D32" s="2475"/>
      <c r="E32" s="2475"/>
      <c r="F32" s="2476"/>
      <c r="G32" s="2519"/>
      <c r="H32" s="2505"/>
    </row>
    <row r="33" spans="1:8" s="473" customFormat="1" ht="17.25" customHeight="1">
      <c r="A33" s="2472">
        <v>10</v>
      </c>
      <c r="B33" s="2475"/>
      <c r="C33" s="2475"/>
      <c r="D33" s="2475"/>
      <c r="E33" s="2475"/>
      <c r="F33" s="2476"/>
      <c r="G33" s="2519"/>
      <c r="H33" s="2505"/>
    </row>
    <row r="34" spans="1:8" s="473" customFormat="1" ht="17.25" customHeight="1">
      <c r="A34" s="2472">
        <v>11</v>
      </c>
      <c r="B34" s="2476"/>
      <c r="C34" s="2481"/>
      <c r="D34" s="2484"/>
      <c r="E34" s="2475"/>
      <c r="F34" s="2476"/>
      <c r="G34" s="2518"/>
      <c r="H34" s="2477"/>
    </row>
    <row r="35" spans="1:8" s="473" customFormat="1" ht="17.25" customHeight="1">
      <c r="A35" s="2472">
        <v>12</v>
      </c>
      <c r="B35" s="2475"/>
      <c r="C35" s="2480"/>
      <c r="D35" s="2483"/>
      <c r="E35" s="2475"/>
      <c r="F35" s="2476"/>
      <c r="G35" s="2518"/>
      <c r="H35" s="2477"/>
    </row>
    <row r="36" spans="1:8" s="473" customFormat="1" ht="17.25" customHeight="1">
      <c r="A36" s="2472">
        <v>13</v>
      </c>
      <c r="B36" s="2476"/>
      <c r="C36" s="2481"/>
      <c r="D36" s="2484"/>
      <c r="E36" s="2476"/>
      <c r="F36" s="2485"/>
      <c r="G36" s="2518"/>
      <c r="H36" s="2477"/>
    </row>
    <row r="37" spans="1:8" s="473" customFormat="1" ht="17.25" customHeight="1">
      <c r="A37" s="2472">
        <v>14</v>
      </c>
      <c r="B37" s="2475"/>
      <c r="C37" s="2480"/>
      <c r="D37" s="2483"/>
      <c r="E37" s="2475"/>
      <c r="F37" s="2476"/>
      <c r="G37" s="2518"/>
      <c r="H37" s="2477"/>
    </row>
    <row r="38" spans="1:8" s="473" customFormat="1" ht="17.25" customHeight="1">
      <c r="A38" s="2472">
        <v>15</v>
      </c>
      <c r="B38" s="2475"/>
      <c r="C38" s="2481"/>
      <c r="D38" s="2477"/>
      <c r="E38" s="2475"/>
      <c r="F38" s="2476"/>
      <c r="G38" s="2518"/>
      <c r="H38" s="2505"/>
    </row>
    <row r="39" spans="1:8" s="473" customFormat="1" ht="17.25" customHeight="1">
      <c r="A39" s="2472">
        <v>16</v>
      </c>
      <c r="B39" s="2475"/>
      <c r="C39" s="2482"/>
      <c r="D39" s="2475"/>
      <c r="E39" s="2475"/>
      <c r="F39" s="2476"/>
      <c r="G39" s="2518"/>
      <c r="H39" s="2505"/>
    </row>
    <row r="40" spans="1:8" s="473" customFormat="1" ht="17.25" customHeight="1">
      <c r="A40" s="2472">
        <v>17</v>
      </c>
      <c r="B40" s="2475"/>
      <c r="C40" s="2475"/>
      <c r="D40" s="2475"/>
      <c r="E40" s="2475"/>
      <c r="F40" s="2476"/>
      <c r="G40" s="2518"/>
      <c r="H40" s="2505"/>
    </row>
    <row r="41" spans="1:8" s="473" customFormat="1" ht="17.25" customHeight="1">
      <c r="A41" s="2472">
        <v>18</v>
      </c>
      <c r="B41" s="2475"/>
      <c r="C41" s="2475"/>
      <c r="D41" s="2475"/>
      <c r="E41" s="2475"/>
      <c r="F41" s="2476"/>
      <c r="G41" s="2518"/>
      <c r="H41" s="2505"/>
    </row>
    <row r="42" spans="1:8" s="473" customFormat="1" ht="17.25" customHeight="1">
      <c r="A42" s="2472">
        <v>19</v>
      </c>
      <c r="B42" s="2475"/>
      <c r="C42" s="2475"/>
      <c r="D42" s="2475"/>
      <c r="E42" s="2475"/>
      <c r="F42" s="2476"/>
      <c r="G42" s="2518"/>
      <c r="H42" s="2505"/>
    </row>
    <row r="43" spans="1:8" s="473" customFormat="1" ht="17.25" customHeight="1">
      <c r="A43" s="2472">
        <v>20</v>
      </c>
      <c r="B43" s="2475"/>
      <c r="C43" s="2475"/>
      <c r="D43" s="2475"/>
      <c r="E43" s="2475"/>
      <c r="F43" s="2476"/>
      <c r="G43" s="2520"/>
      <c r="H43" s="2505"/>
    </row>
    <row r="44" spans="1:8" ht="39.75" customHeight="1">
      <c r="A44" s="482" t="s">
        <v>1680</v>
      </c>
      <c r="B44" s="2473"/>
      <c r="C44" s="2473"/>
      <c r="D44" s="2473"/>
      <c r="E44" s="2473"/>
      <c r="F44" s="2473"/>
      <c r="G44" s="2473"/>
      <c r="H44" s="2473"/>
    </row>
    <row r="45" spans="1:8" ht="100.8" customHeight="1">
      <c r="A45" s="2473"/>
      <c r="B45" s="2473"/>
      <c r="C45" s="2473"/>
      <c r="D45" s="2473"/>
      <c r="E45" s="2473"/>
      <c r="F45" s="2473"/>
      <c r="G45" s="2473"/>
      <c r="H45" s="2473"/>
    </row>
  </sheetData>
  <customSheetViews>
    <customSheetView guid="{0E755BD3-6999-CD45-9159-A46609466F2A}" printArea="1" view="pageBreakPreview">
      <selection activeCell="S12" sqref="S12"/>
      <pageMargins left="0.7" right="0.7" top="0.75" bottom="0.75" header="0.3" footer="0.3"/>
      <pageSetup paperSize="9" scale="81" r:id="rId1"/>
    </customSheetView>
  </customSheetViews>
  <mergeCells count="55">
    <mergeCell ref="A2:B2"/>
    <mergeCell ref="A3:H3"/>
    <mergeCell ref="A5:C5"/>
    <mergeCell ref="D5:H5"/>
    <mergeCell ref="A6:C6"/>
    <mergeCell ref="D6:H6"/>
    <mergeCell ref="A8:B8"/>
    <mergeCell ref="A9:B9"/>
    <mergeCell ref="A10:B10"/>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8:D10"/>
    <mergeCell ref="E8:H10"/>
    <mergeCell ref="A44:H45"/>
    <mergeCell ref="C12:D20"/>
  </mergeCells>
  <phoneticPr fontId="19"/>
  <pageMargins left="0.7" right="0.7" top="0.75" bottom="0.75" header="0.3" footer="0.3"/>
  <pageSetup paperSize="9" scale="77" fitToWidth="1" fitToHeight="1" orientation="portrait" usePrinterDefaults="1"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dimension ref="A1:H46"/>
  <sheetViews>
    <sheetView view="pageBreakPreview" zoomScaleSheetLayoutView="100" workbookViewId="0">
      <selection activeCell="D5" sqref="D5:H5"/>
    </sheetView>
  </sheetViews>
  <sheetFormatPr defaultRowHeight="13.2"/>
  <cols>
    <col min="1" max="1" width="3.125" style="197" customWidth="1"/>
    <col min="2" max="2" width="15.375" style="197" customWidth="1"/>
    <col min="3" max="4" width="8.5" style="197" customWidth="1"/>
    <col min="5" max="6" width="8.625" style="197" customWidth="1"/>
    <col min="7" max="7" width="19.125" style="197" customWidth="1"/>
    <col min="8" max="8" width="19.25" style="197" customWidth="1"/>
    <col min="9" max="256" width="9" style="197" customWidth="1"/>
    <col min="257" max="257" width="3.125" style="197" customWidth="1"/>
    <col min="258" max="258" width="15.375" style="197" customWidth="1"/>
    <col min="259" max="260" width="8.5" style="197" customWidth="1"/>
    <col min="261" max="262" width="8.625" style="197" customWidth="1"/>
    <col min="263" max="263" width="16.375" style="197" customWidth="1"/>
    <col min="264" max="264" width="16.75" style="197" bestFit="1" customWidth="1"/>
    <col min="265" max="512" width="9" style="197" customWidth="1"/>
    <col min="513" max="513" width="3.125" style="197" customWidth="1"/>
    <col min="514" max="514" width="15.375" style="197" customWidth="1"/>
    <col min="515" max="516" width="8.5" style="197" customWidth="1"/>
    <col min="517" max="518" width="8.625" style="197" customWidth="1"/>
    <col min="519" max="519" width="16.375" style="197" customWidth="1"/>
    <col min="520" max="520" width="16.75" style="197" bestFit="1" customWidth="1"/>
    <col min="521" max="768" width="9" style="197" customWidth="1"/>
    <col min="769" max="769" width="3.125" style="197" customWidth="1"/>
    <col min="770" max="770" width="15.375" style="197" customWidth="1"/>
    <col min="771" max="772" width="8.5" style="197" customWidth="1"/>
    <col min="773" max="774" width="8.625" style="197" customWidth="1"/>
    <col min="775" max="775" width="16.375" style="197" customWidth="1"/>
    <col min="776" max="776" width="16.75" style="197" bestFit="1" customWidth="1"/>
    <col min="777" max="1024" width="9" style="197" customWidth="1"/>
    <col min="1025" max="1025" width="3.125" style="197" customWidth="1"/>
    <col min="1026" max="1026" width="15.375" style="197" customWidth="1"/>
    <col min="1027" max="1028" width="8.5" style="197" customWidth="1"/>
    <col min="1029" max="1030" width="8.625" style="197" customWidth="1"/>
    <col min="1031" max="1031" width="16.375" style="197" customWidth="1"/>
    <col min="1032" max="1032" width="16.75" style="197" bestFit="1" customWidth="1"/>
    <col min="1033" max="1280" width="9" style="197" customWidth="1"/>
    <col min="1281" max="1281" width="3.125" style="197" customWidth="1"/>
    <col min="1282" max="1282" width="15.375" style="197" customWidth="1"/>
    <col min="1283" max="1284" width="8.5" style="197" customWidth="1"/>
    <col min="1285" max="1286" width="8.625" style="197" customWidth="1"/>
    <col min="1287" max="1287" width="16.375" style="197" customWidth="1"/>
    <col min="1288" max="1288" width="16.75" style="197" bestFit="1" customWidth="1"/>
    <col min="1289" max="1536" width="9" style="197" customWidth="1"/>
    <col min="1537" max="1537" width="3.125" style="197" customWidth="1"/>
    <col min="1538" max="1538" width="15.375" style="197" customWidth="1"/>
    <col min="1539" max="1540" width="8.5" style="197" customWidth="1"/>
    <col min="1541" max="1542" width="8.625" style="197" customWidth="1"/>
    <col min="1543" max="1543" width="16.375" style="197" customWidth="1"/>
    <col min="1544" max="1544" width="16.75" style="197" bestFit="1" customWidth="1"/>
    <col min="1545" max="1792" width="9" style="197" customWidth="1"/>
    <col min="1793" max="1793" width="3.125" style="197" customWidth="1"/>
    <col min="1794" max="1794" width="15.375" style="197" customWidth="1"/>
    <col min="1795" max="1796" width="8.5" style="197" customWidth="1"/>
    <col min="1797" max="1798" width="8.625" style="197" customWidth="1"/>
    <col min="1799" max="1799" width="16.375" style="197" customWidth="1"/>
    <col min="1800" max="1800" width="16.75" style="197" bestFit="1" customWidth="1"/>
    <col min="1801" max="2048" width="9" style="197" customWidth="1"/>
    <col min="2049" max="2049" width="3.125" style="197" customWidth="1"/>
    <col min="2050" max="2050" width="15.375" style="197" customWidth="1"/>
    <col min="2051" max="2052" width="8.5" style="197" customWidth="1"/>
    <col min="2053" max="2054" width="8.625" style="197" customWidth="1"/>
    <col min="2055" max="2055" width="16.375" style="197" customWidth="1"/>
    <col min="2056" max="2056" width="16.75" style="197" bestFit="1" customWidth="1"/>
    <col min="2057" max="2304" width="9" style="197" customWidth="1"/>
    <col min="2305" max="2305" width="3.125" style="197" customWidth="1"/>
    <col min="2306" max="2306" width="15.375" style="197" customWidth="1"/>
    <col min="2307" max="2308" width="8.5" style="197" customWidth="1"/>
    <col min="2309" max="2310" width="8.625" style="197" customWidth="1"/>
    <col min="2311" max="2311" width="16.375" style="197" customWidth="1"/>
    <col min="2312" max="2312" width="16.75" style="197" bestFit="1" customWidth="1"/>
    <col min="2313" max="2560" width="9" style="197" customWidth="1"/>
    <col min="2561" max="2561" width="3.125" style="197" customWidth="1"/>
    <col min="2562" max="2562" width="15.375" style="197" customWidth="1"/>
    <col min="2563" max="2564" width="8.5" style="197" customWidth="1"/>
    <col min="2565" max="2566" width="8.625" style="197" customWidth="1"/>
    <col min="2567" max="2567" width="16.375" style="197" customWidth="1"/>
    <col min="2568" max="2568" width="16.75" style="197" bestFit="1" customWidth="1"/>
    <col min="2569" max="2816" width="9" style="197" customWidth="1"/>
    <col min="2817" max="2817" width="3.125" style="197" customWidth="1"/>
    <col min="2818" max="2818" width="15.375" style="197" customWidth="1"/>
    <col min="2819" max="2820" width="8.5" style="197" customWidth="1"/>
    <col min="2821" max="2822" width="8.625" style="197" customWidth="1"/>
    <col min="2823" max="2823" width="16.375" style="197" customWidth="1"/>
    <col min="2824" max="2824" width="16.75" style="197" bestFit="1" customWidth="1"/>
    <col min="2825" max="3072" width="9" style="197" customWidth="1"/>
    <col min="3073" max="3073" width="3.125" style="197" customWidth="1"/>
    <col min="3074" max="3074" width="15.375" style="197" customWidth="1"/>
    <col min="3075" max="3076" width="8.5" style="197" customWidth="1"/>
    <col min="3077" max="3078" width="8.625" style="197" customWidth="1"/>
    <col min="3079" max="3079" width="16.375" style="197" customWidth="1"/>
    <col min="3080" max="3080" width="16.75" style="197" bestFit="1" customWidth="1"/>
    <col min="3081" max="3328" width="9" style="197" customWidth="1"/>
    <col min="3329" max="3329" width="3.125" style="197" customWidth="1"/>
    <col min="3330" max="3330" width="15.375" style="197" customWidth="1"/>
    <col min="3331" max="3332" width="8.5" style="197" customWidth="1"/>
    <col min="3333" max="3334" width="8.625" style="197" customWidth="1"/>
    <col min="3335" max="3335" width="16.375" style="197" customWidth="1"/>
    <col min="3336" max="3336" width="16.75" style="197" bestFit="1" customWidth="1"/>
    <col min="3337" max="3584" width="9" style="197" customWidth="1"/>
    <col min="3585" max="3585" width="3.125" style="197" customWidth="1"/>
    <col min="3586" max="3586" width="15.375" style="197" customWidth="1"/>
    <col min="3587" max="3588" width="8.5" style="197" customWidth="1"/>
    <col min="3589" max="3590" width="8.625" style="197" customWidth="1"/>
    <col min="3591" max="3591" width="16.375" style="197" customWidth="1"/>
    <col min="3592" max="3592" width="16.75" style="197" bestFit="1" customWidth="1"/>
    <col min="3593" max="3840" width="9" style="197" customWidth="1"/>
    <col min="3841" max="3841" width="3.125" style="197" customWidth="1"/>
    <col min="3842" max="3842" width="15.375" style="197" customWidth="1"/>
    <col min="3843" max="3844" width="8.5" style="197" customWidth="1"/>
    <col min="3845" max="3846" width="8.625" style="197" customWidth="1"/>
    <col min="3847" max="3847" width="16.375" style="197" customWidth="1"/>
    <col min="3848" max="3848" width="16.75" style="197" bestFit="1" customWidth="1"/>
    <col min="3849" max="4096" width="9" style="197" customWidth="1"/>
    <col min="4097" max="4097" width="3.125" style="197" customWidth="1"/>
    <col min="4098" max="4098" width="15.375" style="197" customWidth="1"/>
    <col min="4099" max="4100" width="8.5" style="197" customWidth="1"/>
    <col min="4101" max="4102" width="8.625" style="197" customWidth="1"/>
    <col min="4103" max="4103" width="16.375" style="197" customWidth="1"/>
    <col min="4104" max="4104" width="16.75" style="197" bestFit="1" customWidth="1"/>
    <col min="4105" max="4352" width="9" style="197" customWidth="1"/>
    <col min="4353" max="4353" width="3.125" style="197" customWidth="1"/>
    <col min="4354" max="4354" width="15.375" style="197" customWidth="1"/>
    <col min="4355" max="4356" width="8.5" style="197" customWidth="1"/>
    <col min="4357" max="4358" width="8.625" style="197" customWidth="1"/>
    <col min="4359" max="4359" width="16.375" style="197" customWidth="1"/>
    <col min="4360" max="4360" width="16.75" style="197" bestFit="1" customWidth="1"/>
    <col min="4361" max="4608" width="9" style="197" customWidth="1"/>
    <col min="4609" max="4609" width="3.125" style="197" customWidth="1"/>
    <col min="4610" max="4610" width="15.375" style="197" customWidth="1"/>
    <col min="4611" max="4612" width="8.5" style="197" customWidth="1"/>
    <col min="4613" max="4614" width="8.625" style="197" customWidth="1"/>
    <col min="4615" max="4615" width="16.375" style="197" customWidth="1"/>
    <col min="4616" max="4616" width="16.75" style="197" bestFit="1" customWidth="1"/>
    <col min="4617" max="4864" width="9" style="197" customWidth="1"/>
    <col min="4865" max="4865" width="3.125" style="197" customWidth="1"/>
    <col min="4866" max="4866" width="15.375" style="197" customWidth="1"/>
    <col min="4867" max="4868" width="8.5" style="197" customWidth="1"/>
    <col min="4869" max="4870" width="8.625" style="197" customWidth="1"/>
    <col min="4871" max="4871" width="16.375" style="197" customWidth="1"/>
    <col min="4872" max="4872" width="16.75" style="197" bestFit="1" customWidth="1"/>
    <col min="4873" max="5120" width="9" style="197" customWidth="1"/>
    <col min="5121" max="5121" width="3.125" style="197" customWidth="1"/>
    <col min="5122" max="5122" width="15.375" style="197" customWidth="1"/>
    <col min="5123" max="5124" width="8.5" style="197" customWidth="1"/>
    <col min="5125" max="5126" width="8.625" style="197" customWidth="1"/>
    <col min="5127" max="5127" width="16.375" style="197" customWidth="1"/>
    <col min="5128" max="5128" width="16.75" style="197" bestFit="1" customWidth="1"/>
    <col min="5129" max="5376" width="9" style="197" customWidth="1"/>
    <col min="5377" max="5377" width="3.125" style="197" customWidth="1"/>
    <col min="5378" max="5378" width="15.375" style="197" customWidth="1"/>
    <col min="5379" max="5380" width="8.5" style="197" customWidth="1"/>
    <col min="5381" max="5382" width="8.625" style="197" customWidth="1"/>
    <col min="5383" max="5383" width="16.375" style="197" customWidth="1"/>
    <col min="5384" max="5384" width="16.75" style="197" bestFit="1" customWidth="1"/>
    <col min="5385" max="5632" width="9" style="197" customWidth="1"/>
    <col min="5633" max="5633" width="3.125" style="197" customWidth="1"/>
    <col min="5634" max="5634" width="15.375" style="197" customWidth="1"/>
    <col min="5635" max="5636" width="8.5" style="197" customWidth="1"/>
    <col min="5637" max="5638" width="8.625" style="197" customWidth="1"/>
    <col min="5639" max="5639" width="16.375" style="197" customWidth="1"/>
    <col min="5640" max="5640" width="16.75" style="197" bestFit="1" customWidth="1"/>
    <col min="5641" max="5888" width="9" style="197" customWidth="1"/>
    <col min="5889" max="5889" width="3.125" style="197" customWidth="1"/>
    <col min="5890" max="5890" width="15.375" style="197" customWidth="1"/>
    <col min="5891" max="5892" width="8.5" style="197" customWidth="1"/>
    <col min="5893" max="5894" width="8.625" style="197" customWidth="1"/>
    <col min="5895" max="5895" width="16.375" style="197" customWidth="1"/>
    <col min="5896" max="5896" width="16.75" style="197" bestFit="1" customWidth="1"/>
    <col min="5897" max="6144" width="9" style="197" customWidth="1"/>
    <col min="6145" max="6145" width="3.125" style="197" customWidth="1"/>
    <col min="6146" max="6146" width="15.375" style="197" customWidth="1"/>
    <col min="6147" max="6148" width="8.5" style="197" customWidth="1"/>
    <col min="6149" max="6150" width="8.625" style="197" customWidth="1"/>
    <col min="6151" max="6151" width="16.375" style="197" customWidth="1"/>
    <col min="6152" max="6152" width="16.75" style="197" bestFit="1" customWidth="1"/>
    <col min="6153" max="6400" width="9" style="197" customWidth="1"/>
    <col min="6401" max="6401" width="3.125" style="197" customWidth="1"/>
    <col min="6402" max="6402" width="15.375" style="197" customWidth="1"/>
    <col min="6403" max="6404" width="8.5" style="197" customWidth="1"/>
    <col min="6405" max="6406" width="8.625" style="197" customWidth="1"/>
    <col min="6407" max="6407" width="16.375" style="197" customWidth="1"/>
    <col min="6408" max="6408" width="16.75" style="197" bestFit="1" customWidth="1"/>
    <col min="6409" max="6656" width="9" style="197" customWidth="1"/>
    <col min="6657" max="6657" width="3.125" style="197" customWidth="1"/>
    <col min="6658" max="6658" width="15.375" style="197" customWidth="1"/>
    <col min="6659" max="6660" width="8.5" style="197" customWidth="1"/>
    <col min="6661" max="6662" width="8.625" style="197" customWidth="1"/>
    <col min="6663" max="6663" width="16.375" style="197" customWidth="1"/>
    <col min="6664" max="6664" width="16.75" style="197" bestFit="1" customWidth="1"/>
    <col min="6665" max="6912" width="9" style="197" customWidth="1"/>
    <col min="6913" max="6913" width="3.125" style="197" customWidth="1"/>
    <col min="6914" max="6914" width="15.375" style="197" customWidth="1"/>
    <col min="6915" max="6916" width="8.5" style="197" customWidth="1"/>
    <col min="6917" max="6918" width="8.625" style="197" customWidth="1"/>
    <col min="6919" max="6919" width="16.375" style="197" customWidth="1"/>
    <col min="6920" max="6920" width="16.75" style="197" bestFit="1" customWidth="1"/>
    <col min="6921" max="7168" width="9" style="197" customWidth="1"/>
    <col min="7169" max="7169" width="3.125" style="197" customWidth="1"/>
    <col min="7170" max="7170" width="15.375" style="197" customWidth="1"/>
    <col min="7171" max="7172" width="8.5" style="197" customWidth="1"/>
    <col min="7173" max="7174" width="8.625" style="197" customWidth="1"/>
    <col min="7175" max="7175" width="16.375" style="197" customWidth="1"/>
    <col min="7176" max="7176" width="16.75" style="197" bestFit="1" customWidth="1"/>
    <col min="7177" max="7424" width="9" style="197" customWidth="1"/>
    <col min="7425" max="7425" width="3.125" style="197" customWidth="1"/>
    <col min="7426" max="7426" width="15.375" style="197" customWidth="1"/>
    <col min="7427" max="7428" width="8.5" style="197" customWidth="1"/>
    <col min="7429" max="7430" width="8.625" style="197" customWidth="1"/>
    <col min="7431" max="7431" width="16.375" style="197" customWidth="1"/>
    <col min="7432" max="7432" width="16.75" style="197" bestFit="1" customWidth="1"/>
    <col min="7433" max="7680" width="9" style="197" customWidth="1"/>
    <col min="7681" max="7681" width="3.125" style="197" customWidth="1"/>
    <col min="7682" max="7682" width="15.375" style="197" customWidth="1"/>
    <col min="7683" max="7684" width="8.5" style="197" customWidth="1"/>
    <col min="7685" max="7686" width="8.625" style="197" customWidth="1"/>
    <col min="7687" max="7687" width="16.375" style="197" customWidth="1"/>
    <col min="7688" max="7688" width="16.75" style="197" bestFit="1" customWidth="1"/>
    <col min="7689" max="7936" width="9" style="197" customWidth="1"/>
    <col min="7937" max="7937" width="3.125" style="197" customWidth="1"/>
    <col min="7938" max="7938" width="15.375" style="197" customWidth="1"/>
    <col min="7939" max="7940" width="8.5" style="197" customWidth="1"/>
    <col min="7941" max="7942" width="8.625" style="197" customWidth="1"/>
    <col min="7943" max="7943" width="16.375" style="197" customWidth="1"/>
    <col min="7944" max="7944" width="16.75" style="197" bestFit="1" customWidth="1"/>
    <col min="7945" max="8192" width="9" style="197" customWidth="1"/>
    <col min="8193" max="8193" width="3.125" style="197" customWidth="1"/>
    <col min="8194" max="8194" width="15.375" style="197" customWidth="1"/>
    <col min="8195" max="8196" width="8.5" style="197" customWidth="1"/>
    <col min="8197" max="8198" width="8.625" style="197" customWidth="1"/>
    <col min="8199" max="8199" width="16.375" style="197" customWidth="1"/>
    <col min="8200" max="8200" width="16.75" style="197" bestFit="1" customWidth="1"/>
    <col min="8201" max="8448" width="9" style="197" customWidth="1"/>
    <col min="8449" max="8449" width="3.125" style="197" customWidth="1"/>
    <col min="8450" max="8450" width="15.375" style="197" customWidth="1"/>
    <col min="8451" max="8452" width="8.5" style="197" customWidth="1"/>
    <col min="8453" max="8454" width="8.625" style="197" customWidth="1"/>
    <col min="8455" max="8455" width="16.375" style="197" customWidth="1"/>
    <col min="8456" max="8456" width="16.75" style="197" bestFit="1" customWidth="1"/>
    <col min="8457" max="8704" width="9" style="197" customWidth="1"/>
    <col min="8705" max="8705" width="3.125" style="197" customWidth="1"/>
    <col min="8706" max="8706" width="15.375" style="197" customWidth="1"/>
    <col min="8707" max="8708" width="8.5" style="197" customWidth="1"/>
    <col min="8709" max="8710" width="8.625" style="197" customWidth="1"/>
    <col min="8711" max="8711" width="16.375" style="197" customWidth="1"/>
    <col min="8712" max="8712" width="16.75" style="197" bestFit="1" customWidth="1"/>
    <col min="8713" max="8960" width="9" style="197" customWidth="1"/>
    <col min="8961" max="8961" width="3.125" style="197" customWidth="1"/>
    <col min="8962" max="8962" width="15.375" style="197" customWidth="1"/>
    <col min="8963" max="8964" width="8.5" style="197" customWidth="1"/>
    <col min="8965" max="8966" width="8.625" style="197" customWidth="1"/>
    <col min="8967" max="8967" width="16.375" style="197" customWidth="1"/>
    <col min="8968" max="8968" width="16.75" style="197" bestFit="1" customWidth="1"/>
    <col min="8969" max="9216" width="9" style="197" customWidth="1"/>
    <col min="9217" max="9217" width="3.125" style="197" customWidth="1"/>
    <col min="9218" max="9218" width="15.375" style="197" customWidth="1"/>
    <col min="9219" max="9220" width="8.5" style="197" customWidth="1"/>
    <col min="9221" max="9222" width="8.625" style="197" customWidth="1"/>
    <col min="9223" max="9223" width="16.375" style="197" customWidth="1"/>
    <col min="9224" max="9224" width="16.75" style="197" bestFit="1" customWidth="1"/>
    <col min="9225" max="9472" width="9" style="197" customWidth="1"/>
    <col min="9473" max="9473" width="3.125" style="197" customWidth="1"/>
    <col min="9474" max="9474" width="15.375" style="197" customWidth="1"/>
    <col min="9475" max="9476" width="8.5" style="197" customWidth="1"/>
    <col min="9477" max="9478" width="8.625" style="197" customWidth="1"/>
    <col min="9479" max="9479" width="16.375" style="197" customWidth="1"/>
    <col min="9480" max="9480" width="16.75" style="197" bestFit="1" customWidth="1"/>
    <col min="9481" max="9728" width="9" style="197" customWidth="1"/>
    <col min="9729" max="9729" width="3.125" style="197" customWidth="1"/>
    <col min="9730" max="9730" width="15.375" style="197" customWidth="1"/>
    <col min="9731" max="9732" width="8.5" style="197" customWidth="1"/>
    <col min="9733" max="9734" width="8.625" style="197" customWidth="1"/>
    <col min="9735" max="9735" width="16.375" style="197" customWidth="1"/>
    <col min="9736" max="9736" width="16.75" style="197" bestFit="1" customWidth="1"/>
    <col min="9737" max="9984" width="9" style="197" customWidth="1"/>
    <col min="9985" max="9985" width="3.125" style="197" customWidth="1"/>
    <col min="9986" max="9986" width="15.375" style="197" customWidth="1"/>
    <col min="9987" max="9988" width="8.5" style="197" customWidth="1"/>
    <col min="9989" max="9990" width="8.625" style="197" customWidth="1"/>
    <col min="9991" max="9991" width="16.375" style="197" customWidth="1"/>
    <col min="9992" max="9992" width="16.75" style="197" bestFit="1" customWidth="1"/>
    <col min="9993" max="10240" width="9" style="197" customWidth="1"/>
    <col min="10241" max="10241" width="3.125" style="197" customWidth="1"/>
    <col min="10242" max="10242" width="15.375" style="197" customWidth="1"/>
    <col min="10243" max="10244" width="8.5" style="197" customWidth="1"/>
    <col min="10245" max="10246" width="8.625" style="197" customWidth="1"/>
    <col min="10247" max="10247" width="16.375" style="197" customWidth="1"/>
    <col min="10248" max="10248" width="16.75" style="197" bestFit="1" customWidth="1"/>
    <col min="10249" max="10496" width="9" style="197" customWidth="1"/>
    <col min="10497" max="10497" width="3.125" style="197" customWidth="1"/>
    <col min="10498" max="10498" width="15.375" style="197" customWidth="1"/>
    <col min="10499" max="10500" width="8.5" style="197" customWidth="1"/>
    <col min="10501" max="10502" width="8.625" style="197" customWidth="1"/>
    <col min="10503" max="10503" width="16.375" style="197" customWidth="1"/>
    <col min="10504" max="10504" width="16.75" style="197" bestFit="1" customWidth="1"/>
    <col min="10505" max="10752" width="9" style="197" customWidth="1"/>
    <col min="10753" max="10753" width="3.125" style="197" customWidth="1"/>
    <col min="10754" max="10754" width="15.375" style="197" customWidth="1"/>
    <col min="10755" max="10756" width="8.5" style="197" customWidth="1"/>
    <col min="10757" max="10758" width="8.625" style="197" customWidth="1"/>
    <col min="10759" max="10759" width="16.375" style="197" customWidth="1"/>
    <col min="10760" max="10760" width="16.75" style="197" bestFit="1" customWidth="1"/>
    <col min="10761" max="11008" width="9" style="197" customWidth="1"/>
    <col min="11009" max="11009" width="3.125" style="197" customWidth="1"/>
    <col min="11010" max="11010" width="15.375" style="197" customWidth="1"/>
    <col min="11011" max="11012" width="8.5" style="197" customWidth="1"/>
    <col min="11013" max="11014" width="8.625" style="197" customWidth="1"/>
    <col min="11015" max="11015" width="16.375" style="197" customWidth="1"/>
    <col min="11016" max="11016" width="16.75" style="197" bestFit="1" customWidth="1"/>
    <col min="11017" max="11264" width="9" style="197" customWidth="1"/>
    <col min="11265" max="11265" width="3.125" style="197" customWidth="1"/>
    <col min="11266" max="11266" width="15.375" style="197" customWidth="1"/>
    <col min="11267" max="11268" width="8.5" style="197" customWidth="1"/>
    <col min="11269" max="11270" width="8.625" style="197" customWidth="1"/>
    <col min="11271" max="11271" width="16.375" style="197" customWidth="1"/>
    <col min="11272" max="11272" width="16.75" style="197" bestFit="1" customWidth="1"/>
    <col min="11273" max="11520" width="9" style="197" customWidth="1"/>
    <col min="11521" max="11521" width="3.125" style="197" customWidth="1"/>
    <col min="11522" max="11522" width="15.375" style="197" customWidth="1"/>
    <col min="11523" max="11524" width="8.5" style="197" customWidth="1"/>
    <col min="11525" max="11526" width="8.625" style="197" customWidth="1"/>
    <col min="11527" max="11527" width="16.375" style="197" customWidth="1"/>
    <col min="11528" max="11528" width="16.75" style="197" bestFit="1" customWidth="1"/>
    <col min="11529" max="11776" width="9" style="197" customWidth="1"/>
    <col min="11777" max="11777" width="3.125" style="197" customWidth="1"/>
    <col min="11778" max="11778" width="15.375" style="197" customWidth="1"/>
    <col min="11779" max="11780" width="8.5" style="197" customWidth="1"/>
    <col min="11781" max="11782" width="8.625" style="197" customWidth="1"/>
    <col min="11783" max="11783" width="16.375" style="197" customWidth="1"/>
    <col min="11784" max="11784" width="16.75" style="197" bestFit="1" customWidth="1"/>
    <col min="11785" max="12032" width="9" style="197" customWidth="1"/>
    <col min="12033" max="12033" width="3.125" style="197" customWidth="1"/>
    <col min="12034" max="12034" width="15.375" style="197" customWidth="1"/>
    <col min="12035" max="12036" width="8.5" style="197" customWidth="1"/>
    <col min="12037" max="12038" width="8.625" style="197" customWidth="1"/>
    <col min="12039" max="12039" width="16.375" style="197" customWidth="1"/>
    <col min="12040" max="12040" width="16.75" style="197" bestFit="1" customWidth="1"/>
    <col min="12041" max="12288" width="9" style="197" customWidth="1"/>
    <col min="12289" max="12289" width="3.125" style="197" customWidth="1"/>
    <col min="12290" max="12290" width="15.375" style="197" customWidth="1"/>
    <col min="12291" max="12292" width="8.5" style="197" customWidth="1"/>
    <col min="12293" max="12294" width="8.625" style="197" customWidth="1"/>
    <col min="12295" max="12295" width="16.375" style="197" customWidth="1"/>
    <col min="12296" max="12296" width="16.75" style="197" bestFit="1" customWidth="1"/>
    <col min="12297" max="12544" width="9" style="197" customWidth="1"/>
    <col min="12545" max="12545" width="3.125" style="197" customWidth="1"/>
    <col min="12546" max="12546" width="15.375" style="197" customWidth="1"/>
    <col min="12547" max="12548" width="8.5" style="197" customWidth="1"/>
    <col min="12549" max="12550" width="8.625" style="197" customWidth="1"/>
    <col min="12551" max="12551" width="16.375" style="197" customWidth="1"/>
    <col min="12552" max="12552" width="16.75" style="197" bestFit="1" customWidth="1"/>
    <col min="12553" max="12800" width="9" style="197" customWidth="1"/>
    <col min="12801" max="12801" width="3.125" style="197" customWidth="1"/>
    <col min="12802" max="12802" width="15.375" style="197" customWidth="1"/>
    <col min="12803" max="12804" width="8.5" style="197" customWidth="1"/>
    <col min="12805" max="12806" width="8.625" style="197" customWidth="1"/>
    <col min="12807" max="12807" width="16.375" style="197" customWidth="1"/>
    <col min="12808" max="12808" width="16.75" style="197" bestFit="1" customWidth="1"/>
    <col min="12809" max="13056" width="9" style="197" customWidth="1"/>
    <col min="13057" max="13057" width="3.125" style="197" customWidth="1"/>
    <col min="13058" max="13058" width="15.375" style="197" customWidth="1"/>
    <col min="13059" max="13060" width="8.5" style="197" customWidth="1"/>
    <col min="13061" max="13062" width="8.625" style="197" customWidth="1"/>
    <col min="13063" max="13063" width="16.375" style="197" customWidth="1"/>
    <col min="13064" max="13064" width="16.75" style="197" bestFit="1" customWidth="1"/>
    <col min="13065" max="13312" width="9" style="197" customWidth="1"/>
    <col min="13313" max="13313" width="3.125" style="197" customWidth="1"/>
    <col min="13314" max="13314" width="15.375" style="197" customWidth="1"/>
    <col min="13315" max="13316" width="8.5" style="197" customWidth="1"/>
    <col min="13317" max="13318" width="8.625" style="197" customWidth="1"/>
    <col min="13319" max="13319" width="16.375" style="197" customWidth="1"/>
    <col min="13320" max="13320" width="16.75" style="197" bestFit="1" customWidth="1"/>
    <col min="13321" max="13568" width="9" style="197" customWidth="1"/>
    <col min="13569" max="13569" width="3.125" style="197" customWidth="1"/>
    <col min="13570" max="13570" width="15.375" style="197" customWidth="1"/>
    <col min="13571" max="13572" width="8.5" style="197" customWidth="1"/>
    <col min="13573" max="13574" width="8.625" style="197" customWidth="1"/>
    <col min="13575" max="13575" width="16.375" style="197" customWidth="1"/>
    <col min="13576" max="13576" width="16.75" style="197" bestFit="1" customWidth="1"/>
    <col min="13577" max="13824" width="9" style="197" customWidth="1"/>
    <col min="13825" max="13825" width="3.125" style="197" customWidth="1"/>
    <col min="13826" max="13826" width="15.375" style="197" customWidth="1"/>
    <col min="13827" max="13828" width="8.5" style="197" customWidth="1"/>
    <col min="13829" max="13830" width="8.625" style="197" customWidth="1"/>
    <col min="13831" max="13831" width="16.375" style="197" customWidth="1"/>
    <col min="13832" max="13832" width="16.75" style="197" bestFit="1" customWidth="1"/>
    <col min="13833" max="14080" width="9" style="197" customWidth="1"/>
    <col min="14081" max="14081" width="3.125" style="197" customWidth="1"/>
    <col min="14082" max="14082" width="15.375" style="197" customWidth="1"/>
    <col min="14083" max="14084" width="8.5" style="197" customWidth="1"/>
    <col min="14085" max="14086" width="8.625" style="197" customWidth="1"/>
    <col min="14087" max="14087" width="16.375" style="197" customWidth="1"/>
    <col min="14088" max="14088" width="16.75" style="197" bestFit="1" customWidth="1"/>
    <col min="14089" max="14336" width="9" style="197" customWidth="1"/>
    <col min="14337" max="14337" width="3.125" style="197" customWidth="1"/>
    <col min="14338" max="14338" width="15.375" style="197" customWidth="1"/>
    <col min="14339" max="14340" width="8.5" style="197" customWidth="1"/>
    <col min="14341" max="14342" width="8.625" style="197" customWidth="1"/>
    <col min="14343" max="14343" width="16.375" style="197" customWidth="1"/>
    <col min="14344" max="14344" width="16.75" style="197" bestFit="1" customWidth="1"/>
    <col min="14345" max="14592" width="9" style="197" customWidth="1"/>
    <col min="14593" max="14593" width="3.125" style="197" customWidth="1"/>
    <col min="14594" max="14594" width="15.375" style="197" customWidth="1"/>
    <col min="14595" max="14596" width="8.5" style="197" customWidth="1"/>
    <col min="14597" max="14598" width="8.625" style="197" customWidth="1"/>
    <col min="14599" max="14599" width="16.375" style="197" customWidth="1"/>
    <col min="14600" max="14600" width="16.75" style="197" bestFit="1" customWidth="1"/>
    <col min="14601" max="14848" width="9" style="197" customWidth="1"/>
    <col min="14849" max="14849" width="3.125" style="197" customWidth="1"/>
    <col min="14850" max="14850" width="15.375" style="197" customWidth="1"/>
    <col min="14851" max="14852" width="8.5" style="197" customWidth="1"/>
    <col min="14853" max="14854" width="8.625" style="197" customWidth="1"/>
    <col min="14855" max="14855" width="16.375" style="197" customWidth="1"/>
    <col min="14856" max="14856" width="16.75" style="197" bestFit="1" customWidth="1"/>
    <col min="14857" max="15104" width="9" style="197" customWidth="1"/>
    <col min="15105" max="15105" width="3.125" style="197" customWidth="1"/>
    <col min="15106" max="15106" width="15.375" style="197" customWidth="1"/>
    <col min="15107" max="15108" width="8.5" style="197" customWidth="1"/>
    <col min="15109" max="15110" width="8.625" style="197" customWidth="1"/>
    <col min="15111" max="15111" width="16.375" style="197" customWidth="1"/>
    <col min="15112" max="15112" width="16.75" style="197" bestFit="1" customWidth="1"/>
    <col min="15113" max="15360" width="9" style="197" customWidth="1"/>
    <col min="15361" max="15361" width="3.125" style="197" customWidth="1"/>
    <col min="15362" max="15362" width="15.375" style="197" customWidth="1"/>
    <col min="15363" max="15364" width="8.5" style="197" customWidth="1"/>
    <col min="15365" max="15366" width="8.625" style="197" customWidth="1"/>
    <col min="15367" max="15367" width="16.375" style="197" customWidth="1"/>
    <col min="15368" max="15368" width="16.75" style="197" bestFit="1" customWidth="1"/>
    <col min="15369" max="15616" width="9" style="197" customWidth="1"/>
    <col min="15617" max="15617" width="3.125" style="197" customWidth="1"/>
    <col min="15618" max="15618" width="15.375" style="197" customWidth="1"/>
    <col min="15619" max="15620" width="8.5" style="197" customWidth="1"/>
    <col min="15621" max="15622" width="8.625" style="197" customWidth="1"/>
    <col min="15623" max="15623" width="16.375" style="197" customWidth="1"/>
    <col min="15624" max="15624" width="16.75" style="197" bestFit="1" customWidth="1"/>
    <col min="15625" max="15872" width="9" style="197" customWidth="1"/>
    <col min="15873" max="15873" width="3.125" style="197" customWidth="1"/>
    <col min="15874" max="15874" width="15.375" style="197" customWidth="1"/>
    <col min="15875" max="15876" width="8.5" style="197" customWidth="1"/>
    <col min="15877" max="15878" width="8.625" style="197" customWidth="1"/>
    <col min="15879" max="15879" width="16.375" style="197" customWidth="1"/>
    <col min="15880" max="15880" width="16.75" style="197" bestFit="1" customWidth="1"/>
    <col min="15881" max="16128" width="9" style="197" customWidth="1"/>
    <col min="16129" max="16129" width="3.125" style="197" customWidth="1"/>
    <col min="16130" max="16130" width="15.375" style="197" customWidth="1"/>
    <col min="16131" max="16132" width="8.5" style="197" customWidth="1"/>
    <col min="16133" max="16134" width="8.625" style="197" customWidth="1"/>
    <col min="16135" max="16135" width="16.375" style="197" customWidth="1"/>
    <col min="16136" max="16136" width="16.75" style="197" bestFit="1" customWidth="1"/>
    <col min="16137" max="16384" width="9" style="197" customWidth="1"/>
  </cols>
  <sheetData>
    <row r="1" spans="1:8" s="245" customFormat="1" ht="19.5" customHeight="1">
      <c r="A1" s="245"/>
      <c r="B1" s="245"/>
      <c r="C1" s="35" t="str">
        <f>HYPERLINK("#加算届出書一覧表!A1","目次へ戻る")</f>
        <v>目次へ戻る</v>
      </c>
      <c r="D1" s="245"/>
      <c r="E1" s="245"/>
      <c r="F1" s="245"/>
      <c r="G1" s="245"/>
      <c r="H1" s="245"/>
    </row>
    <row r="2" spans="1:8" ht="21.75" customHeight="1">
      <c r="A2" s="385" t="s">
        <v>71</v>
      </c>
      <c r="B2" s="2523"/>
      <c r="H2" s="230" t="s">
        <v>1673</v>
      </c>
    </row>
    <row r="3" spans="1:8" ht="56.25" customHeight="1">
      <c r="A3" s="2471" t="s">
        <v>1681</v>
      </c>
      <c r="B3" s="2471"/>
      <c r="C3" s="2471"/>
      <c r="D3" s="2471"/>
      <c r="E3" s="2471"/>
      <c r="F3" s="2471"/>
      <c r="G3" s="2471"/>
      <c r="H3" s="2471"/>
    </row>
    <row r="4" spans="1:8" ht="15" customHeight="1">
      <c r="A4" s="2471"/>
      <c r="B4" s="2471"/>
      <c r="C4" s="2471"/>
      <c r="D4" s="2471"/>
      <c r="E4" s="2471"/>
      <c r="F4" s="2471"/>
      <c r="G4" s="2471"/>
      <c r="H4" s="2471"/>
    </row>
    <row r="5" spans="1:8" ht="30" customHeight="1">
      <c r="A5" s="2470" t="s">
        <v>983</v>
      </c>
      <c r="B5" s="2470"/>
      <c r="C5" s="2470"/>
      <c r="D5" s="2510"/>
      <c r="E5" s="2514"/>
      <c r="F5" s="2514"/>
      <c r="G5" s="2514"/>
      <c r="H5" s="2521"/>
    </row>
    <row r="6" spans="1:8" ht="30" customHeight="1">
      <c r="A6" s="2470" t="s">
        <v>706</v>
      </c>
      <c r="B6" s="2470"/>
      <c r="C6" s="2470"/>
      <c r="D6" s="2510" t="s">
        <v>1668</v>
      </c>
      <c r="E6" s="2514"/>
      <c r="F6" s="2514"/>
      <c r="G6" s="2514"/>
      <c r="H6" s="2521"/>
    </row>
    <row r="7" spans="1:8" ht="15" customHeight="1">
      <c r="A7" s="2471"/>
      <c r="B7" s="2471"/>
      <c r="C7" s="2471"/>
      <c r="D7" s="2471"/>
      <c r="E7" s="2471"/>
      <c r="F7" s="2471"/>
      <c r="G7" s="2471"/>
      <c r="H7" s="2471"/>
    </row>
    <row r="8" spans="1:8" ht="17.25" customHeight="1">
      <c r="A8" s="482"/>
      <c r="B8" s="482"/>
      <c r="C8" s="296" t="s">
        <v>1669</v>
      </c>
      <c r="D8" s="296"/>
      <c r="E8" s="2492" t="s">
        <v>665</v>
      </c>
      <c r="F8" s="2515"/>
      <c r="G8" s="2515"/>
      <c r="H8" s="2501"/>
    </row>
    <row r="9" spans="1:8" ht="17.25" customHeight="1">
      <c r="A9" s="482"/>
      <c r="B9" s="482"/>
      <c r="C9" s="296"/>
      <c r="D9" s="296"/>
      <c r="E9" s="2493"/>
      <c r="F9" s="637"/>
      <c r="G9" s="637"/>
      <c r="H9" s="2502"/>
    </row>
    <row r="10" spans="1:8" ht="17.25" customHeight="1">
      <c r="A10" s="482"/>
      <c r="B10" s="482"/>
      <c r="C10" s="296"/>
      <c r="D10" s="296"/>
      <c r="E10" s="2494"/>
      <c r="F10" s="2516"/>
      <c r="G10" s="2516"/>
      <c r="H10" s="2503"/>
    </row>
    <row r="11" spans="1:8" ht="17.25" customHeight="1">
      <c r="A11" s="482"/>
      <c r="B11" s="482"/>
      <c r="C11" s="2507"/>
      <c r="D11" s="2507"/>
      <c r="E11" s="637"/>
      <c r="F11" s="637"/>
      <c r="G11" s="637"/>
    </row>
    <row r="12" spans="1:8" ht="12.75" customHeight="1">
      <c r="A12" s="482"/>
      <c r="B12" s="2524" t="s">
        <v>831</v>
      </c>
      <c r="C12" s="2506" t="s">
        <v>1499</v>
      </c>
      <c r="D12" s="2527"/>
      <c r="E12" s="2511"/>
      <c r="F12" s="2515"/>
      <c r="G12" s="2515"/>
      <c r="H12" s="2530"/>
    </row>
    <row r="13" spans="1:8" ht="12.75" customHeight="1">
      <c r="A13" s="482"/>
      <c r="B13" s="2525"/>
      <c r="C13" s="2508"/>
      <c r="D13" s="2507"/>
      <c r="E13" s="2512"/>
      <c r="F13" s="612">
        <v>1</v>
      </c>
      <c r="G13" s="473" t="s">
        <v>1682</v>
      </c>
      <c r="H13" s="2531"/>
    </row>
    <row r="14" spans="1:8" ht="12.75" customHeight="1">
      <c r="A14" s="482"/>
      <c r="B14" s="2525"/>
      <c r="C14" s="2508"/>
      <c r="D14" s="2507"/>
      <c r="E14" s="2512"/>
      <c r="F14" s="612">
        <v>2</v>
      </c>
      <c r="G14" s="473" t="s">
        <v>121</v>
      </c>
      <c r="H14" s="2531"/>
    </row>
    <row r="15" spans="1:8" ht="12.75" customHeight="1">
      <c r="A15" s="482"/>
      <c r="B15" s="2525"/>
      <c r="C15" s="2508"/>
      <c r="D15" s="2507"/>
      <c r="E15" s="2512"/>
      <c r="F15" s="612">
        <v>3</v>
      </c>
      <c r="G15" s="473" t="s">
        <v>1683</v>
      </c>
      <c r="H15" s="2531"/>
    </row>
    <row r="16" spans="1:8" ht="12.75" customHeight="1">
      <c r="A16" s="482"/>
      <c r="B16" s="2525"/>
      <c r="C16" s="2508"/>
      <c r="D16" s="2507"/>
      <c r="E16" s="2512"/>
      <c r="F16" s="612">
        <v>4</v>
      </c>
      <c r="G16" s="473" t="s">
        <v>1685</v>
      </c>
      <c r="H16" s="2531"/>
    </row>
    <row r="17" spans="1:8" ht="12.75" customHeight="1">
      <c r="A17" s="482"/>
      <c r="B17" s="2525"/>
      <c r="C17" s="2508"/>
      <c r="D17" s="2507"/>
      <c r="E17" s="2512"/>
      <c r="F17" s="612">
        <v>5</v>
      </c>
      <c r="G17" s="473" t="s">
        <v>189</v>
      </c>
      <c r="H17" s="2531"/>
    </row>
    <row r="18" spans="1:8" ht="12.75" customHeight="1">
      <c r="A18" s="482"/>
      <c r="B18" s="2525"/>
      <c r="C18" s="2508"/>
      <c r="D18" s="2507"/>
      <c r="E18" s="2512"/>
      <c r="F18" s="612">
        <v>6</v>
      </c>
      <c r="G18" s="473" t="s">
        <v>1014</v>
      </c>
      <c r="H18" s="2531"/>
    </row>
    <row r="19" spans="1:8" ht="12.75" customHeight="1">
      <c r="A19" s="482"/>
      <c r="B19" s="2525"/>
      <c r="C19" s="2508"/>
      <c r="D19" s="2507"/>
      <c r="E19" s="2512"/>
      <c r="F19" s="612">
        <v>7</v>
      </c>
      <c r="G19" s="473" t="s">
        <v>1404</v>
      </c>
      <c r="H19" s="2531"/>
    </row>
    <row r="20" spans="1:8" ht="12.75" customHeight="1">
      <c r="A20" s="482"/>
      <c r="B20" s="2525"/>
      <c r="C20" s="2508"/>
      <c r="D20" s="2507"/>
      <c r="E20" s="2512"/>
      <c r="F20" s="612">
        <v>8</v>
      </c>
      <c r="G20" s="473" t="s">
        <v>444</v>
      </c>
      <c r="H20" s="2531"/>
    </row>
    <row r="21" spans="1:8" ht="12.75" customHeight="1">
      <c r="A21" s="482"/>
      <c r="B21" s="2525"/>
      <c r="C21" s="2509"/>
      <c r="D21" s="2528"/>
      <c r="E21" s="2513"/>
      <c r="F21" s="2516"/>
      <c r="G21" s="2516"/>
      <c r="H21" s="2532"/>
    </row>
    <row r="22" spans="1:8" ht="47.25" customHeight="1">
      <c r="B22" s="297"/>
      <c r="C22" s="2526" t="s">
        <v>1268</v>
      </c>
      <c r="D22" s="2529"/>
      <c r="E22" s="2529"/>
      <c r="F22" s="2529"/>
      <c r="G22" s="2529"/>
      <c r="H22" s="2533"/>
    </row>
    <row r="23" spans="1:8" ht="15.75" customHeight="1">
      <c r="A23" s="473"/>
      <c r="B23" s="473"/>
      <c r="C23" s="473"/>
      <c r="D23" s="473"/>
      <c r="E23" s="473"/>
      <c r="F23" s="473"/>
      <c r="G23" s="473"/>
      <c r="H23" s="473"/>
    </row>
    <row r="24" spans="1:8" s="473" customFormat="1" ht="24.75" customHeight="1">
      <c r="A24" s="2472"/>
      <c r="B24" s="2475" t="s">
        <v>74</v>
      </c>
      <c r="C24" s="2475" t="s">
        <v>1678</v>
      </c>
      <c r="D24" s="2475"/>
      <c r="E24" s="2475" t="s">
        <v>1302</v>
      </c>
      <c r="F24" s="2476"/>
      <c r="G24" s="2517" t="s">
        <v>618</v>
      </c>
      <c r="H24" s="2504" t="s">
        <v>1670</v>
      </c>
    </row>
    <row r="25" spans="1:8" s="473" customFormat="1" ht="17.25" customHeight="1">
      <c r="A25" s="2472">
        <v>1</v>
      </c>
      <c r="B25" s="2475"/>
      <c r="C25" s="2480"/>
      <c r="D25" s="2483"/>
      <c r="E25" s="2475"/>
      <c r="F25" s="2476"/>
      <c r="G25" s="2518"/>
      <c r="H25" s="2477"/>
    </row>
    <row r="26" spans="1:8" s="473" customFormat="1" ht="17.25" customHeight="1">
      <c r="A26" s="2472">
        <v>2</v>
      </c>
      <c r="B26" s="2475"/>
      <c r="C26" s="2480"/>
      <c r="D26" s="2483"/>
      <c r="E26" s="2475"/>
      <c r="F26" s="2476"/>
      <c r="G26" s="2518"/>
      <c r="H26" s="2477"/>
    </row>
    <row r="27" spans="1:8" s="473" customFormat="1" ht="17.25" customHeight="1">
      <c r="A27" s="2472">
        <v>3</v>
      </c>
      <c r="B27" s="2476"/>
      <c r="C27" s="2481"/>
      <c r="D27" s="2484"/>
      <c r="E27" s="2476"/>
      <c r="F27" s="2485"/>
      <c r="G27" s="2518"/>
      <c r="H27" s="2477"/>
    </row>
    <row r="28" spans="1:8" s="473" customFormat="1" ht="17.25" customHeight="1">
      <c r="A28" s="2472">
        <v>4</v>
      </c>
      <c r="B28" s="2476"/>
      <c r="C28" s="2481"/>
      <c r="D28" s="2484"/>
      <c r="E28" s="2476"/>
      <c r="F28" s="2485"/>
      <c r="G28" s="2518"/>
      <c r="H28" s="2477"/>
    </row>
    <row r="29" spans="1:8" s="473" customFormat="1" ht="17.25" customHeight="1">
      <c r="A29" s="2472">
        <v>5</v>
      </c>
      <c r="B29" s="2476"/>
      <c r="C29" s="2481"/>
      <c r="D29" s="2484"/>
      <c r="E29" s="2476"/>
      <c r="F29" s="2485"/>
      <c r="G29" s="2518"/>
      <c r="H29" s="2477"/>
    </row>
    <row r="30" spans="1:8" s="473" customFormat="1" ht="17.25" customHeight="1">
      <c r="A30" s="2472">
        <v>6</v>
      </c>
      <c r="B30" s="2476"/>
      <c r="C30" s="2481"/>
      <c r="D30" s="2484"/>
      <c r="E30" s="2476"/>
      <c r="F30" s="2485"/>
      <c r="G30" s="2518"/>
      <c r="H30" s="2505"/>
    </row>
    <row r="31" spans="1:8" s="473" customFormat="1" ht="17.25" customHeight="1">
      <c r="A31" s="2472">
        <v>7</v>
      </c>
      <c r="B31" s="2475"/>
      <c r="C31" s="2475"/>
      <c r="D31" s="2475"/>
      <c r="E31" s="2475"/>
      <c r="F31" s="2476"/>
      <c r="G31" s="2519"/>
      <c r="H31" s="2505"/>
    </row>
    <row r="32" spans="1:8" s="473" customFormat="1" ht="17.25" customHeight="1">
      <c r="A32" s="2472">
        <v>8</v>
      </c>
      <c r="B32" s="2475"/>
      <c r="C32" s="2475"/>
      <c r="D32" s="2475"/>
      <c r="E32" s="2475"/>
      <c r="F32" s="2476"/>
      <c r="G32" s="2519"/>
      <c r="H32" s="2505"/>
    </row>
    <row r="33" spans="1:8" s="473" customFormat="1" ht="17.25" customHeight="1">
      <c r="A33" s="2472">
        <v>9</v>
      </c>
      <c r="B33" s="2475"/>
      <c r="C33" s="2475"/>
      <c r="D33" s="2475"/>
      <c r="E33" s="2475"/>
      <c r="F33" s="2476"/>
      <c r="G33" s="2519"/>
      <c r="H33" s="2505"/>
    </row>
    <row r="34" spans="1:8" s="473" customFormat="1" ht="17.25" customHeight="1">
      <c r="A34" s="2472">
        <v>10</v>
      </c>
      <c r="B34" s="2475"/>
      <c r="C34" s="2475"/>
      <c r="D34" s="2475"/>
      <c r="E34" s="2475"/>
      <c r="F34" s="2476"/>
      <c r="G34" s="2519"/>
      <c r="H34" s="2505"/>
    </row>
    <row r="35" spans="1:8" s="473" customFormat="1" ht="17.25" customHeight="1">
      <c r="A35" s="2472">
        <v>11</v>
      </c>
      <c r="B35" s="2476"/>
      <c r="C35" s="2481"/>
      <c r="D35" s="2484"/>
      <c r="E35" s="2475"/>
      <c r="F35" s="2476"/>
      <c r="G35" s="2518"/>
      <c r="H35" s="2477"/>
    </row>
    <row r="36" spans="1:8" s="473" customFormat="1" ht="17.25" customHeight="1">
      <c r="A36" s="2472">
        <v>12</v>
      </c>
      <c r="B36" s="2475"/>
      <c r="C36" s="2480"/>
      <c r="D36" s="2483"/>
      <c r="E36" s="2475"/>
      <c r="F36" s="2476"/>
      <c r="G36" s="2518"/>
      <c r="H36" s="2477"/>
    </row>
    <row r="37" spans="1:8" s="473" customFormat="1" ht="17.25" customHeight="1">
      <c r="A37" s="2472">
        <v>13</v>
      </c>
      <c r="B37" s="2476"/>
      <c r="C37" s="2481"/>
      <c r="D37" s="2484"/>
      <c r="E37" s="2476"/>
      <c r="F37" s="2485"/>
      <c r="G37" s="2518"/>
      <c r="H37" s="2477"/>
    </row>
    <row r="38" spans="1:8" s="473" customFormat="1" ht="17.25" customHeight="1">
      <c r="A38" s="2472">
        <v>14</v>
      </c>
      <c r="B38" s="2475"/>
      <c r="C38" s="2480"/>
      <c r="D38" s="2483"/>
      <c r="E38" s="2475"/>
      <c r="F38" s="2476"/>
      <c r="G38" s="2518"/>
      <c r="H38" s="2477"/>
    </row>
    <row r="39" spans="1:8" s="473" customFormat="1" ht="17.25" customHeight="1">
      <c r="A39" s="2472">
        <v>15</v>
      </c>
      <c r="B39" s="2475"/>
      <c r="C39" s="2481"/>
      <c r="D39" s="2477"/>
      <c r="E39" s="2475"/>
      <c r="F39" s="2476"/>
      <c r="G39" s="2518"/>
      <c r="H39" s="2505"/>
    </row>
    <row r="40" spans="1:8" s="473" customFormat="1" ht="17.25" customHeight="1">
      <c r="A40" s="2472">
        <v>16</v>
      </c>
      <c r="B40" s="2475"/>
      <c r="C40" s="2482"/>
      <c r="D40" s="2475"/>
      <c r="E40" s="2475"/>
      <c r="F40" s="2476"/>
      <c r="G40" s="2518"/>
      <c r="H40" s="2505"/>
    </row>
    <row r="41" spans="1:8" s="473" customFormat="1" ht="17.25" customHeight="1">
      <c r="A41" s="2472">
        <v>17</v>
      </c>
      <c r="B41" s="2475"/>
      <c r="C41" s="2475"/>
      <c r="D41" s="2475"/>
      <c r="E41" s="2475"/>
      <c r="F41" s="2476"/>
      <c r="G41" s="2518"/>
      <c r="H41" s="2505"/>
    </row>
    <row r="42" spans="1:8" s="473" customFormat="1" ht="17.25" customHeight="1">
      <c r="A42" s="2472">
        <v>18</v>
      </c>
      <c r="B42" s="2475"/>
      <c r="C42" s="2475"/>
      <c r="D42" s="2475"/>
      <c r="E42" s="2475"/>
      <c r="F42" s="2476"/>
      <c r="G42" s="2518"/>
      <c r="H42" s="2505"/>
    </row>
    <row r="43" spans="1:8" s="473" customFormat="1" ht="17.25" customHeight="1">
      <c r="A43" s="2472">
        <v>19</v>
      </c>
      <c r="B43" s="2475"/>
      <c r="C43" s="2475"/>
      <c r="D43" s="2475"/>
      <c r="E43" s="2475"/>
      <c r="F43" s="2476"/>
      <c r="G43" s="2518"/>
      <c r="H43" s="2505"/>
    </row>
    <row r="44" spans="1:8" s="473" customFormat="1" ht="17.25" customHeight="1">
      <c r="A44" s="2472">
        <v>20</v>
      </c>
      <c r="B44" s="2475"/>
      <c r="C44" s="2475"/>
      <c r="D44" s="2475"/>
      <c r="E44" s="2475"/>
      <c r="F44" s="2476"/>
      <c r="G44" s="2520"/>
      <c r="H44" s="2505"/>
    </row>
    <row r="45" spans="1:8" ht="39.75" customHeight="1">
      <c r="A45" s="482" t="s">
        <v>1521</v>
      </c>
      <c r="B45" s="2473"/>
      <c r="C45" s="2473"/>
      <c r="D45" s="2473"/>
      <c r="E45" s="2473"/>
      <c r="F45" s="2473"/>
      <c r="G45" s="2473"/>
      <c r="H45" s="2473"/>
    </row>
    <row r="46" spans="1:8" ht="129" customHeight="1">
      <c r="A46" s="2473"/>
      <c r="B46" s="2473"/>
      <c r="C46" s="2473"/>
      <c r="D46" s="2473"/>
      <c r="E46" s="2473"/>
      <c r="F46" s="2473"/>
      <c r="G46" s="2473"/>
      <c r="H46" s="2473"/>
    </row>
  </sheetData>
  <customSheetViews>
    <customSheetView guid="{0E755BD3-6999-CD45-9159-A46609466F2A}" printArea="1" view="pageBreakPreview">
      <selection activeCell="S12" sqref="S12"/>
      <pageMargins left="0.7" right="0.7" top="0.75" bottom="0.75" header="0.3" footer="0.3"/>
      <pageSetup paperSize="9" scale="77" r:id="rId1"/>
    </customSheetView>
  </customSheetViews>
  <mergeCells count="57">
    <mergeCell ref="A2:B2"/>
    <mergeCell ref="A3:H3"/>
    <mergeCell ref="A5:C5"/>
    <mergeCell ref="D5:H5"/>
    <mergeCell ref="A6:C6"/>
    <mergeCell ref="D6:H6"/>
    <mergeCell ref="A8:B8"/>
    <mergeCell ref="A9:B9"/>
    <mergeCell ref="A10:B10"/>
    <mergeCell ref="C22:H22"/>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44:D44"/>
    <mergeCell ref="E44:F44"/>
    <mergeCell ref="C8:D10"/>
    <mergeCell ref="E8:H10"/>
    <mergeCell ref="A45:H46"/>
    <mergeCell ref="B12:B22"/>
    <mergeCell ref="C12:E21"/>
  </mergeCells>
  <phoneticPr fontId="19"/>
  <pageMargins left="0.7" right="0.7" top="0.75" bottom="0.75" header="0.3" footer="0.3"/>
  <pageSetup paperSize="9" scale="77" fitToWidth="1" fitToHeight="1" orientation="portrait" usePrinterDefaults="1" r:id="rId2"/>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dimension ref="A1:K47"/>
  <sheetViews>
    <sheetView view="pageBreakPreview" zoomScaleNormal="70" zoomScaleSheetLayoutView="100" workbookViewId="0">
      <selection activeCell="G6" sqref="G6:H6"/>
    </sheetView>
  </sheetViews>
  <sheetFormatPr defaultRowHeight="13"/>
  <cols>
    <col min="1" max="1" width="5.625" style="814" customWidth="1"/>
    <col min="2" max="2" width="5" style="814" customWidth="1"/>
    <col min="3" max="3" width="24.125" style="814" customWidth="1"/>
    <col min="4" max="4" width="15.375" style="814" customWidth="1"/>
    <col min="5" max="5" width="2.5" style="814" customWidth="1"/>
    <col min="6" max="6" width="9.25" style="814" customWidth="1"/>
    <col min="7" max="8" width="25" style="814" customWidth="1"/>
    <col min="9" max="9" width="5.75" style="814" customWidth="1"/>
    <col min="10" max="20" width="20.625" style="814" customWidth="1"/>
    <col min="21" max="16384" width="9" style="814" customWidth="1"/>
  </cols>
  <sheetData>
    <row r="1" spans="1:11" s="883" customFormat="1" ht="19.5" customHeight="1">
      <c r="C1" s="35" t="str">
        <f>HYPERLINK("#加算届出書一覧表!A1","目次へ戻る")</f>
        <v>目次へ戻る</v>
      </c>
    </row>
    <row r="2" spans="1:11" ht="20.25" customHeight="1">
      <c r="A2" s="814" t="s">
        <v>79</v>
      </c>
      <c r="B2" s="259"/>
      <c r="C2" s="259"/>
      <c r="D2" s="259"/>
      <c r="E2" s="259"/>
      <c r="F2" s="259"/>
      <c r="G2" s="259"/>
      <c r="H2" s="197" t="s">
        <v>1686</v>
      </c>
    </row>
    <row r="3" spans="1:11" ht="20.25" customHeight="1">
      <c r="B3" s="259"/>
      <c r="C3" s="259"/>
      <c r="D3" s="259"/>
      <c r="E3" s="259"/>
      <c r="F3" s="259"/>
      <c r="G3" s="259"/>
      <c r="H3" s="259"/>
    </row>
    <row r="4" spans="1:11" ht="52.5" customHeight="1">
      <c r="B4" s="2534" t="s">
        <v>1687</v>
      </c>
      <c r="C4" s="2534"/>
      <c r="D4" s="2534"/>
      <c r="E4" s="2534"/>
      <c r="F4" s="2534"/>
      <c r="G4" s="2534"/>
      <c r="H4" s="2534"/>
    </row>
    <row r="5" spans="1:11" ht="30.75" customHeight="1">
      <c r="B5" s="2534"/>
      <c r="C5" s="2534"/>
      <c r="D5" s="2534"/>
      <c r="E5" s="2534"/>
      <c r="F5" s="2534"/>
      <c r="G5" s="2534"/>
      <c r="H5" s="2534"/>
    </row>
    <row r="6" spans="1:11" ht="30.75" customHeight="1">
      <c r="B6" s="2535" t="s">
        <v>178</v>
      </c>
      <c r="C6" s="2543"/>
      <c r="D6" s="2543"/>
      <c r="E6" s="2543"/>
      <c r="F6" s="2543"/>
      <c r="G6" s="2555"/>
      <c r="H6" s="2563"/>
    </row>
    <row r="7" spans="1:11" ht="30.75" customHeight="1">
      <c r="B7" s="2536" t="s">
        <v>205</v>
      </c>
      <c r="C7" s="2544"/>
      <c r="D7" s="2544"/>
      <c r="E7" s="2544"/>
      <c r="F7" s="2544"/>
      <c r="G7" s="2556" t="s">
        <v>1243</v>
      </c>
      <c r="H7" s="2564"/>
    </row>
    <row r="8" spans="1:11" ht="30.75" customHeight="1">
      <c r="B8" s="2537"/>
      <c r="C8" s="257" t="s">
        <v>1688</v>
      </c>
      <c r="D8" s="244"/>
      <c r="E8" s="252"/>
      <c r="F8" s="2553" t="s">
        <v>481</v>
      </c>
      <c r="G8" s="2557"/>
      <c r="H8" s="2565" t="s">
        <v>185</v>
      </c>
      <c r="K8" s="2572"/>
    </row>
    <row r="9" spans="1:11" ht="30" customHeight="1">
      <c r="B9" s="2537"/>
      <c r="C9" s="227" t="s">
        <v>298</v>
      </c>
      <c r="D9" s="227"/>
      <c r="E9" s="215"/>
      <c r="F9" s="2554" t="s">
        <v>285</v>
      </c>
      <c r="G9" s="2557"/>
      <c r="H9" s="2565" t="s">
        <v>185</v>
      </c>
    </row>
    <row r="10" spans="1:11" ht="30" customHeight="1">
      <c r="B10" s="2538"/>
      <c r="C10" s="215" t="s">
        <v>871</v>
      </c>
      <c r="D10" s="223"/>
      <c r="E10" s="223"/>
      <c r="F10" s="2554" t="s">
        <v>522</v>
      </c>
      <c r="G10" s="2558" t="e">
        <f>+G9/G8*100</f>
        <v>#DIV/0!</v>
      </c>
      <c r="H10" s="2566" t="s">
        <v>70</v>
      </c>
    </row>
    <row r="11" spans="1:11" ht="30" customHeight="1">
      <c r="B11" s="2539" t="s">
        <v>777</v>
      </c>
      <c r="C11" s="2545"/>
      <c r="D11" s="2545"/>
      <c r="E11" s="2545"/>
      <c r="F11" s="2545"/>
      <c r="G11" s="2559" t="s">
        <v>1508</v>
      </c>
      <c r="H11" s="2567" t="s">
        <v>226</v>
      </c>
    </row>
    <row r="12" spans="1:11" ht="30" customHeight="1">
      <c r="B12" s="2540">
        <v>1</v>
      </c>
      <c r="C12" s="2546"/>
      <c r="D12" s="2550"/>
      <c r="E12" s="2550"/>
      <c r="F12" s="2550"/>
      <c r="G12" s="2560"/>
      <c r="H12" s="2568"/>
    </row>
    <row r="13" spans="1:11" ht="30" customHeight="1">
      <c r="B13" s="2541">
        <v>2</v>
      </c>
      <c r="C13" s="2547"/>
      <c r="D13" s="2551"/>
      <c r="E13" s="2551"/>
      <c r="F13" s="2551"/>
      <c r="G13" s="2561"/>
      <c r="H13" s="2569"/>
    </row>
    <row r="14" spans="1:11" ht="30" customHeight="1">
      <c r="B14" s="2541">
        <v>3</v>
      </c>
      <c r="C14" s="2547"/>
      <c r="D14" s="2551"/>
      <c r="E14" s="2551"/>
      <c r="F14" s="2551"/>
      <c r="G14" s="2561"/>
      <c r="H14" s="2569"/>
    </row>
    <row r="15" spans="1:11" ht="30" customHeight="1">
      <c r="B15" s="2541">
        <v>4</v>
      </c>
      <c r="C15" s="2547"/>
      <c r="D15" s="2551"/>
      <c r="E15" s="2551"/>
      <c r="F15" s="2551"/>
      <c r="G15" s="2561"/>
      <c r="H15" s="2569"/>
    </row>
    <row r="16" spans="1:11" ht="30" customHeight="1">
      <c r="B16" s="2541">
        <v>5</v>
      </c>
      <c r="C16" s="2547"/>
      <c r="D16" s="2551"/>
      <c r="E16" s="2551"/>
      <c r="F16" s="2551"/>
      <c r="G16" s="2561"/>
      <c r="H16" s="2569"/>
    </row>
    <row r="17" spans="2:8" ht="30" customHeight="1">
      <c r="B17" s="2541">
        <v>6</v>
      </c>
      <c r="C17" s="215"/>
      <c r="D17" s="223"/>
      <c r="E17" s="223"/>
      <c r="F17" s="223"/>
      <c r="G17" s="247"/>
      <c r="H17" s="2570"/>
    </row>
    <row r="18" spans="2:8" ht="30" customHeight="1">
      <c r="B18" s="2541">
        <v>7</v>
      </c>
      <c r="C18" s="215"/>
      <c r="D18" s="223"/>
      <c r="E18" s="223"/>
      <c r="F18" s="223"/>
      <c r="G18" s="247"/>
      <c r="H18" s="2570"/>
    </row>
    <row r="19" spans="2:8" ht="30" customHeight="1">
      <c r="B19" s="2541">
        <v>8</v>
      </c>
      <c r="C19" s="215"/>
      <c r="D19" s="223"/>
      <c r="E19" s="223"/>
      <c r="F19" s="223"/>
      <c r="G19" s="247"/>
      <c r="H19" s="2570"/>
    </row>
    <row r="20" spans="2:8" ht="30" customHeight="1">
      <c r="B20" s="2541">
        <v>9</v>
      </c>
      <c r="C20" s="215"/>
      <c r="D20" s="223"/>
      <c r="E20" s="223"/>
      <c r="F20" s="223"/>
      <c r="G20" s="247"/>
      <c r="H20" s="2570"/>
    </row>
    <row r="21" spans="2:8" ht="30" customHeight="1">
      <c r="B21" s="2542">
        <v>10</v>
      </c>
      <c r="C21" s="2548"/>
      <c r="D21" s="2552"/>
      <c r="E21" s="2552"/>
      <c r="F21" s="2552"/>
      <c r="G21" s="2562"/>
      <c r="H21" s="2571"/>
    </row>
    <row r="22" spans="2:8" ht="30" customHeight="1">
      <c r="B22" s="197" t="s">
        <v>177</v>
      </c>
      <c r="C22" s="197"/>
      <c r="D22" s="197"/>
      <c r="E22" s="197"/>
      <c r="F22" s="197"/>
      <c r="G22" s="197"/>
      <c r="H22" s="197"/>
    </row>
    <row r="23" spans="2:8" ht="30" customHeight="1">
      <c r="B23" s="197" t="s">
        <v>1437</v>
      </c>
      <c r="C23" s="197"/>
      <c r="D23" s="197"/>
      <c r="E23" s="197"/>
      <c r="F23" s="197"/>
      <c r="G23" s="197"/>
      <c r="H23" s="197"/>
    </row>
    <row r="24" spans="2:8" ht="30" customHeight="1"/>
    <row r="25" spans="2:8" ht="30" customHeight="1">
      <c r="C25" s="2549"/>
    </row>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s="814" customFormat="1" ht="30" customHeight="1"/>
    <row r="35" s="814" customFormat="1" ht="30" customHeight="1"/>
    <row r="36" s="814" customFormat="1" ht="30" customHeight="1"/>
    <row r="37" s="814" customFormat="1" ht="30" customHeight="1"/>
    <row r="38" s="814" customFormat="1" ht="30" customHeight="1"/>
    <row r="39" s="814" customFormat="1" ht="30" customHeight="1"/>
    <row r="40" s="814" customFormat="1" ht="30" customHeight="1"/>
    <row r="41" s="814" customFormat="1" ht="30" customHeight="1"/>
    <row r="42" s="814" customFormat="1" ht="30" customHeight="1"/>
    <row r="43" s="814" customFormat="1" ht="30" customHeight="1"/>
    <row r="44" s="814" customFormat="1" ht="30" customHeight="1"/>
    <row r="45" s="814" customFormat="1" ht="30" customHeight="1"/>
    <row r="46" s="814" customFormat="1" ht="30" customHeight="1"/>
    <row r="47" s="814" customFormat="1" ht="30" customHeight="1"/>
  </sheetData>
  <customSheetViews>
    <customSheetView guid="{0E755BD3-6999-CD45-9159-A46609466F2A}" printArea="1" view="pageBreakPreview">
      <selection activeCell="S12" sqref="S12"/>
      <pageMargins left="0.39370078740157483" right="0.39370078740157483" top="0.98425196850393704" bottom="0.59055118110236227" header="0.59055118110236227" footer="0.39370078740157483"/>
      <printOptions horizontalCentered="1"/>
      <pageSetup paperSize="9" scale="70" r:id="rId1"/>
      <headerFooter alignWithMargins="0">
        <oddHeader>&amp;R（別紙１１）</oddHeader>
        <evenHeader>&amp;R（別紙１１）</evenHeader>
        <firstHeader>&amp;R（別紙１１）</firstHeader>
      </headerFooter>
    </customSheetView>
  </customSheetViews>
  <mergeCells count="20">
    <mergeCell ref="B4:H4"/>
    <mergeCell ref="B6:F6"/>
    <mergeCell ref="G6:H6"/>
    <mergeCell ref="B7:F7"/>
    <mergeCell ref="G7:H7"/>
    <mergeCell ref="C8:E8"/>
    <mergeCell ref="C9:E9"/>
    <mergeCell ref="C10:E10"/>
    <mergeCell ref="B11:F11"/>
    <mergeCell ref="C12:F12"/>
    <mergeCell ref="C13:F13"/>
    <mergeCell ref="C14:F14"/>
    <mergeCell ref="C15:F15"/>
    <mergeCell ref="C16:F16"/>
    <mergeCell ref="C17:F17"/>
    <mergeCell ref="C18:F18"/>
    <mergeCell ref="C19:F19"/>
    <mergeCell ref="C20:F20"/>
    <mergeCell ref="C21:F21"/>
    <mergeCell ref="B8:B10"/>
  </mergeCells>
  <phoneticPr fontId="19"/>
  <printOptions horizontalCentered="1"/>
  <pageMargins left="0.39370078740157483" right="0.39370078740157483" top="0.98425196850393704" bottom="0.59055118110236227" header="0.59055118110236227" footer="0.39370078740157483"/>
  <pageSetup paperSize="9" scale="70" fitToWidth="1" fitToHeight="1" orientation="portrait" usePrinterDefaults="1" r:id="rId2"/>
  <headerFooter alignWithMargins="0">
    <oddHeader>&amp;R（別紙１１）</oddHeader>
  </headerFooter>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dimension ref="A1:AJ53"/>
  <sheetViews>
    <sheetView showGridLines="0" view="pageBreakPreview" zoomScaleSheetLayoutView="100" workbookViewId="0">
      <selection activeCell="I5" sqref="I5:Z5"/>
    </sheetView>
  </sheetViews>
  <sheetFormatPr defaultRowHeight="21" customHeight="1"/>
  <cols>
    <col min="1" max="2" width="3" style="2573" customWidth="1"/>
    <col min="3" max="9" width="3.125" style="2573" customWidth="1"/>
    <col min="10" max="19" width="3" style="2573" customWidth="1"/>
    <col min="20" max="20" width="2.875" style="2573" customWidth="1"/>
    <col min="21" max="21" width="3" style="2573" customWidth="1"/>
    <col min="22" max="22" width="3.75" style="2573" customWidth="1"/>
    <col min="23" max="23" width="4" style="2573" customWidth="1"/>
    <col min="24" max="25" width="3" style="2573" customWidth="1"/>
    <col min="26" max="26" width="2.875" style="2573" customWidth="1"/>
    <col min="27" max="30" width="2.625" style="2573" customWidth="1"/>
    <col min="31" max="16384" width="9" style="2573" customWidth="1"/>
  </cols>
  <sheetData>
    <row r="1" spans="1:36" s="2574" customFormat="1" ht="19.5" customHeight="1">
      <c r="C1" s="947" t="str">
        <f>HYPERLINK("#加算届出書一覧表!A1","目次へ戻る")</f>
        <v>目次へ戻る</v>
      </c>
      <c r="D1" s="957"/>
      <c r="E1" s="957"/>
      <c r="F1" s="957"/>
    </row>
    <row r="2" spans="1:36" s="381" customFormat="1" ht="17.25" customHeight="1">
      <c r="A2" s="197" t="s">
        <v>345</v>
      </c>
      <c r="B2" s="2581"/>
      <c r="C2" s="2581"/>
      <c r="D2" s="2581"/>
      <c r="E2" s="2581"/>
      <c r="F2" s="2581"/>
      <c r="G2" s="2581"/>
      <c r="H2" s="2581"/>
      <c r="I2" s="2581"/>
      <c r="J2" s="2581"/>
      <c r="K2" s="2581"/>
      <c r="L2" s="2581"/>
      <c r="M2" s="2581"/>
      <c r="N2" s="2581"/>
      <c r="O2" s="2581"/>
      <c r="P2" s="2581"/>
      <c r="Q2" s="2581"/>
      <c r="R2" s="231" t="s">
        <v>899</v>
      </c>
      <c r="S2" s="231"/>
      <c r="T2" s="231"/>
      <c r="U2" s="231"/>
      <c r="V2" s="231"/>
      <c r="W2" s="231"/>
      <c r="X2" s="231"/>
      <c r="Y2" s="231"/>
      <c r="Z2" s="231"/>
      <c r="AA2" s="1875"/>
      <c r="AB2" s="1875"/>
      <c r="AC2" s="1875"/>
      <c r="AD2" s="1875"/>
    </row>
    <row r="3" spans="1:36" s="381" customFormat="1" ht="24.75" customHeight="1">
      <c r="A3" s="2576" t="s">
        <v>1689</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1620"/>
      <c r="AB3" s="1620"/>
      <c r="AC3" s="1620"/>
      <c r="AD3" s="1620"/>
    </row>
    <row r="4" spans="1:36" s="381" customFormat="1" ht="24.75" customHeight="1">
      <c r="A4" s="275"/>
      <c r="B4" s="275"/>
      <c r="C4" s="275"/>
      <c r="D4" s="275"/>
      <c r="E4" s="275"/>
      <c r="F4" s="275"/>
      <c r="G4" s="275"/>
      <c r="H4" s="275"/>
      <c r="I4" s="275"/>
      <c r="J4" s="275"/>
      <c r="K4" s="275"/>
      <c r="L4" s="275"/>
      <c r="M4" s="275"/>
      <c r="N4" s="275"/>
      <c r="O4" s="275"/>
      <c r="P4" s="275"/>
      <c r="Q4" s="275"/>
      <c r="R4" s="275"/>
      <c r="S4" s="275"/>
      <c r="T4" s="275"/>
      <c r="U4" s="275"/>
      <c r="V4" s="275"/>
      <c r="W4" s="275"/>
      <c r="X4" s="275"/>
      <c r="Y4" s="275"/>
      <c r="Z4" s="275"/>
    </row>
    <row r="5" spans="1:36" s="2575" customFormat="1" ht="24" customHeight="1">
      <c r="A5" s="2577" t="s">
        <v>983</v>
      </c>
      <c r="B5" s="2577"/>
      <c r="C5" s="2577"/>
      <c r="D5" s="2577"/>
      <c r="E5" s="2577"/>
      <c r="F5" s="2577"/>
      <c r="G5" s="2577"/>
      <c r="H5" s="2577"/>
      <c r="I5" s="2587"/>
      <c r="J5" s="2587"/>
      <c r="K5" s="2587"/>
      <c r="L5" s="2587"/>
      <c r="M5" s="2587"/>
      <c r="N5" s="2587"/>
      <c r="O5" s="2587"/>
      <c r="P5" s="2587"/>
      <c r="Q5" s="2587"/>
      <c r="R5" s="2587"/>
      <c r="S5" s="2587"/>
      <c r="T5" s="2587"/>
      <c r="U5" s="2587"/>
      <c r="V5" s="2587"/>
      <c r="W5" s="2587"/>
      <c r="X5" s="2587"/>
      <c r="Y5" s="2587"/>
      <c r="Z5" s="2587"/>
      <c r="AA5" s="2605"/>
      <c r="AB5" s="2606"/>
      <c r="AC5" s="2606"/>
      <c r="AD5" s="2606"/>
      <c r="AE5" s="2606"/>
      <c r="AF5" s="2606"/>
      <c r="AG5" s="2606"/>
      <c r="AH5" s="2606"/>
      <c r="AI5" s="2606"/>
      <c r="AJ5" s="2606"/>
    </row>
    <row r="6" spans="1:36" s="2575" customFormat="1" ht="24" customHeight="1">
      <c r="A6" s="2577" t="s">
        <v>706</v>
      </c>
      <c r="B6" s="2577"/>
      <c r="C6" s="2577"/>
      <c r="D6" s="2577"/>
      <c r="E6" s="2577"/>
      <c r="F6" s="2577"/>
      <c r="G6" s="2577"/>
      <c r="H6" s="2577"/>
      <c r="I6" s="2588" t="s">
        <v>1243</v>
      </c>
      <c r="J6" s="2588"/>
      <c r="K6" s="2588"/>
      <c r="L6" s="2588"/>
      <c r="M6" s="2588"/>
      <c r="N6" s="2588"/>
      <c r="O6" s="2588"/>
      <c r="P6" s="2588"/>
      <c r="Q6" s="2588"/>
      <c r="R6" s="2588"/>
      <c r="S6" s="2588"/>
      <c r="T6" s="2588"/>
      <c r="U6" s="2588"/>
      <c r="V6" s="2588"/>
      <c r="W6" s="2588"/>
      <c r="X6" s="2588"/>
      <c r="Y6" s="2588"/>
      <c r="Z6" s="2588"/>
      <c r="AA6" s="2606"/>
      <c r="AB6" s="2606"/>
      <c r="AC6" s="2606"/>
      <c r="AD6" s="2606"/>
      <c r="AE6" s="2606"/>
      <c r="AF6" s="2606"/>
      <c r="AG6" s="2606"/>
      <c r="AH6" s="2606"/>
      <c r="AI6" s="2606"/>
      <c r="AJ6" s="2606"/>
    </row>
    <row r="7" spans="1:36" s="259" customFormat="1" ht="13.5" customHeight="1">
      <c r="A7" s="884"/>
      <c r="B7" s="884"/>
      <c r="C7" s="884"/>
      <c r="D7" s="884"/>
      <c r="E7" s="884"/>
      <c r="F7" s="2586"/>
      <c r="G7" s="2586"/>
      <c r="H7" s="2586"/>
      <c r="I7" s="2586"/>
      <c r="J7" s="2586"/>
      <c r="K7" s="2586"/>
      <c r="L7" s="2586"/>
      <c r="M7" s="2586"/>
      <c r="N7" s="2586"/>
      <c r="O7" s="2586"/>
      <c r="P7" s="2586"/>
      <c r="Q7" s="2586"/>
      <c r="R7" s="2586"/>
      <c r="S7" s="2586"/>
      <c r="T7" s="2586"/>
      <c r="U7" s="2586"/>
      <c r="V7" s="2586"/>
      <c r="W7" s="2586"/>
      <c r="X7" s="2586"/>
      <c r="Y7" s="2586"/>
      <c r="Z7" s="2586"/>
    </row>
    <row r="8" spans="1:36" s="259" customFormat="1" ht="11.25" customHeight="1">
      <c r="A8" s="323" t="s">
        <v>1426</v>
      </c>
      <c r="B8" s="323"/>
      <c r="C8" s="323"/>
      <c r="D8" s="323"/>
      <c r="E8" s="323"/>
      <c r="F8" s="323"/>
      <c r="G8" s="323"/>
      <c r="H8" s="323"/>
      <c r="I8" s="323"/>
      <c r="J8" s="323"/>
      <c r="K8" s="323"/>
      <c r="L8" s="323"/>
      <c r="M8" s="323"/>
      <c r="N8" s="323"/>
      <c r="O8" s="323"/>
      <c r="P8" s="323"/>
      <c r="Q8" s="323"/>
      <c r="R8" s="323"/>
      <c r="S8" s="2589" t="s">
        <v>1503</v>
      </c>
      <c r="T8" s="2592"/>
      <c r="U8" s="2595"/>
      <c r="V8" s="2595"/>
      <c r="W8" s="2595"/>
      <c r="X8" s="604" t="s">
        <v>865</v>
      </c>
      <c r="Y8" s="633"/>
      <c r="Z8" s="2603"/>
    </row>
    <row r="9" spans="1:36" s="259" customFormat="1" ht="11.25" customHeight="1">
      <c r="A9" s="323"/>
      <c r="B9" s="323"/>
      <c r="C9" s="323"/>
      <c r="D9" s="323"/>
      <c r="E9" s="323"/>
      <c r="F9" s="323"/>
      <c r="G9" s="323"/>
      <c r="H9" s="323"/>
      <c r="I9" s="323"/>
      <c r="J9" s="323"/>
      <c r="K9" s="323"/>
      <c r="L9" s="323"/>
      <c r="M9" s="323"/>
      <c r="N9" s="323"/>
      <c r="O9" s="323"/>
      <c r="P9" s="323"/>
      <c r="Q9" s="323"/>
      <c r="R9" s="323"/>
      <c r="S9" s="2590"/>
      <c r="T9" s="2593"/>
      <c r="U9" s="2596"/>
      <c r="V9" s="2596"/>
      <c r="W9" s="2596"/>
      <c r="X9" s="2601"/>
      <c r="Y9" s="2602"/>
      <c r="Z9" s="235"/>
    </row>
    <row r="10" spans="1:36" s="259" customFormat="1" ht="6" customHeight="1">
      <c r="A10" s="323"/>
      <c r="B10" s="323"/>
      <c r="C10" s="323"/>
      <c r="D10" s="323"/>
      <c r="E10" s="323"/>
      <c r="F10" s="323"/>
      <c r="G10" s="323"/>
      <c r="H10" s="323"/>
      <c r="I10" s="323"/>
      <c r="J10" s="323"/>
      <c r="K10" s="323"/>
      <c r="L10" s="323"/>
      <c r="M10" s="323"/>
      <c r="N10" s="323"/>
      <c r="O10" s="323"/>
      <c r="P10" s="323"/>
      <c r="Q10" s="323"/>
      <c r="R10" s="323"/>
      <c r="S10" s="2591"/>
      <c r="T10" s="2594"/>
      <c r="U10" s="2597"/>
      <c r="V10" s="2597"/>
      <c r="W10" s="2597"/>
      <c r="X10" s="605"/>
      <c r="Y10" s="903"/>
      <c r="Z10" s="2604"/>
    </row>
    <row r="11" spans="1:36" s="259" customFormat="1" ht="9.75" customHeight="1">
      <c r="A11" s="323" t="s">
        <v>1690</v>
      </c>
      <c r="B11" s="323"/>
      <c r="C11" s="323"/>
      <c r="D11" s="323"/>
      <c r="E11" s="323"/>
      <c r="F11" s="323"/>
      <c r="G11" s="323"/>
      <c r="H11" s="323"/>
      <c r="I11" s="323"/>
      <c r="J11" s="323"/>
      <c r="K11" s="323"/>
      <c r="L11" s="323"/>
      <c r="M11" s="323"/>
      <c r="N11" s="323"/>
      <c r="O11" s="323"/>
      <c r="P11" s="323"/>
      <c r="Q11" s="323"/>
      <c r="R11" s="323"/>
      <c r="S11" s="2589" t="s">
        <v>1691</v>
      </c>
      <c r="T11" s="2592"/>
      <c r="U11" s="2595">
        <f>SUM(U22:Z51)</f>
        <v>0</v>
      </c>
      <c r="V11" s="2595"/>
      <c r="W11" s="2595"/>
      <c r="X11" s="604" t="s">
        <v>865</v>
      </c>
      <c r="Y11" s="633"/>
      <c r="Z11" s="2603"/>
    </row>
    <row r="12" spans="1:36" s="259" customFormat="1" ht="9.75" customHeight="1">
      <c r="A12" s="323"/>
      <c r="B12" s="323"/>
      <c r="C12" s="323"/>
      <c r="D12" s="323"/>
      <c r="E12" s="323"/>
      <c r="F12" s="323"/>
      <c r="G12" s="323"/>
      <c r="H12" s="323"/>
      <c r="I12" s="323"/>
      <c r="J12" s="323"/>
      <c r="K12" s="323"/>
      <c r="L12" s="323"/>
      <c r="M12" s="323"/>
      <c r="N12" s="323"/>
      <c r="O12" s="323"/>
      <c r="P12" s="323"/>
      <c r="Q12" s="323"/>
      <c r="R12" s="323"/>
      <c r="S12" s="2590"/>
      <c r="T12" s="2593"/>
      <c r="U12" s="2596"/>
      <c r="V12" s="2596"/>
      <c r="W12" s="2596"/>
      <c r="X12" s="2601"/>
      <c r="Y12" s="2602"/>
      <c r="Z12" s="235"/>
    </row>
    <row r="13" spans="1:36" s="259" customFormat="1" ht="6" customHeight="1">
      <c r="A13" s="323"/>
      <c r="B13" s="323"/>
      <c r="C13" s="323"/>
      <c r="D13" s="323"/>
      <c r="E13" s="323"/>
      <c r="F13" s="323"/>
      <c r="G13" s="323"/>
      <c r="H13" s="323"/>
      <c r="I13" s="323"/>
      <c r="J13" s="323"/>
      <c r="K13" s="323"/>
      <c r="L13" s="323"/>
      <c r="M13" s="323"/>
      <c r="N13" s="323"/>
      <c r="O13" s="323"/>
      <c r="P13" s="323"/>
      <c r="Q13" s="323"/>
      <c r="R13" s="323"/>
      <c r="S13" s="2591"/>
      <c r="T13" s="2594"/>
      <c r="U13" s="2597"/>
      <c r="V13" s="2597"/>
      <c r="W13" s="2597"/>
      <c r="X13" s="605"/>
      <c r="Y13" s="903"/>
      <c r="Z13" s="2604"/>
    </row>
    <row r="14" spans="1:36" s="259" customFormat="1" ht="9.75" customHeight="1">
      <c r="A14" s="323" t="s">
        <v>696</v>
      </c>
      <c r="B14" s="323"/>
      <c r="C14" s="323"/>
      <c r="D14" s="323"/>
      <c r="E14" s="323"/>
      <c r="F14" s="323"/>
      <c r="G14" s="323"/>
      <c r="H14" s="323"/>
      <c r="I14" s="323"/>
      <c r="J14" s="323"/>
      <c r="K14" s="323"/>
      <c r="L14" s="323"/>
      <c r="M14" s="323"/>
      <c r="N14" s="323"/>
      <c r="O14" s="323"/>
      <c r="P14" s="323"/>
      <c r="Q14" s="323"/>
      <c r="R14" s="323"/>
      <c r="S14" s="2589" t="s">
        <v>1692</v>
      </c>
      <c r="T14" s="2592"/>
      <c r="U14" s="2598" t="e">
        <f>+U11/U8*100</f>
        <v>#DIV/0!</v>
      </c>
      <c r="V14" s="2598"/>
      <c r="W14" s="2598"/>
      <c r="X14" s="604" t="s">
        <v>70</v>
      </c>
      <c r="Y14" s="633"/>
      <c r="Z14" s="2603"/>
    </row>
    <row r="15" spans="1:36" s="259" customFormat="1" ht="9.75" customHeight="1">
      <c r="A15" s="323"/>
      <c r="B15" s="323"/>
      <c r="C15" s="323"/>
      <c r="D15" s="323"/>
      <c r="E15" s="323"/>
      <c r="F15" s="323"/>
      <c r="G15" s="323"/>
      <c r="H15" s="323"/>
      <c r="I15" s="323"/>
      <c r="J15" s="323"/>
      <c r="K15" s="323"/>
      <c r="L15" s="323"/>
      <c r="M15" s="323"/>
      <c r="N15" s="323"/>
      <c r="O15" s="323"/>
      <c r="P15" s="323"/>
      <c r="Q15" s="323"/>
      <c r="R15" s="323"/>
      <c r="S15" s="2590"/>
      <c r="T15" s="2593"/>
      <c r="U15" s="2599"/>
      <c r="V15" s="2599"/>
      <c r="W15" s="2599"/>
      <c r="X15" s="2601"/>
      <c r="Y15" s="2602"/>
      <c r="Z15" s="235"/>
    </row>
    <row r="16" spans="1:36" s="259" customFormat="1" ht="6" customHeight="1">
      <c r="A16" s="323"/>
      <c r="B16" s="323"/>
      <c r="C16" s="323"/>
      <c r="D16" s="323"/>
      <c r="E16" s="323"/>
      <c r="F16" s="323"/>
      <c r="G16" s="323"/>
      <c r="H16" s="323"/>
      <c r="I16" s="323"/>
      <c r="J16" s="323"/>
      <c r="K16" s="323"/>
      <c r="L16" s="323"/>
      <c r="M16" s="323"/>
      <c r="N16" s="323"/>
      <c r="O16" s="323"/>
      <c r="P16" s="323"/>
      <c r="Q16" s="323"/>
      <c r="R16" s="323"/>
      <c r="S16" s="2591"/>
      <c r="T16" s="2594"/>
      <c r="U16" s="2600"/>
      <c r="V16" s="2600"/>
      <c r="W16" s="2600"/>
      <c r="X16" s="605"/>
      <c r="Y16" s="903"/>
      <c r="Z16" s="2604"/>
    </row>
    <row r="17" spans="1:26" s="259" customFormat="1" ht="36.75" customHeight="1">
      <c r="A17" s="323" t="s">
        <v>1693</v>
      </c>
      <c r="B17" s="323"/>
      <c r="C17" s="323"/>
      <c r="D17" s="323"/>
      <c r="E17" s="323"/>
      <c r="F17" s="323"/>
      <c r="G17" s="323"/>
      <c r="H17" s="323"/>
      <c r="I17" s="323" t="s">
        <v>336</v>
      </c>
      <c r="J17" s="323"/>
      <c r="K17" s="323"/>
      <c r="L17" s="323"/>
      <c r="M17" s="323"/>
      <c r="N17" s="323"/>
      <c r="O17" s="323"/>
      <c r="P17" s="323"/>
      <c r="Q17" s="323"/>
      <c r="R17" s="323" t="s">
        <v>1694</v>
      </c>
      <c r="S17" s="323"/>
      <c r="T17" s="323"/>
      <c r="U17" s="323"/>
      <c r="V17" s="323"/>
      <c r="W17" s="323"/>
      <c r="X17" s="323"/>
      <c r="Y17" s="323"/>
      <c r="Z17" s="323"/>
    </row>
    <row r="18" spans="1:26" s="259" customFormat="1" ht="27.75" customHeight="1">
      <c r="A18" s="323"/>
      <c r="B18" s="323"/>
      <c r="C18" s="323"/>
      <c r="D18" s="323"/>
      <c r="E18" s="323"/>
      <c r="F18" s="323"/>
      <c r="G18" s="323"/>
      <c r="H18" s="323"/>
      <c r="I18" s="323"/>
      <c r="J18" s="323"/>
      <c r="K18" s="323"/>
      <c r="L18" s="323"/>
      <c r="M18" s="323"/>
      <c r="N18" s="323"/>
      <c r="O18" s="323"/>
      <c r="P18" s="323"/>
      <c r="Q18" s="323"/>
      <c r="R18" s="323"/>
      <c r="S18" s="323"/>
      <c r="T18" s="323"/>
      <c r="U18" s="323"/>
      <c r="V18" s="323"/>
      <c r="W18" s="323"/>
      <c r="X18" s="323"/>
      <c r="Y18" s="323"/>
      <c r="Z18" s="323"/>
    </row>
    <row r="19" spans="1:26" s="259" customFormat="1" ht="15" customHeight="1">
      <c r="A19" s="2578"/>
      <c r="B19" s="2582"/>
      <c r="C19" s="2585" t="s">
        <v>702</v>
      </c>
      <c r="D19" s="2585"/>
      <c r="E19" s="2585"/>
      <c r="F19" s="2585"/>
      <c r="G19" s="2585"/>
      <c r="H19" s="2585"/>
      <c r="I19" s="2585"/>
      <c r="J19" s="2585"/>
      <c r="K19" s="2585"/>
      <c r="L19" s="2585"/>
      <c r="M19" s="2585"/>
      <c r="N19" s="2585"/>
      <c r="O19" s="2585"/>
      <c r="P19" s="2585"/>
      <c r="Q19" s="2585"/>
      <c r="R19" s="2585"/>
      <c r="S19" s="2585"/>
      <c r="T19" s="2585"/>
      <c r="U19" s="2585" t="s">
        <v>1695</v>
      </c>
      <c r="V19" s="2585"/>
      <c r="W19" s="2585"/>
      <c r="X19" s="2585"/>
      <c r="Y19" s="2585"/>
      <c r="Z19" s="2585"/>
    </row>
    <row r="20" spans="1:26" s="259" customFormat="1" ht="15" customHeight="1">
      <c r="A20" s="2579"/>
      <c r="B20" s="2583"/>
      <c r="C20" s="2585"/>
      <c r="D20" s="2585"/>
      <c r="E20" s="2585"/>
      <c r="F20" s="2585"/>
      <c r="G20" s="2585"/>
      <c r="H20" s="2585"/>
      <c r="I20" s="2585"/>
      <c r="J20" s="2585"/>
      <c r="K20" s="2585"/>
      <c r="L20" s="2585"/>
      <c r="M20" s="2585"/>
      <c r="N20" s="2585"/>
      <c r="O20" s="2585"/>
      <c r="P20" s="2585"/>
      <c r="Q20" s="2585"/>
      <c r="R20" s="2585"/>
      <c r="S20" s="2585"/>
      <c r="T20" s="2585"/>
      <c r="U20" s="2585"/>
      <c r="V20" s="2585"/>
      <c r="W20" s="2585"/>
      <c r="X20" s="2585"/>
      <c r="Y20" s="2585"/>
      <c r="Z20" s="2585"/>
    </row>
    <row r="21" spans="1:26" s="259" customFormat="1" ht="6" customHeight="1">
      <c r="A21" s="2580"/>
      <c r="B21" s="2584"/>
      <c r="C21" s="2585"/>
      <c r="D21" s="2585"/>
      <c r="E21" s="2585"/>
      <c r="F21" s="2585"/>
      <c r="G21" s="2585"/>
      <c r="H21" s="2585"/>
      <c r="I21" s="2585"/>
      <c r="J21" s="2585"/>
      <c r="K21" s="2585"/>
      <c r="L21" s="2585"/>
      <c r="M21" s="2585"/>
      <c r="N21" s="2585"/>
      <c r="O21" s="2585"/>
      <c r="P21" s="2585"/>
      <c r="Q21" s="2585"/>
      <c r="R21" s="2585"/>
      <c r="S21" s="2585"/>
      <c r="T21" s="2585"/>
      <c r="U21" s="2585"/>
      <c r="V21" s="2585"/>
      <c r="W21" s="2585"/>
      <c r="X21" s="2585"/>
      <c r="Y21" s="2585"/>
      <c r="Z21" s="2585"/>
    </row>
    <row r="22" spans="1:26" s="259" customFormat="1" ht="15" customHeight="1">
      <c r="A22" s="276">
        <v>1</v>
      </c>
      <c r="B22" s="276"/>
      <c r="C22" s="2470" t="s">
        <v>795</v>
      </c>
      <c r="D22" s="2470"/>
      <c r="E22" s="2470"/>
      <c r="F22" s="2470"/>
      <c r="G22" s="2470"/>
      <c r="H22" s="2470"/>
      <c r="I22" s="2470"/>
      <c r="J22" s="2470"/>
      <c r="K22" s="2470"/>
      <c r="L22" s="2470"/>
      <c r="M22" s="2470"/>
      <c r="N22" s="2470"/>
      <c r="O22" s="2470"/>
      <c r="P22" s="2470"/>
      <c r="Q22" s="2470"/>
      <c r="R22" s="2470"/>
      <c r="S22" s="2470"/>
      <c r="T22" s="2470"/>
      <c r="U22" s="2470"/>
      <c r="V22" s="2470"/>
      <c r="W22" s="2470"/>
      <c r="X22" s="2470"/>
      <c r="Y22" s="2470"/>
      <c r="Z22" s="2470"/>
    </row>
    <row r="23" spans="1:26" s="259" customFormat="1" ht="15" customHeight="1">
      <c r="A23" s="276"/>
      <c r="B23" s="276"/>
      <c r="C23" s="2470"/>
      <c r="D23" s="2470"/>
      <c r="E23" s="2470"/>
      <c r="F23" s="2470"/>
      <c r="G23" s="2470"/>
      <c r="H23" s="2470"/>
      <c r="I23" s="2470"/>
      <c r="J23" s="2470"/>
      <c r="K23" s="2470"/>
      <c r="L23" s="2470"/>
      <c r="M23" s="2470"/>
      <c r="N23" s="2470"/>
      <c r="O23" s="2470"/>
      <c r="P23" s="2470"/>
      <c r="Q23" s="2470"/>
      <c r="R23" s="2470"/>
      <c r="S23" s="2470"/>
      <c r="T23" s="2470"/>
      <c r="U23" s="2470"/>
      <c r="V23" s="2470"/>
      <c r="W23" s="2470"/>
      <c r="X23" s="2470"/>
      <c r="Y23" s="2470"/>
      <c r="Z23" s="2470"/>
    </row>
    <row r="24" spans="1:26" s="259" customFormat="1" ht="6" customHeight="1">
      <c r="A24" s="276"/>
      <c r="B24" s="276"/>
      <c r="C24" s="2470"/>
      <c r="D24" s="2470"/>
      <c r="E24" s="2470"/>
      <c r="F24" s="2470"/>
      <c r="G24" s="2470"/>
      <c r="H24" s="2470"/>
      <c r="I24" s="2470"/>
      <c r="J24" s="2470"/>
      <c r="K24" s="2470"/>
      <c r="L24" s="2470"/>
      <c r="M24" s="2470"/>
      <c r="N24" s="2470"/>
      <c r="O24" s="2470"/>
      <c r="P24" s="2470"/>
      <c r="Q24" s="2470"/>
      <c r="R24" s="2470"/>
      <c r="S24" s="2470"/>
      <c r="T24" s="2470"/>
      <c r="U24" s="2470"/>
      <c r="V24" s="2470"/>
      <c r="W24" s="2470"/>
      <c r="X24" s="2470"/>
      <c r="Y24" s="2470"/>
      <c r="Z24" s="2470"/>
    </row>
    <row r="25" spans="1:26" s="259" customFormat="1" ht="15" customHeight="1">
      <c r="A25" s="276">
        <v>2</v>
      </c>
      <c r="B25" s="276"/>
      <c r="C25" s="2470" t="s">
        <v>795</v>
      </c>
      <c r="D25" s="2470"/>
      <c r="E25" s="2470"/>
      <c r="F25" s="2470"/>
      <c r="G25" s="2470"/>
      <c r="H25" s="2470"/>
      <c r="I25" s="2470"/>
      <c r="J25" s="2470"/>
      <c r="K25" s="2470"/>
      <c r="L25" s="2470"/>
      <c r="M25" s="2470"/>
      <c r="N25" s="2470"/>
      <c r="O25" s="2470"/>
      <c r="P25" s="2470"/>
      <c r="Q25" s="2470"/>
      <c r="R25" s="2470"/>
      <c r="S25" s="2470"/>
      <c r="T25" s="2470"/>
      <c r="U25" s="2470"/>
      <c r="V25" s="2470"/>
      <c r="W25" s="2470"/>
      <c r="X25" s="2470"/>
      <c r="Y25" s="2470"/>
      <c r="Z25" s="2470"/>
    </row>
    <row r="26" spans="1:26" s="259" customFormat="1" ht="15" customHeight="1">
      <c r="A26" s="276"/>
      <c r="B26" s="276"/>
      <c r="C26" s="2470"/>
      <c r="D26" s="2470"/>
      <c r="E26" s="2470"/>
      <c r="F26" s="2470"/>
      <c r="G26" s="2470"/>
      <c r="H26" s="2470"/>
      <c r="I26" s="2470"/>
      <c r="J26" s="2470"/>
      <c r="K26" s="2470"/>
      <c r="L26" s="2470"/>
      <c r="M26" s="2470"/>
      <c r="N26" s="2470"/>
      <c r="O26" s="2470"/>
      <c r="P26" s="2470"/>
      <c r="Q26" s="2470"/>
      <c r="R26" s="2470"/>
      <c r="S26" s="2470"/>
      <c r="T26" s="2470"/>
      <c r="U26" s="2470"/>
      <c r="V26" s="2470"/>
      <c r="W26" s="2470"/>
      <c r="X26" s="2470"/>
      <c r="Y26" s="2470"/>
      <c r="Z26" s="2470"/>
    </row>
    <row r="27" spans="1:26" s="259" customFormat="1" ht="6" customHeight="1">
      <c r="A27" s="276"/>
      <c r="B27" s="276"/>
      <c r="C27" s="2470"/>
      <c r="D27" s="2470"/>
      <c r="E27" s="2470"/>
      <c r="F27" s="2470"/>
      <c r="G27" s="2470"/>
      <c r="H27" s="2470"/>
      <c r="I27" s="2470"/>
      <c r="J27" s="2470"/>
      <c r="K27" s="2470"/>
      <c r="L27" s="2470"/>
      <c r="M27" s="2470"/>
      <c r="N27" s="2470"/>
      <c r="O27" s="2470"/>
      <c r="P27" s="2470"/>
      <c r="Q27" s="2470"/>
      <c r="R27" s="2470"/>
      <c r="S27" s="2470"/>
      <c r="T27" s="2470"/>
      <c r="U27" s="2470"/>
      <c r="V27" s="2470"/>
      <c r="W27" s="2470"/>
      <c r="X27" s="2470"/>
      <c r="Y27" s="2470"/>
      <c r="Z27" s="2470"/>
    </row>
    <row r="28" spans="1:26" s="259" customFormat="1" ht="15" customHeight="1">
      <c r="A28" s="276">
        <v>3</v>
      </c>
      <c r="B28" s="276"/>
      <c r="C28" s="2470" t="s">
        <v>795</v>
      </c>
      <c r="D28" s="2470"/>
      <c r="E28" s="2470"/>
      <c r="F28" s="2470"/>
      <c r="G28" s="2470"/>
      <c r="H28" s="2470"/>
      <c r="I28" s="2470"/>
      <c r="J28" s="2470"/>
      <c r="K28" s="2470"/>
      <c r="L28" s="2470"/>
      <c r="M28" s="2470"/>
      <c r="N28" s="2470"/>
      <c r="O28" s="2470"/>
      <c r="P28" s="2470"/>
      <c r="Q28" s="2470"/>
      <c r="R28" s="2470"/>
      <c r="S28" s="2470"/>
      <c r="T28" s="2470"/>
      <c r="U28" s="2470"/>
      <c r="V28" s="2470"/>
      <c r="W28" s="2470"/>
      <c r="X28" s="2470"/>
      <c r="Y28" s="2470"/>
      <c r="Z28" s="2470"/>
    </row>
    <row r="29" spans="1:26" s="259" customFormat="1" ht="15" customHeight="1">
      <c r="A29" s="276"/>
      <c r="B29" s="276"/>
      <c r="C29" s="2470"/>
      <c r="D29" s="2470"/>
      <c r="E29" s="2470"/>
      <c r="F29" s="2470"/>
      <c r="G29" s="2470"/>
      <c r="H29" s="2470"/>
      <c r="I29" s="2470"/>
      <c r="J29" s="2470"/>
      <c r="K29" s="2470"/>
      <c r="L29" s="2470"/>
      <c r="M29" s="2470"/>
      <c r="N29" s="2470"/>
      <c r="O29" s="2470"/>
      <c r="P29" s="2470"/>
      <c r="Q29" s="2470"/>
      <c r="R29" s="2470"/>
      <c r="S29" s="2470"/>
      <c r="T29" s="2470"/>
      <c r="U29" s="2470"/>
      <c r="V29" s="2470"/>
      <c r="W29" s="2470"/>
      <c r="X29" s="2470"/>
      <c r="Y29" s="2470"/>
      <c r="Z29" s="2470"/>
    </row>
    <row r="30" spans="1:26" s="259" customFormat="1" ht="6" customHeight="1">
      <c r="A30" s="276"/>
      <c r="B30" s="276"/>
      <c r="C30" s="2470"/>
      <c r="D30" s="2470"/>
      <c r="E30" s="2470"/>
      <c r="F30" s="2470"/>
      <c r="G30" s="2470"/>
      <c r="H30" s="2470"/>
      <c r="I30" s="2470"/>
      <c r="J30" s="2470"/>
      <c r="K30" s="2470"/>
      <c r="L30" s="2470"/>
      <c r="M30" s="2470"/>
      <c r="N30" s="2470"/>
      <c r="O30" s="2470"/>
      <c r="P30" s="2470"/>
      <c r="Q30" s="2470"/>
      <c r="R30" s="2470"/>
      <c r="S30" s="2470"/>
      <c r="T30" s="2470"/>
      <c r="U30" s="2470"/>
      <c r="V30" s="2470"/>
      <c r="W30" s="2470"/>
      <c r="X30" s="2470"/>
      <c r="Y30" s="2470"/>
      <c r="Z30" s="2470"/>
    </row>
    <row r="31" spans="1:26" s="259" customFormat="1" ht="15" customHeight="1">
      <c r="A31" s="276">
        <v>4</v>
      </c>
      <c r="B31" s="276"/>
      <c r="C31" s="2470" t="s">
        <v>795</v>
      </c>
      <c r="D31" s="2470"/>
      <c r="E31" s="2470"/>
      <c r="F31" s="2470"/>
      <c r="G31" s="2470"/>
      <c r="H31" s="2470"/>
      <c r="I31" s="2470"/>
      <c r="J31" s="2470"/>
      <c r="K31" s="2470"/>
      <c r="L31" s="2470"/>
      <c r="M31" s="2470"/>
      <c r="N31" s="2470"/>
      <c r="O31" s="2470"/>
      <c r="P31" s="2470"/>
      <c r="Q31" s="2470"/>
      <c r="R31" s="2470"/>
      <c r="S31" s="2470"/>
      <c r="T31" s="2470"/>
      <c r="U31" s="2470"/>
      <c r="V31" s="2470"/>
      <c r="W31" s="2470"/>
      <c r="X31" s="2470"/>
      <c r="Y31" s="2470"/>
      <c r="Z31" s="2470"/>
    </row>
    <row r="32" spans="1:26" s="259" customFormat="1" ht="15" customHeight="1">
      <c r="A32" s="276"/>
      <c r="B32" s="276"/>
      <c r="C32" s="2470"/>
      <c r="D32" s="2470"/>
      <c r="E32" s="2470"/>
      <c r="F32" s="2470"/>
      <c r="G32" s="2470"/>
      <c r="H32" s="2470"/>
      <c r="I32" s="2470"/>
      <c r="J32" s="2470"/>
      <c r="K32" s="2470"/>
      <c r="L32" s="2470"/>
      <c r="M32" s="2470"/>
      <c r="N32" s="2470"/>
      <c r="O32" s="2470"/>
      <c r="P32" s="2470"/>
      <c r="Q32" s="2470"/>
      <c r="R32" s="2470"/>
      <c r="S32" s="2470"/>
      <c r="T32" s="2470"/>
      <c r="U32" s="2470"/>
      <c r="V32" s="2470"/>
      <c r="W32" s="2470"/>
      <c r="X32" s="2470"/>
      <c r="Y32" s="2470"/>
      <c r="Z32" s="2470"/>
    </row>
    <row r="33" spans="1:26" s="259" customFormat="1" ht="6" customHeight="1">
      <c r="A33" s="276"/>
      <c r="B33" s="276"/>
      <c r="C33" s="2470"/>
      <c r="D33" s="2470"/>
      <c r="E33" s="2470"/>
      <c r="F33" s="2470"/>
      <c r="G33" s="2470"/>
      <c r="H33" s="2470"/>
      <c r="I33" s="2470"/>
      <c r="J33" s="2470"/>
      <c r="K33" s="2470"/>
      <c r="L33" s="2470"/>
      <c r="M33" s="2470"/>
      <c r="N33" s="2470"/>
      <c r="O33" s="2470"/>
      <c r="P33" s="2470"/>
      <c r="Q33" s="2470"/>
      <c r="R33" s="2470"/>
      <c r="S33" s="2470"/>
      <c r="T33" s="2470"/>
      <c r="U33" s="2470"/>
      <c r="V33" s="2470"/>
      <c r="W33" s="2470"/>
      <c r="X33" s="2470"/>
      <c r="Y33" s="2470"/>
      <c r="Z33" s="2470"/>
    </row>
    <row r="34" spans="1:26" s="259" customFormat="1" ht="15" customHeight="1">
      <c r="A34" s="276">
        <v>5</v>
      </c>
      <c r="B34" s="276"/>
      <c r="C34" s="2470" t="s">
        <v>795</v>
      </c>
      <c r="D34" s="2470"/>
      <c r="E34" s="2470"/>
      <c r="F34" s="2470"/>
      <c r="G34" s="2470"/>
      <c r="H34" s="2470"/>
      <c r="I34" s="2470"/>
      <c r="J34" s="2470"/>
      <c r="K34" s="2470"/>
      <c r="L34" s="2470"/>
      <c r="M34" s="2470"/>
      <c r="N34" s="2470"/>
      <c r="O34" s="2470"/>
      <c r="P34" s="2470"/>
      <c r="Q34" s="2470"/>
      <c r="R34" s="2470"/>
      <c r="S34" s="2470"/>
      <c r="T34" s="2470"/>
      <c r="U34" s="2470"/>
      <c r="V34" s="2470"/>
      <c r="W34" s="2470"/>
      <c r="X34" s="2470"/>
      <c r="Y34" s="2470"/>
      <c r="Z34" s="2470"/>
    </row>
    <row r="35" spans="1:26" s="259" customFormat="1" ht="15" customHeight="1">
      <c r="A35" s="276"/>
      <c r="B35" s="276"/>
      <c r="C35" s="2470"/>
      <c r="D35" s="2470"/>
      <c r="E35" s="2470"/>
      <c r="F35" s="2470"/>
      <c r="G35" s="2470"/>
      <c r="H35" s="2470"/>
      <c r="I35" s="2470"/>
      <c r="J35" s="2470"/>
      <c r="K35" s="2470"/>
      <c r="L35" s="2470"/>
      <c r="M35" s="2470"/>
      <c r="N35" s="2470"/>
      <c r="O35" s="2470"/>
      <c r="P35" s="2470"/>
      <c r="Q35" s="2470"/>
      <c r="R35" s="2470"/>
      <c r="S35" s="2470"/>
      <c r="T35" s="2470"/>
      <c r="U35" s="2470"/>
      <c r="V35" s="2470"/>
      <c r="W35" s="2470"/>
      <c r="X35" s="2470"/>
      <c r="Y35" s="2470"/>
      <c r="Z35" s="2470"/>
    </row>
    <row r="36" spans="1:26" s="259" customFormat="1" ht="6" customHeight="1">
      <c r="A36" s="276"/>
      <c r="B36" s="276"/>
      <c r="C36" s="2470"/>
      <c r="D36" s="2470"/>
      <c r="E36" s="2470"/>
      <c r="F36" s="2470"/>
      <c r="G36" s="2470"/>
      <c r="H36" s="2470"/>
      <c r="I36" s="2470"/>
      <c r="J36" s="2470"/>
      <c r="K36" s="2470"/>
      <c r="L36" s="2470"/>
      <c r="M36" s="2470"/>
      <c r="N36" s="2470"/>
      <c r="O36" s="2470"/>
      <c r="P36" s="2470"/>
      <c r="Q36" s="2470"/>
      <c r="R36" s="2470"/>
      <c r="S36" s="2470"/>
      <c r="T36" s="2470"/>
      <c r="U36" s="2470"/>
      <c r="V36" s="2470"/>
      <c r="W36" s="2470"/>
      <c r="X36" s="2470"/>
      <c r="Y36" s="2470"/>
      <c r="Z36" s="2470"/>
    </row>
    <row r="37" spans="1:26" s="259" customFormat="1" ht="15" customHeight="1">
      <c r="A37" s="276">
        <v>6</v>
      </c>
      <c r="B37" s="276"/>
      <c r="C37" s="2470" t="s">
        <v>795</v>
      </c>
      <c r="D37" s="2470"/>
      <c r="E37" s="2470"/>
      <c r="F37" s="2470"/>
      <c r="G37" s="2470"/>
      <c r="H37" s="2470"/>
      <c r="I37" s="2470"/>
      <c r="J37" s="2470"/>
      <c r="K37" s="2470"/>
      <c r="L37" s="2470"/>
      <c r="M37" s="2470"/>
      <c r="N37" s="2470"/>
      <c r="O37" s="2470"/>
      <c r="P37" s="2470"/>
      <c r="Q37" s="2470"/>
      <c r="R37" s="2470"/>
      <c r="S37" s="2470"/>
      <c r="T37" s="2470"/>
      <c r="U37" s="2470"/>
      <c r="V37" s="2470"/>
      <c r="W37" s="2470"/>
      <c r="X37" s="2470"/>
      <c r="Y37" s="2470"/>
      <c r="Z37" s="2470"/>
    </row>
    <row r="38" spans="1:26" s="259" customFormat="1" ht="15" customHeight="1">
      <c r="A38" s="276"/>
      <c r="B38" s="276"/>
      <c r="C38" s="2470"/>
      <c r="D38" s="2470"/>
      <c r="E38" s="2470"/>
      <c r="F38" s="2470"/>
      <c r="G38" s="2470"/>
      <c r="H38" s="2470"/>
      <c r="I38" s="2470"/>
      <c r="J38" s="2470"/>
      <c r="K38" s="2470"/>
      <c r="L38" s="2470"/>
      <c r="M38" s="2470"/>
      <c r="N38" s="2470"/>
      <c r="O38" s="2470"/>
      <c r="P38" s="2470"/>
      <c r="Q38" s="2470"/>
      <c r="R38" s="2470"/>
      <c r="S38" s="2470"/>
      <c r="T38" s="2470"/>
      <c r="U38" s="2470"/>
      <c r="V38" s="2470"/>
      <c r="W38" s="2470"/>
      <c r="X38" s="2470"/>
      <c r="Y38" s="2470"/>
      <c r="Z38" s="2470"/>
    </row>
    <row r="39" spans="1:26" s="259" customFormat="1" ht="6" customHeight="1">
      <c r="A39" s="276"/>
      <c r="B39" s="276"/>
      <c r="C39" s="2470"/>
      <c r="D39" s="2470"/>
      <c r="E39" s="2470"/>
      <c r="F39" s="2470"/>
      <c r="G39" s="2470"/>
      <c r="H39" s="2470"/>
      <c r="I39" s="2470"/>
      <c r="J39" s="2470"/>
      <c r="K39" s="2470"/>
      <c r="L39" s="2470"/>
      <c r="M39" s="2470"/>
      <c r="N39" s="2470"/>
      <c r="O39" s="2470"/>
      <c r="P39" s="2470"/>
      <c r="Q39" s="2470"/>
      <c r="R39" s="2470"/>
      <c r="S39" s="2470"/>
      <c r="T39" s="2470"/>
      <c r="U39" s="2470"/>
      <c r="V39" s="2470"/>
      <c r="W39" s="2470"/>
      <c r="X39" s="2470"/>
      <c r="Y39" s="2470"/>
      <c r="Z39" s="2470"/>
    </row>
    <row r="40" spans="1:26" s="259" customFormat="1" ht="15" customHeight="1">
      <c r="A40" s="276">
        <v>7</v>
      </c>
      <c r="B40" s="276"/>
      <c r="C40" s="2470" t="s">
        <v>795</v>
      </c>
      <c r="D40" s="2470"/>
      <c r="E40" s="2470"/>
      <c r="F40" s="2470"/>
      <c r="G40" s="2470"/>
      <c r="H40" s="2470"/>
      <c r="I40" s="2470"/>
      <c r="J40" s="2470"/>
      <c r="K40" s="2470"/>
      <c r="L40" s="2470"/>
      <c r="M40" s="2470"/>
      <c r="N40" s="2470"/>
      <c r="O40" s="2470"/>
      <c r="P40" s="2470"/>
      <c r="Q40" s="2470"/>
      <c r="R40" s="2470"/>
      <c r="S40" s="2470"/>
      <c r="T40" s="2470"/>
      <c r="U40" s="2470"/>
      <c r="V40" s="2470"/>
      <c r="W40" s="2470"/>
      <c r="X40" s="2470"/>
      <c r="Y40" s="2470"/>
      <c r="Z40" s="2470"/>
    </row>
    <row r="41" spans="1:26" s="259" customFormat="1" ht="15" customHeight="1">
      <c r="A41" s="276"/>
      <c r="B41" s="276"/>
      <c r="C41" s="2470"/>
      <c r="D41" s="2470"/>
      <c r="E41" s="2470"/>
      <c r="F41" s="2470"/>
      <c r="G41" s="2470"/>
      <c r="H41" s="2470"/>
      <c r="I41" s="2470"/>
      <c r="J41" s="2470"/>
      <c r="K41" s="2470"/>
      <c r="L41" s="2470"/>
      <c r="M41" s="2470"/>
      <c r="N41" s="2470"/>
      <c r="O41" s="2470"/>
      <c r="P41" s="2470"/>
      <c r="Q41" s="2470"/>
      <c r="R41" s="2470"/>
      <c r="S41" s="2470"/>
      <c r="T41" s="2470"/>
      <c r="U41" s="2470"/>
      <c r="V41" s="2470"/>
      <c r="W41" s="2470"/>
      <c r="X41" s="2470"/>
      <c r="Y41" s="2470"/>
      <c r="Z41" s="2470"/>
    </row>
    <row r="42" spans="1:26" s="259" customFormat="1" ht="6" customHeight="1">
      <c r="A42" s="276"/>
      <c r="B42" s="276"/>
      <c r="C42" s="2470"/>
      <c r="D42" s="2470"/>
      <c r="E42" s="2470"/>
      <c r="F42" s="2470"/>
      <c r="G42" s="2470"/>
      <c r="H42" s="2470"/>
      <c r="I42" s="2470"/>
      <c r="J42" s="2470"/>
      <c r="K42" s="2470"/>
      <c r="L42" s="2470"/>
      <c r="M42" s="2470"/>
      <c r="N42" s="2470"/>
      <c r="O42" s="2470"/>
      <c r="P42" s="2470"/>
      <c r="Q42" s="2470"/>
      <c r="R42" s="2470"/>
      <c r="S42" s="2470"/>
      <c r="T42" s="2470"/>
      <c r="U42" s="2470"/>
      <c r="V42" s="2470"/>
      <c r="W42" s="2470"/>
      <c r="X42" s="2470"/>
      <c r="Y42" s="2470"/>
      <c r="Z42" s="2470"/>
    </row>
    <row r="43" spans="1:26" s="259" customFormat="1" ht="15" customHeight="1">
      <c r="A43" s="276">
        <v>8</v>
      </c>
      <c r="B43" s="276"/>
      <c r="C43" s="2470" t="s">
        <v>795</v>
      </c>
      <c r="D43" s="2470"/>
      <c r="E43" s="2470"/>
      <c r="F43" s="2470"/>
      <c r="G43" s="2470"/>
      <c r="H43" s="2470"/>
      <c r="I43" s="2470"/>
      <c r="J43" s="2470"/>
      <c r="K43" s="2470"/>
      <c r="L43" s="2470"/>
      <c r="M43" s="2470"/>
      <c r="N43" s="2470"/>
      <c r="O43" s="2470"/>
      <c r="P43" s="2470"/>
      <c r="Q43" s="2470"/>
      <c r="R43" s="2470"/>
      <c r="S43" s="2470"/>
      <c r="T43" s="2470"/>
      <c r="U43" s="2470"/>
      <c r="V43" s="2470"/>
      <c r="W43" s="2470"/>
      <c r="X43" s="2470"/>
      <c r="Y43" s="2470"/>
      <c r="Z43" s="2470"/>
    </row>
    <row r="44" spans="1:26" s="259" customFormat="1" ht="15" customHeight="1">
      <c r="A44" s="276"/>
      <c r="B44" s="276"/>
      <c r="C44" s="2470"/>
      <c r="D44" s="2470"/>
      <c r="E44" s="2470"/>
      <c r="F44" s="2470"/>
      <c r="G44" s="2470"/>
      <c r="H44" s="2470"/>
      <c r="I44" s="2470"/>
      <c r="J44" s="2470"/>
      <c r="K44" s="2470"/>
      <c r="L44" s="2470"/>
      <c r="M44" s="2470"/>
      <c r="N44" s="2470"/>
      <c r="O44" s="2470"/>
      <c r="P44" s="2470"/>
      <c r="Q44" s="2470"/>
      <c r="R44" s="2470"/>
      <c r="S44" s="2470"/>
      <c r="T44" s="2470"/>
      <c r="U44" s="2470"/>
      <c r="V44" s="2470"/>
      <c r="W44" s="2470"/>
      <c r="X44" s="2470"/>
      <c r="Y44" s="2470"/>
      <c r="Z44" s="2470"/>
    </row>
    <row r="45" spans="1:26" s="259" customFormat="1" ht="6" customHeight="1">
      <c r="A45" s="276"/>
      <c r="B45" s="276"/>
      <c r="C45" s="2470"/>
      <c r="D45" s="2470"/>
      <c r="E45" s="2470"/>
      <c r="F45" s="2470"/>
      <c r="G45" s="2470"/>
      <c r="H45" s="2470"/>
      <c r="I45" s="2470"/>
      <c r="J45" s="2470"/>
      <c r="K45" s="2470"/>
      <c r="L45" s="2470"/>
      <c r="M45" s="2470"/>
      <c r="N45" s="2470"/>
      <c r="O45" s="2470"/>
      <c r="P45" s="2470"/>
      <c r="Q45" s="2470"/>
      <c r="R45" s="2470"/>
      <c r="S45" s="2470"/>
      <c r="T45" s="2470"/>
      <c r="U45" s="2470"/>
      <c r="V45" s="2470"/>
      <c r="W45" s="2470"/>
      <c r="X45" s="2470"/>
      <c r="Y45" s="2470"/>
      <c r="Z45" s="2470"/>
    </row>
    <row r="46" spans="1:26" s="259" customFormat="1" ht="15" customHeight="1">
      <c r="A46" s="276">
        <v>9</v>
      </c>
      <c r="B46" s="276"/>
      <c r="C46" s="2470" t="s">
        <v>795</v>
      </c>
      <c r="D46" s="2470"/>
      <c r="E46" s="2470"/>
      <c r="F46" s="2470"/>
      <c r="G46" s="2470"/>
      <c r="H46" s="2470"/>
      <c r="I46" s="2470"/>
      <c r="J46" s="2470"/>
      <c r="K46" s="2470"/>
      <c r="L46" s="2470"/>
      <c r="M46" s="2470"/>
      <c r="N46" s="2470"/>
      <c r="O46" s="2470"/>
      <c r="P46" s="2470"/>
      <c r="Q46" s="2470"/>
      <c r="R46" s="2470"/>
      <c r="S46" s="2470"/>
      <c r="T46" s="2470"/>
      <c r="U46" s="2470"/>
      <c r="V46" s="2470"/>
      <c r="W46" s="2470"/>
      <c r="X46" s="2470"/>
      <c r="Y46" s="2470"/>
      <c r="Z46" s="2470"/>
    </row>
    <row r="47" spans="1:26" s="259" customFormat="1" ht="15" customHeight="1">
      <c r="A47" s="276"/>
      <c r="B47" s="276"/>
      <c r="C47" s="2470"/>
      <c r="D47" s="2470"/>
      <c r="E47" s="2470"/>
      <c r="F47" s="2470"/>
      <c r="G47" s="2470"/>
      <c r="H47" s="2470"/>
      <c r="I47" s="2470"/>
      <c r="J47" s="2470"/>
      <c r="K47" s="2470"/>
      <c r="L47" s="2470"/>
      <c r="M47" s="2470"/>
      <c r="N47" s="2470"/>
      <c r="O47" s="2470"/>
      <c r="P47" s="2470"/>
      <c r="Q47" s="2470"/>
      <c r="R47" s="2470"/>
      <c r="S47" s="2470"/>
      <c r="T47" s="2470"/>
      <c r="U47" s="2470"/>
      <c r="V47" s="2470"/>
      <c r="W47" s="2470"/>
      <c r="X47" s="2470"/>
      <c r="Y47" s="2470"/>
      <c r="Z47" s="2470"/>
    </row>
    <row r="48" spans="1:26" s="259" customFormat="1" ht="6" customHeight="1">
      <c r="A48" s="276"/>
      <c r="B48" s="276"/>
      <c r="C48" s="2470"/>
      <c r="D48" s="2470"/>
      <c r="E48" s="2470"/>
      <c r="F48" s="2470"/>
      <c r="G48" s="2470"/>
      <c r="H48" s="2470"/>
      <c r="I48" s="2470"/>
      <c r="J48" s="2470"/>
      <c r="K48" s="2470"/>
      <c r="L48" s="2470"/>
      <c r="M48" s="2470"/>
      <c r="N48" s="2470"/>
      <c r="O48" s="2470"/>
      <c r="P48" s="2470"/>
      <c r="Q48" s="2470"/>
      <c r="R48" s="2470"/>
      <c r="S48" s="2470"/>
      <c r="T48" s="2470"/>
      <c r="U48" s="2470"/>
      <c r="V48" s="2470"/>
      <c r="W48" s="2470"/>
      <c r="X48" s="2470"/>
      <c r="Y48" s="2470"/>
      <c r="Z48" s="2470"/>
    </row>
    <row r="49" spans="1:26" s="259" customFormat="1" ht="15" customHeight="1">
      <c r="A49" s="276">
        <v>10</v>
      </c>
      <c r="B49" s="276"/>
      <c r="C49" s="2470" t="s">
        <v>795</v>
      </c>
      <c r="D49" s="2470"/>
      <c r="E49" s="2470"/>
      <c r="F49" s="2470"/>
      <c r="G49" s="2470"/>
      <c r="H49" s="2470"/>
      <c r="I49" s="2470"/>
      <c r="J49" s="2470"/>
      <c r="K49" s="2470"/>
      <c r="L49" s="2470"/>
      <c r="M49" s="2470"/>
      <c r="N49" s="2470"/>
      <c r="O49" s="2470"/>
      <c r="P49" s="2470"/>
      <c r="Q49" s="2470"/>
      <c r="R49" s="2470"/>
      <c r="S49" s="2470"/>
      <c r="T49" s="2470"/>
      <c r="U49" s="2470"/>
      <c r="V49" s="2470"/>
      <c r="W49" s="2470"/>
      <c r="X49" s="2470"/>
      <c r="Y49" s="2470"/>
      <c r="Z49" s="2470"/>
    </row>
    <row r="50" spans="1:26" s="259" customFormat="1" ht="15" customHeight="1">
      <c r="A50" s="276"/>
      <c r="B50" s="276"/>
      <c r="C50" s="2470"/>
      <c r="D50" s="2470"/>
      <c r="E50" s="2470"/>
      <c r="F50" s="2470"/>
      <c r="G50" s="2470"/>
      <c r="H50" s="2470"/>
      <c r="I50" s="2470"/>
      <c r="J50" s="2470"/>
      <c r="K50" s="2470"/>
      <c r="L50" s="2470"/>
      <c r="M50" s="2470"/>
      <c r="N50" s="2470"/>
      <c r="O50" s="2470"/>
      <c r="P50" s="2470"/>
      <c r="Q50" s="2470"/>
      <c r="R50" s="2470"/>
      <c r="S50" s="2470"/>
      <c r="T50" s="2470"/>
      <c r="U50" s="2470"/>
      <c r="V50" s="2470"/>
      <c r="W50" s="2470"/>
      <c r="X50" s="2470"/>
      <c r="Y50" s="2470"/>
      <c r="Z50" s="2470"/>
    </row>
    <row r="51" spans="1:26" s="259" customFormat="1" ht="6" customHeight="1">
      <c r="A51" s="276"/>
      <c r="B51" s="276"/>
      <c r="C51" s="2470"/>
      <c r="D51" s="2470"/>
      <c r="E51" s="2470"/>
      <c r="F51" s="2470"/>
      <c r="G51" s="2470"/>
      <c r="H51" s="2470"/>
      <c r="I51" s="2470"/>
      <c r="J51" s="2470"/>
      <c r="K51" s="2470"/>
      <c r="L51" s="2470"/>
      <c r="M51" s="2470"/>
      <c r="N51" s="2470"/>
      <c r="O51" s="2470"/>
      <c r="P51" s="2470"/>
      <c r="Q51" s="2470"/>
      <c r="R51" s="2470"/>
      <c r="S51" s="2470"/>
      <c r="T51" s="2470"/>
      <c r="U51" s="2470"/>
      <c r="V51" s="2470"/>
      <c r="W51" s="2470"/>
      <c r="X51" s="2470"/>
      <c r="Y51" s="2470"/>
      <c r="Z51" s="2470"/>
    </row>
    <row r="52" spans="1:26" s="376" customFormat="1" ht="24.75" customHeight="1">
      <c r="A52" s="328"/>
      <c r="B52" s="328" t="s">
        <v>424</v>
      </c>
      <c r="C52" s="328"/>
      <c r="D52" s="328"/>
      <c r="E52" s="328"/>
      <c r="F52" s="328"/>
      <c r="G52" s="328"/>
      <c r="H52" s="328"/>
      <c r="I52" s="328"/>
      <c r="J52" s="328"/>
      <c r="K52" s="328"/>
      <c r="L52" s="328"/>
      <c r="M52" s="328"/>
      <c r="N52" s="328"/>
      <c r="O52" s="328"/>
      <c r="P52" s="328"/>
      <c r="Q52" s="328"/>
      <c r="R52" s="328"/>
      <c r="S52" s="328"/>
      <c r="T52" s="328"/>
      <c r="U52" s="328"/>
      <c r="V52" s="328"/>
      <c r="W52" s="328"/>
      <c r="X52" s="328"/>
      <c r="Y52" s="328"/>
      <c r="Z52" s="328"/>
    </row>
    <row r="53" spans="1:26" s="376" customFormat="1" ht="19.5" customHeight="1">
      <c r="A53" s="328"/>
      <c r="B53" s="328" t="s">
        <v>1697</v>
      </c>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row>
  </sheetData>
  <customSheetViews>
    <customSheetView guid="{0E755BD3-6999-CD45-9159-A46609466F2A}" showGridLines="0" printArea="1" view="pageBreakPreview">
      <selection activeCell="S11" sqref="S11:T13"/>
      <pageMargins left="0.59055118110236227" right="0.59055118110236227" top="0.39370078740157483" bottom="0.35433070866141736" header="0.31496062992125984" footer="0.27559055118110237"/>
      <pageSetup paperSize="9" scale="103" r:id="rId1"/>
      <headerFooter alignWithMargins="0"/>
    </customSheetView>
  </customSheetViews>
  <mergeCells count="58">
    <mergeCell ref="C1:F1"/>
    <mergeCell ref="R2:Z2"/>
    <mergeCell ref="A5:H5"/>
    <mergeCell ref="I5:Z5"/>
    <mergeCell ref="A6:H6"/>
    <mergeCell ref="I6:Z6"/>
    <mergeCell ref="F7:Z7"/>
    <mergeCell ref="I17:Q17"/>
    <mergeCell ref="R17:Z17"/>
    <mergeCell ref="I18:Q18"/>
    <mergeCell ref="R18:Z18"/>
    <mergeCell ref="A3:Z4"/>
    <mergeCell ref="A8:R10"/>
    <mergeCell ref="S8:T10"/>
    <mergeCell ref="U8:W10"/>
    <mergeCell ref="X8:X10"/>
    <mergeCell ref="A11:R13"/>
    <mergeCell ref="S11:T13"/>
    <mergeCell ref="U11:W13"/>
    <mergeCell ref="X11:X13"/>
    <mergeCell ref="A14:R16"/>
    <mergeCell ref="S14:T16"/>
    <mergeCell ref="U14:W16"/>
    <mergeCell ref="X14:X16"/>
    <mergeCell ref="A17:H18"/>
    <mergeCell ref="A19:B21"/>
    <mergeCell ref="C19:T21"/>
    <mergeCell ref="U19:Z21"/>
    <mergeCell ref="A22:B24"/>
    <mergeCell ref="C22:T24"/>
    <mergeCell ref="U22:Z24"/>
    <mergeCell ref="A25:B27"/>
    <mergeCell ref="C25:T27"/>
    <mergeCell ref="U25:Z27"/>
    <mergeCell ref="A28:B30"/>
    <mergeCell ref="C28:T30"/>
    <mergeCell ref="U28:Z30"/>
    <mergeCell ref="A31:B33"/>
    <mergeCell ref="C31:T33"/>
    <mergeCell ref="U31:Z33"/>
    <mergeCell ref="A34:B36"/>
    <mergeCell ref="C34:T36"/>
    <mergeCell ref="U34:Z36"/>
    <mergeCell ref="A37:B39"/>
    <mergeCell ref="C37:T39"/>
    <mergeCell ref="U37:Z39"/>
    <mergeCell ref="A40:B42"/>
    <mergeCell ref="C40:T42"/>
    <mergeCell ref="U40:Z42"/>
    <mergeCell ref="A43:B45"/>
    <mergeCell ref="C43:T45"/>
    <mergeCell ref="U43:Z45"/>
    <mergeCell ref="A46:B48"/>
    <mergeCell ref="C46:T48"/>
    <mergeCell ref="U46:Z48"/>
    <mergeCell ref="A49:B51"/>
    <mergeCell ref="C49:T51"/>
    <mergeCell ref="U49:Z51"/>
  </mergeCells>
  <phoneticPr fontId="19"/>
  <dataValidations count="1">
    <dataValidation type="list" allowBlank="1" showDropDown="0" showInputMessage="1" showErrorMessage="1" sqref="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R18 JN18 TJ18 ADF18 ANB18 AWX18 BGT18 BQP18 CAL18 CKH18 CUD18 DDZ18 DNV18 DXR18 EHN18 ERJ18 FBF18 FLB18 FUX18 GET18 GOP18 GYL18 HIH18 HSD18 IBZ18 ILV18 IVR18 JFN18 JPJ18 JZF18 KJB18 KSX18 LCT18 LMP18 LWL18 MGH18 MQD18 MZZ18 NJV18 NTR18 ODN18 ONJ18 OXF18 PHB18 PQX18 QAT18 QKP18 QUL18 REH18 ROD18 RXZ18 SHV18 SRR18 TBN18 TLJ18 TVF18 UFB18 UOX18 UYT18 VIP18 VSL18 WCH18 WMD18 WVZ18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formula1>"　,○,"</formula1>
    </dataValidation>
  </dataValidations>
  <pageMargins left="0.59055118110236227" right="0.59055118110236227" top="0.39370078740157483" bottom="0.35433070866141736" header="0.31496062992125984" footer="0.27559055118110237"/>
  <pageSetup paperSize="9" scale="103" fitToWidth="1" fitToHeight="1" orientation="portrait" usePrinterDefaults="1"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dimension ref="B1:I29"/>
  <sheetViews>
    <sheetView view="pageBreakPreview" zoomScale="85" zoomScaleSheetLayoutView="85" workbookViewId="0">
      <selection activeCell="C6" sqref="C6:I6"/>
    </sheetView>
  </sheetViews>
  <sheetFormatPr defaultRowHeight="13.2"/>
  <cols>
    <col min="1" max="1" width="1.75" style="197" customWidth="1"/>
    <col min="2" max="2" width="32.125" style="197" customWidth="1"/>
    <col min="3" max="4" width="3.125" style="197" customWidth="1"/>
    <col min="5" max="5" width="23.625" style="197" customWidth="1"/>
    <col min="6" max="6" width="10.375" style="197" customWidth="1"/>
    <col min="7" max="7" width="7.5" style="197" customWidth="1"/>
    <col min="8" max="8" width="23.25" style="197" customWidth="1"/>
    <col min="9" max="9" width="11.5" style="197" customWidth="1"/>
    <col min="10" max="10" width="1.25" style="197" customWidth="1"/>
    <col min="11" max="257" width="9" style="197" customWidth="1"/>
    <col min="258" max="258" width="32.125" style="197" customWidth="1"/>
    <col min="259" max="260" width="3.125" style="197" customWidth="1"/>
    <col min="261" max="261" width="23.625" style="197" customWidth="1"/>
    <col min="262" max="262" width="10.375" style="197" customWidth="1"/>
    <col min="263" max="263" width="7.5" style="197" customWidth="1"/>
    <col min="264" max="264" width="23.25" style="197" customWidth="1"/>
    <col min="265" max="265" width="11.5" style="197" customWidth="1"/>
    <col min="266" max="513" width="9" style="197" customWidth="1"/>
    <col min="514" max="514" width="32.125" style="197" customWidth="1"/>
    <col min="515" max="516" width="3.125" style="197" customWidth="1"/>
    <col min="517" max="517" width="23.625" style="197" customWidth="1"/>
    <col min="518" max="518" width="10.375" style="197" customWidth="1"/>
    <col min="519" max="519" width="7.5" style="197" customWidth="1"/>
    <col min="520" max="520" width="23.25" style="197" customWidth="1"/>
    <col min="521" max="521" width="11.5" style="197" customWidth="1"/>
    <col min="522" max="769" width="9" style="197" customWidth="1"/>
    <col min="770" max="770" width="32.125" style="197" customWidth="1"/>
    <col min="771" max="772" width="3.125" style="197" customWidth="1"/>
    <col min="773" max="773" width="23.625" style="197" customWidth="1"/>
    <col min="774" max="774" width="10.375" style="197" customWidth="1"/>
    <col min="775" max="775" width="7.5" style="197" customWidth="1"/>
    <col min="776" max="776" width="23.25" style="197" customWidth="1"/>
    <col min="777" max="777" width="11.5" style="197" customWidth="1"/>
    <col min="778" max="1025" width="9" style="197" customWidth="1"/>
    <col min="1026" max="1026" width="32.125" style="197" customWidth="1"/>
    <col min="1027" max="1028" width="3.125" style="197" customWidth="1"/>
    <col min="1029" max="1029" width="23.625" style="197" customWidth="1"/>
    <col min="1030" max="1030" width="10.375" style="197" customWidth="1"/>
    <col min="1031" max="1031" width="7.5" style="197" customWidth="1"/>
    <col min="1032" max="1032" width="23.25" style="197" customWidth="1"/>
    <col min="1033" max="1033" width="11.5" style="197" customWidth="1"/>
    <col min="1034" max="1281" width="9" style="197" customWidth="1"/>
    <col min="1282" max="1282" width="32.125" style="197" customWidth="1"/>
    <col min="1283" max="1284" width="3.125" style="197" customWidth="1"/>
    <col min="1285" max="1285" width="23.625" style="197" customWidth="1"/>
    <col min="1286" max="1286" width="10.375" style="197" customWidth="1"/>
    <col min="1287" max="1287" width="7.5" style="197" customWidth="1"/>
    <col min="1288" max="1288" width="23.25" style="197" customWidth="1"/>
    <col min="1289" max="1289" width="11.5" style="197" customWidth="1"/>
    <col min="1290" max="1537" width="9" style="197" customWidth="1"/>
    <col min="1538" max="1538" width="32.125" style="197" customWidth="1"/>
    <col min="1539" max="1540" width="3.125" style="197" customWidth="1"/>
    <col min="1541" max="1541" width="23.625" style="197" customWidth="1"/>
    <col min="1542" max="1542" width="10.375" style="197" customWidth="1"/>
    <col min="1543" max="1543" width="7.5" style="197" customWidth="1"/>
    <col min="1544" max="1544" width="23.25" style="197" customWidth="1"/>
    <col min="1545" max="1545" width="11.5" style="197" customWidth="1"/>
    <col min="1546" max="1793" width="9" style="197" customWidth="1"/>
    <col min="1794" max="1794" width="32.125" style="197" customWidth="1"/>
    <col min="1795" max="1796" width="3.125" style="197" customWidth="1"/>
    <col min="1797" max="1797" width="23.625" style="197" customWidth="1"/>
    <col min="1798" max="1798" width="10.375" style="197" customWidth="1"/>
    <col min="1799" max="1799" width="7.5" style="197" customWidth="1"/>
    <col min="1800" max="1800" width="23.25" style="197" customWidth="1"/>
    <col min="1801" max="1801" width="11.5" style="197" customWidth="1"/>
    <col min="1802" max="2049" width="9" style="197" customWidth="1"/>
    <col min="2050" max="2050" width="32.125" style="197" customWidth="1"/>
    <col min="2051" max="2052" width="3.125" style="197" customWidth="1"/>
    <col min="2053" max="2053" width="23.625" style="197" customWidth="1"/>
    <col min="2054" max="2054" width="10.375" style="197" customWidth="1"/>
    <col min="2055" max="2055" width="7.5" style="197" customWidth="1"/>
    <col min="2056" max="2056" width="23.25" style="197" customWidth="1"/>
    <col min="2057" max="2057" width="11.5" style="197" customWidth="1"/>
    <col min="2058" max="2305" width="9" style="197" customWidth="1"/>
    <col min="2306" max="2306" width="32.125" style="197" customWidth="1"/>
    <col min="2307" max="2308" width="3.125" style="197" customWidth="1"/>
    <col min="2309" max="2309" width="23.625" style="197" customWidth="1"/>
    <col min="2310" max="2310" width="10.375" style="197" customWidth="1"/>
    <col min="2311" max="2311" width="7.5" style="197" customWidth="1"/>
    <col min="2312" max="2312" width="23.25" style="197" customWidth="1"/>
    <col min="2313" max="2313" width="11.5" style="197" customWidth="1"/>
    <col min="2314" max="2561" width="9" style="197" customWidth="1"/>
    <col min="2562" max="2562" width="32.125" style="197" customWidth="1"/>
    <col min="2563" max="2564" width="3.125" style="197" customWidth="1"/>
    <col min="2565" max="2565" width="23.625" style="197" customWidth="1"/>
    <col min="2566" max="2566" width="10.375" style="197" customWidth="1"/>
    <col min="2567" max="2567" width="7.5" style="197" customWidth="1"/>
    <col min="2568" max="2568" width="23.25" style="197" customWidth="1"/>
    <col min="2569" max="2569" width="11.5" style="197" customWidth="1"/>
    <col min="2570" max="2817" width="9" style="197" customWidth="1"/>
    <col min="2818" max="2818" width="32.125" style="197" customWidth="1"/>
    <col min="2819" max="2820" width="3.125" style="197" customWidth="1"/>
    <col min="2821" max="2821" width="23.625" style="197" customWidth="1"/>
    <col min="2822" max="2822" width="10.375" style="197" customWidth="1"/>
    <col min="2823" max="2823" width="7.5" style="197" customWidth="1"/>
    <col min="2824" max="2824" width="23.25" style="197" customWidth="1"/>
    <col min="2825" max="2825" width="11.5" style="197" customWidth="1"/>
    <col min="2826" max="3073" width="9" style="197" customWidth="1"/>
    <col min="3074" max="3074" width="32.125" style="197" customWidth="1"/>
    <col min="3075" max="3076" width="3.125" style="197" customWidth="1"/>
    <col min="3077" max="3077" width="23.625" style="197" customWidth="1"/>
    <col min="3078" max="3078" width="10.375" style="197" customWidth="1"/>
    <col min="3079" max="3079" width="7.5" style="197" customWidth="1"/>
    <col min="3080" max="3080" width="23.25" style="197" customWidth="1"/>
    <col min="3081" max="3081" width="11.5" style="197" customWidth="1"/>
    <col min="3082" max="3329" width="9" style="197" customWidth="1"/>
    <col min="3330" max="3330" width="32.125" style="197" customWidth="1"/>
    <col min="3331" max="3332" width="3.125" style="197" customWidth="1"/>
    <col min="3333" max="3333" width="23.625" style="197" customWidth="1"/>
    <col min="3334" max="3334" width="10.375" style="197" customWidth="1"/>
    <col min="3335" max="3335" width="7.5" style="197" customWidth="1"/>
    <col min="3336" max="3336" width="23.25" style="197" customWidth="1"/>
    <col min="3337" max="3337" width="11.5" style="197" customWidth="1"/>
    <col min="3338" max="3585" width="9" style="197" customWidth="1"/>
    <col min="3586" max="3586" width="32.125" style="197" customWidth="1"/>
    <col min="3587" max="3588" width="3.125" style="197" customWidth="1"/>
    <col min="3589" max="3589" width="23.625" style="197" customWidth="1"/>
    <col min="3590" max="3590" width="10.375" style="197" customWidth="1"/>
    <col min="3591" max="3591" width="7.5" style="197" customWidth="1"/>
    <col min="3592" max="3592" width="23.25" style="197" customWidth="1"/>
    <col min="3593" max="3593" width="11.5" style="197" customWidth="1"/>
    <col min="3594" max="3841" width="9" style="197" customWidth="1"/>
    <col min="3842" max="3842" width="32.125" style="197" customWidth="1"/>
    <col min="3843" max="3844" width="3.125" style="197" customWidth="1"/>
    <col min="3845" max="3845" width="23.625" style="197" customWidth="1"/>
    <col min="3846" max="3846" width="10.375" style="197" customWidth="1"/>
    <col min="3847" max="3847" width="7.5" style="197" customWidth="1"/>
    <col min="3848" max="3848" width="23.25" style="197" customWidth="1"/>
    <col min="3849" max="3849" width="11.5" style="197" customWidth="1"/>
    <col min="3850" max="4097" width="9" style="197" customWidth="1"/>
    <col min="4098" max="4098" width="32.125" style="197" customWidth="1"/>
    <col min="4099" max="4100" width="3.125" style="197" customWidth="1"/>
    <col min="4101" max="4101" width="23.625" style="197" customWidth="1"/>
    <col min="4102" max="4102" width="10.375" style="197" customWidth="1"/>
    <col min="4103" max="4103" width="7.5" style="197" customWidth="1"/>
    <col min="4104" max="4104" width="23.25" style="197" customWidth="1"/>
    <col min="4105" max="4105" width="11.5" style="197" customWidth="1"/>
    <col min="4106" max="4353" width="9" style="197" customWidth="1"/>
    <col min="4354" max="4354" width="32.125" style="197" customWidth="1"/>
    <col min="4355" max="4356" width="3.125" style="197" customWidth="1"/>
    <col min="4357" max="4357" width="23.625" style="197" customWidth="1"/>
    <col min="4358" max="4358" width="10.375" style="197" customWidth="1"/>
    <col min="4359" max="4359" width="7.5" style="197" customWidth="1"/>
    <col min="4360" max="4360" width="23.25" style="197" customWidth="1"/>
    <col min="4361" max="4361" width="11.5" style="197" customWidth="1"/>
    <col min="4362" max="4609" width="9" style="197" customWidth="1"/>
    <col min="4610" max="4610" width="32.125" style="197" customWidth="1"/>
    <col min="4611" max="4612" width="3.125" style="197" customWidth="1"/>
    <col min="4613" max="4613" width="23.625" style="197" customWidth="1"/>
    <col min="4614" max="4614" width="10.375" style="197" customWidth="1"/>
    <col min="4615" max="4615" width="7.5" style="197" customWidth="1"/>
    <col min="4616" max="4616" width="23.25" style="197" customWidth="1"/>
    <col min="4617" max="4617" width="11.5" style="197" customWidth="1"/>
    <col min="4618" max="4865" width="9" style="197" customWidth="1"/>
    <col min="4866" max="4866" width="32.125" style="197" customWidth="1"/>
    <col min="4867" max="4868" width="3.125" style="197" customWidth="1"/>
    <col min="4869" max="4869" width="23.625" style="197" customWidth="1"/>
    <col min="4870" max="4870" width="10.375" style="197" customWidth="1"/>
    <col min="4871" max="4871" width="7.5" style="197" customWidth="1"/>
    <col min="4872" max="4872" width="23.25" style="197" customWidth="1"/>
    <col min="4873" max="4873" width="11.5" style="197" customWidth="1"/>
    <col min="4874" max="5121" width="9" style="197" customWidth="1"/>
    <col min="5122" max="5122" width="32.125" style="197" customWidth="1"/>
    <col min="5123" max="5124" width="3.125" style="197" customWidth="1"/>
    <col min="5125" max="5125" width="23.625" style="197" customWidth="1"/>
    <col min="5126" max="5126" width="10.375" style="197" customWidth="1"/>
    <col min="5127" max="5127" width="7.5" style="197" customWidth="1"/>
    <col min="5128" max="5128" width="23.25" style="197" customWidth="1"/>
    <col min="5129" max="5129" width="11.5" style="197" customWidth="1"/>
    <col min="5130" max="5377" width="9" style="197" customWidth="1"/>
    <col min="5378" max="5378" width="32.125" style="197" customWidth="1"/>
    <col min="5379" max="5380" width="3.125" style="197" customWidth="1"/>
    <col min="5381" max="5381" width="23.625" style="197" customWidth="1"/>
    <col min="5382" max="5382" width="10.375" style="197" customWidth="1"/>
    <col min="5383" max="5383" width="7.5" style="197" customWidth="1"/>
    <col min="5384" max="5384" width="23.25" style="197" customWidth="1"/>
    <col min="5385" max="5385" width="11.5" style="197" customWidth="1"/>
    <col min="5386" max="5633" width="9" style="197" customWidth="1"/>
    <col min="5634" max="5634" width="32.125" style="197" customWidth="1"/>
    <col min="5635" max="5636" width="3.125" style="197" customWidth="1"/>
    <col min="5637" max="5637" width="23.625" style="197" customWidth="1"/>
    <col min="5638" max="5638" width="10.375" style="197" customWidth="1"/>
    <col min="5639" max="5639" width="7.5" style="197" customWidth="1"/>
    <col min="5640" max="5640" width="23.25" style="197" customWidth="1"/>
    <col min="5641" max="5641" width="11.5" style="197" customWidth="1"/>
    <col min="5642" max="5889" width="9" style="197" customWidth="1"/>
    <col min="5890" max="5890" width="32.125" style="197" customWidth="1"/>
    <col min="5891" max="5892" width="3.125" style="197" customWidth="1"/>
    <col min="5893" max="5893" width="23.625" style="197" customWidth="1"/>
    <col min="5894" max="5894" width="10.375" style="197" customWidth="1"/>
    <col min="5895" max="5895" width="7.5" style="197" customWidth="1"/>
    <col min="5896" max="5896" width="23.25" style="197" customWidth="1"/>
    <col min="5897" max="5897" width="11.5" style="197" customWidth="1"/>
    <col min="5898" max="6145" width="9" style="197" customWidth="1"/>
    <col min="6146" max="6146" width="32.125" style="197" customWidth="1"/>
    <col min="6147" max="6148" width="3.125" style="197" customWidth="1"/>
    <col min="6149" max="6149" width="23.625" style="197" customWidth="1"/>
    <col min="6150" max="6150" width="10.375" style="197" customWidth="1"/>
    <col min="6151" max="6151" width="7.5" style="197" customWidth="1"/>
    <col min="6152" max="6152" width="23.25" style="197" customWidth="1"/>
    <col min="6153" max="6153" width="11.5" style="197" customWidth="1"/>
    <col min="6154" max="6401" width="9" style="197" customWidth="1"/>
    <col min="6402" max="6402" width="32.125" style="197" customWidth="1"/>
    <col min="6403" max="6404" width="3.125" style="197" customWidth="1"/>
    <col min="6405" max="6405" width="23.625" style="197" customWidth="1"/>
    <col min="6406" max="6406" width="10.375" style="197" customWidth="1"/>
    <col min="6407" max="6407" width="7.5" style="197" customWidth="1"/>
    <col min="6408" max="6408" width="23.25" style="197" customWidth="1"/>
    <col min="6409" max="6409" width="11.5" style="197" customWidth="1"/>
    <col min="6410" max="6657" width="9" style="197" customWidth="1"/>
    <col min="6658" max="6658" width="32.125" style="197" customWidth="1"/>
    <col min="6659" max="6660" width="3.125" style="197" customWidth="1"/>
    <col min="6661" max="6661" width="23.625" style="197" customWidth="1"/>
    <col min="6662" max="6662" width="10.375" style="197" customWidth="1"/>
    <col min="6663" max="6663" width="7.5" style="197" customWidth="1"/>
    <col min="6664" max="6664" width="23.25" style="197" customWidth="1"/>
    <col min="6665" max="6665" width="11.5" style="197" customWidth="1"/>
    <col min="6666" max="6913" width="9" style="197" customWidth="1"/>
    <col min="6914" max="6914" width="32.125" style="197" customWidth="1"/>
    <col min="6915" max="6916" width="3.125" style="197" customWidth="1"/>
    <col min="6917" max="6917" width="23.625" style="197" customWidth="1"/>
    <col min="6918" max="6918" width="10.375" style="197" customWidth="1"/>
    <col min="6919" max="6919" width="7.5" style="197" customWidth="1"/>
    <col min="6920" max="6920" width="23.25" style="197" customWidth="1"/>
    <col min="6921" max="6921" width="11.5" style="197" customWidth="1"/>
    <col min="6922" max="7169" width="9" style="197" customWidth="1"/>
    <col min="7170" max="7170" width="32.125" style="197" customWidth="1"/>
    <col min="7171" max="7172" width="3.125" style="197" customWidth="1"/>
    <col min="7173" max="7173" width="23.625" style="197" customWidth="1"/>
    <col min="7174" max="7174" width="10.375" style="197" customWidth="1"/>
    <col min="7175" max="7175" width="7.5" style="197" customWidth="1"/>
    <col min="7176" max="7176" width="23.25" style="197" customWidth="1"/>
    <col min="7177" max="7177" width="11.5" style="197" customWidth="1"/>
    <col min="7178" max="7425" width="9" style="197" customWidth="1"/>
    <col min="7426" max="7426" width="32.125" style="197" customWidth="1"/>
    <col min="7427" max="7428" width="3.125" style="197" customWidth="1"/>
    <col min="7429" max="7429" width="23.625" style="197" customWidth="1"/>
    <col min="7430" max="7430" width="10.375" style="197" customWidth="1"/>
    <col min="7431" max="7431" width="7.5" style="197" customWidth="1"/>
    <col min="7432" max="7432" width="23.25" style="197" customWidth="1"/>
    <col min="7433" max="7433" width="11.5" style="197" customWidth="1"/>
    <col min="7434" max="7681" width="9" style="197" customWidth="1"/>
    <col min="7682" max="7682" width="32.125" style="197" customWidth="1"/>
    <col min="7683" max="7684" width="3.125" style="197" customWidth="1"/>
    <col min="7685" max="7685" width="23.625" style="197" customWidth="1"/>
    <col min="7686" max="7686" width="10.375" style="197" customWidth="1"/>
    <col min="7687" max="7687" width="7.5" style="197" customWidth="1"/>
    <col min="7688" max="7688" width="23.25" style="197" customWidth="1"/>
    <col min="7689" max="7689" width="11.5" style="197" customWidth="1"/>
    <col min="7690" max="7937" width="9" style="197" customWidth="1"/>
    <col min="7938" max="7938" width="32.125" style="197" customWidth="1"/>
    <col min="7939" max="7940" width="3.125" style="197" customWidth="1"/>
    <col min="7941" max="7941" width="23.625" style="197" customWidth="1"/>
    <col min="7942" max="7942" width="10.375" style="197" customWidth="1"/>
    <col min="7943" max="7943" width="7.5" style="197" customWidth="1"/>
    <col min="7944" max="7944" width="23.25" style="197" customWidth="1"/>
    <col min="7945" max="7945" width="11.5" style="197" customWidth="1"/>
    <col min="7946" max="8193" width="9" style="197" customWidth="1"/>
    <col min="8194" max="8194" width="32.125" style="197" customWidth="1"/>
    <col min="8195" max="8196" width="3.125" style="197" customWidth="1"/>
    <col min="8197" max="8197" width="23.625" style="197" customWidth="1"/>
    <col min="8198" max="8198" width="10.375" style="197" customWidth="1"/>
    <col min="8199" max="8199" width="7.5" style="197" customWidth="1"/>
    <col min="8200" max="8200" width="23.25" style="197" customWidth="1"/>
    <col min="8201" max="8201" width="11.5" style="197" customWidth="1"/>
    <col min="8202" max="8449" width="9" style="197" customWidth="1"/>
    <col min="8450" max="8450" width="32.125" style="197" customWidth="1"/>
    <col min="8451" max="8452" width="3.125" style="197" customWidth="1"/>
    <col min="8453" max="8453" width="23.625" style="197" customWidth="1"/>
    <col min="8454" max="8454" width="10.375" style="197" customWidth="1"/>
    <col min="8455" max="8455" width="7.5" style="197" customWidth="1"/>
    <col min="8456" max="8456" width="23.25" style="197" customWidth="1"/>
    <col min="8457" max="8457" width="11.5" style="197" customWidth="1"/>
    <col min="8458" max="8705" width="9" style="197" customWidth="1"/>
    <col min="8706" max="8706" width="32.125" style="197" customWidth="1"/>
    <col min="8707" max="8708" width="3.125" style="197" customWidth="1"/>
    <col min="8709" max="8709" width="23.625" style="197" customWidth="1"/>
    <col min="8710" max="8710" width="10.375" style="197" customWidth="1"/>
    <col min="8711" max="8711" width="7.5" style="197" customWidth="1"/>
    <col min="8712" max="8712" width="23.25" style="197" customWidth="1"/>
    <col min="8713" max="8713" width="11.5" style="197" customWidth="1"/>
    <col min="8714" max="8961" width="9" style="197" customWidth="1"/>
    <col min="8962" max="8962" width="32.125" style="197" customWidth="1"/>
    <col min="8963" max="8964" width="3.125" style="197" customWidth="1"/>
    <col min="8965" max="8965" width="23.625" style="197" customWidth="1"/>
    <col min="8966" max="8966" width="10.375" style="197" customWidth="1"/>
    <col min="8967" max="8967" width="7.5" style="197" customWidth="1"/>
    <col min="8968" max="8968" width="23.25" style="197" customWidth="1"/>
    <col min="8969" max="8969" width="11.5" style="197" customWidth="1"/>
    <col min="8970" max="9217" width="9" style="197" customWidth="1"/>
    <col min="9218" max="9218" width="32.125" style="197" customWidth="1"/>
    <col min="9219" max="9220" width="3.125" style="197" customWidth="1"/>
    <col min="9221" max="9221" width="23.625" style="197" customWidth="1"/>
    <col min="9222" max="9222" width="10.375" style="197" customWidth="1"/>
    <col min="9223" max="9223" width="7.5" style="197" customWidth="1"/>
    <col min="9224" max="9224" width="23.25" style="197" customWidth="1"/>
    <col min="9225" max="9225" width="11.5" style="197" customWidth="1"/>
    <col min="9226" max="9473" width="9" style="197" customWidth="1"/>
    <col min="9474" max="9474" width="32.125" style="197" customWidth="1"/>
    <col min="9475" max="9476" width="3.125" style="197" customWidth="1"/>
    <col min="9477" max="9477" width="23.625" style="197" customWidth="1"/>
    <col min="9478" max="9478" width="10.375" style="197" customWidth="1"/>
    <col min="9479" max="9479" width="7.5" style="197" customWidth="1"/>
    <col min="9480" max="9480" width="23.25" style="197" customWidth="1"/>
    <col min="9481" max="9481" width="11.5" style="197" customWidth="1"/>
    <col min="9482" max="9729" width="9" style="197" customWidth="1"/>
    <col min="9730" max="9730" width="32.125" style="197" customWidth="1"/>
    <col min="9731" max="9732" width="3.125" style="197" customWidth="1"/>
    <col min="9733" max="9733" width="23.625" style="197" customWidth="1"/>
    <col min="9734" max="9734" width="10.375" style="197" customWidth="1"/>
    <col min="9735" max="9735" width="7.5" style="197" customWidth="1"/>
    <col min="9736" max="9736" width="23.25" style="197" customWidth="1"/>
    <col min="9737" max="9737" width="11.5" style="197" customWidth="1"/>
    <col min="9738" max="9985" width="9" style="197" customWidth="1"/>
    <col min="9986" max="9986" width="32.125" style="197" customWidth="1"/>
    <col min="9987" max="9988" width="3.125" style="197" customWidth="1"/>
    <col min="9989" max="9989" width="23.625" style="197" customWidth="1"/>
    <col min="9990" max="9990" width="10.375" style="197" customWidth="1"/>
    <col min="9991" max="9991" width="7.5" style="197" customWidth="1"/>
    <col min="9992" max="9992" width="23.25" style="197" customWidth="1"/>
    <col min="9993" max="9993" width="11.5" style="197" customWidth="1"/>
    <col min="9994" max="10241" width="9" style="197" customWidth="1"/>
    <col min="10242" max="10242" width="32.125" style="197" customWidth="1"/>
    <col min="10243" max="10244" width="3.125" style="197" customWidth="1"/>
    <col min="10245" max="10245" width="23.625" style="197" customWidth="1"/>
    <col min="10246" max="10246" width="10.375" style="197" customWidth="1"/>
    <col min="10247" max="10247" width="7.5" style="197" customWidth="1"/>
    <col min="10248" max="10248" width="23.25" style="197" customWidth="1"/>
    <col min="10249" max="10249" width="11.5" style="197" customWidth="1"/>
    <col min="10250" max="10497" width="9" style="197" customWidth="1"/>
    <col min="10498" max="10498" width="32.125" style="197" customWidth="1"/>
    <col min="10499" max="10500" width="3.125" style="197" customWidth="1"/>
    <col min="10501" max="10501" width="23.625" style="197" customWidth="1"/>
    <col min="10502" max="10502" width="10.375" style="197" customWidth="1"/>
    <col min="10503" max="10503" width="7.5" style="197" customWidth="1"/>
    <col min="10504" max="10504" width="23.25" style="197" customWidth="1"/>
    <col min="10505" max="10505" width="11.5" style="197" customWidth="1"/>
    <col min="10506" max="10753" width="9" style="197" customWidth="1"/>
    <col min="10754" max="10754" width="32.125" style="197" customWidth="1"/>
    <col min="10755" max="10756" width="3.125" style="197" customWidth="1"/>
    <col min="10757" max="10757" width="23.625" style="197" customWidth="1"/>
    <col min="10758" max="10758" width="10.375" style="197" customWidth="1"/>
    <col min="10759" max="10759" width="7.5" style="197" customWidth="1"/>
    <col min="10760" max="10760" width="23.25" style="197" customWidth="1"/>
    <col min="10761" max="10761" width="11.5" style="197" customWidth="1"/>
    <col min="10762" max="11009" width="9" style="197" customWidth="1"/>
    <col min="11010" max="11010" width="32.125" style="197" customWidth="1"/>
    <col min="11011" max="11012" width="3.125" style="197" customWidth="1"/>
    <col min="11013" max="11013" width="23.625" style="197" customWidth="1"/>
    <col min="11014" max="11014" width="10.375" style="197" customWidth="1"/>
    <col min="11015" max="11015" width="7.5" style="197" customWidth="1"/>
    <col min="11016" max="11016" width="23.25" style="197" customWidth="1"/>
    <col min="11017" max="11017" width="11.5" style="197" customWidth="1"/>
    <col min="11018" max="11265" width="9" style="197" customWidth="1"/>
    <col min="11266" max="11266" width="32.125" style="197" customWidth="1"/>
    <col min="11267" max="11268" width="3.125" style="197" customWidth="1"/>
    <col min="11269" max="11269" width="23.625" style="197" customWidth="1"/>
    <col min="11270" max="11270" width="10.375" style="197" customWidth="1"/>
    <col min="11271" max="11271" width="7.5" style="197" customWidth="1"/>
    <col min="11272" max="11272" width="23.25" style="197" customWidth="1"/>
    <col min="11273" max="11273" width="11.5" style="197" customWidth="1"/>
    <col min="11274" max="11521" width="9" style="197" customWidth="1"/>
    <col min="11522" max="11522" width="32.125" style="197" customWidth="1"/>
    <col min="11523" max="11524" width="3.125" style="197" customWidth="1"/>
    <col min="11525" max="11525" width="23.625" style="197" customWidth="1"/>
    <col min="11526" max="11526" width="10.375" style="197" customWidth="1"/>
    <col min="11527" max="11527" width="7.5" style="197" customWidth="1"/>
    <col min="11528" max="11528" width="23.25" style="197" customWidth="1"/>
    <col min="11529" max="11529" width="11.5" style="197" customWidth="1"/>
    <col min="11530" max="11777" width="9" style="197" customWidth="1"/>
    <col min="11778" max="11778" width="32.125" style="197" customWidth="1"/>
    <col min="11779" max="11780" width="3.125" style="197" customWidth="1"/>
    <col min="11781" max="11781" width="23.625" style="197" customWidth="1"/>
    <col min="11782" max="11782" width="10.375" style="197" customWidth="1"/>
    <col min="11783" max="11783" width="7.5" style="197" customWidth="1"/>
    <col min="11784" max="11784" width="23.25" style="197" customWidth="1"/>
    <col min="11785" max="11785" width="11.5" style="197" customWidth="1"/>
    <col min="11786" max="12033" width="9" style="197" customWidth="1"/>
    <col min="12034" max="12034" width="32.125" style="197" customWidth="1"/>
    <col min="12035" max="12036" width="3.125" style="197" customWidth="1"/>
    <col min="12037" max="12037" width="23.625" style="197" customWidth="1"/>
    <col min="12038" max="12038" width="10.375" style="197" customWidth="1"/>
    <col min="12039" max="12039" width="7.5" style="197" customWidth="1"/>
    <col min="12040" max="12040" width="23.25" style="197" customWidth="1"/>
    <col min="12041" max="12041" width="11.5" style="197" customWidth="1"/>
    <col min="12042" max="12289" width="9" style="197" customWidth="1"/>
    <col min="12290" max="12290" width="32.125" style="197" customWidth="1"/>
    <col min="12291" max="12292" width="3.125" style="197" customWidth="1"/>
    <col min="12293" max="12293" width="23.625" style="197" customWidth="1"/>
    <col min="12294" max="12294" width="10.375" style="197" customWidth="1"/>
    <col min="12295" max="12295" width="7.5" style="197" customWidth="1"/>
    <col min="12296" max="12296" width="23.25" style="197" customWidth="1"/>
    <col min="12297" max="12297" width="11.5" style="197" customWidth="1"/>
    <col min="12298" max="12545" width="9" style="197" customWidth="1"/>
    <col min="12546" max="12546" width="32.125" style="197" customWidth="1"/>
    <col min="12547" max="12548" width="3.125" style="197" customWidth="1"/>
    <col min="12549" max="12549" width="23.625" style="197" customWidth="1"/>
    <col min="12550" max="12550" width="10.375" style="197" customWidth="1"/>
    <col min="12551" max="12551" width="7.5" style="197" customWidth="1"/>
    <col min="12552" max="12552" width="23.25" style="197" customWidth="1"/>
    <col min="12553" max="12553" width="11.5" style="197" customWidth="1"/>
    <col min="12554" max="12801" width="9" style="197" customWidth="1"/>
    <col min="12802" max="12802" width="32.125" style="197" customWidth="1"/>
    <col min="12803" max="12804" width="3.125" style="197" customWidth="1"/>
    <col min="12805" max="12805" width="23.625" style="197" customWidth="1"/>
    <col min="12806" max="12806" width="10.375" style="197" customWidth="1"/>
    <col min="12807" max="12807" width="7.5" style="197" customWidth="1"/>
    <col min="12808" max="12808" width="23.25" style="197" customWidth="1"/>
    <col min="12809" max="12809" width="11.5" style="197" customWidth="1"/>
    <col min="12810" max="13057" width="9" style="197" customWidth="1"/>
    <col min="13058" max="13058" width="32.125" style="197" customWidth="1"/>
    <col min="13059" max="13060" width="3.125" style="197" customWidth="1"/>
    <col min="13061" max="13061" width="23.625" style="197" customWidth="1"/>
    <col min="13062" max="13062" width="10.375" style="197" customWidth="1"/>
    <col min="13063" max="13063" width="7.5" style="197" customWidth="1"/>
    <col min="13064" max="13064" width="23.25" style="197" customWidth="1"/>
    <col min="13065" max="13065" width="11.5" style="197" customWidth="1"/>
    <col min="13066" max="13313" width="9" style="197" customWidth="1"/>
    <col min="13314" max="13314" width="32.125" style="197" customWidth="1"/>
    <col min="13315" max="13316" width="3.125" style="197" customWidth="1"/>
    <col min="13317" max="13317" width="23.625" style="197" customWidth="1"/>
    <col min="13318" max="13318" width="10.375" style="197" customWidth="1"/>
    <col min="13319" max="13319" width="7.5" style="197" customWidth="1"/>
    <col min="13320" max="13320" width="23.25" style="197" customWidth="1"/>
    <col min="13321" max="13321" width="11.5" style="197" customWidth="1"/>
    <col min="13322" max="13569" width="9" style="197" customWidth="1"/>
    <col min="13570" max="13570" width="32.125" style="197" customWidth="1"/>
    <col min="13571" max="13572" width="3.125" style="197" customWidth="1"/>
    <col min="13573" max="13573" width="23.625" style="197" customWidth="1"/>
    <col min="13574" max="13574" width="10.375" style="197" customWidth="1"/>
    <col min="13575" max="13575" width="7.5" style="197" customWidth="1"/>
    <col min="13576" max="13576" width="23.25" style="197" customWidth="1"/>
    <col min="13577" max="13577" width="11.5" style="197" customWidth="1"/>
    <col min="13578" max="13825" width="9" style="197" customWidth="1"/>
    <col min="13826" max="13826" width="32.125" style="197" customWidth="1"/>
    <col min="13827" max="13828" width="3.125" style="197" customWidth="1"/>
    <col min="13829" max="13829" width="23.625" style="197" customWidth="1"/>
    <col min="13830" max="13830" width="10.375" style="197" customWidth="1"/>
    <col min="13831" max="13831" width="7.5" style="197" customWidth="1"/>
    <col min="13832" max="13832" width="23.25" style="197" customWidth="1"/>
    <col min="13833" max="13833" width="11.5" style="197" customWidth="1"/>
    <col min="13834" max="14081" width="9" style="197" customWidth="1"/>
    <col min="14082" max="14082" width="32.125" style="197" customWidth="1"/>
    <col min="14083" max="14084" width="3.125" style="197" customWidth="1"/>
    <col min="14085" max="14085" width="23.625" style="197" customWidth="1"/>
    <col min="14086" max="14086" width="10.375" style="197" customWidth="1"/>
    <col min="14087" max="14087" width="7.5" style="197" customWidth="1"/>
    <col min="14088" max="14088" width="23.25" style="197" customWidth="1"/>
    <col min="14089" max="14089" width="11.5" style="197" customWidth="1"/>
    <col min="14090" max="14337" width="9" style="197" customWidth="1"/>
    <col min="14338" max="14338" width="32.125" style="197" customWidth="1"/>
    <col min="14339" max="14340" width="3.125" style="197" customWidth="1"/>
    <col min="14341" max="14341" width="23.625" style="197" customWidth="1"/>
    <col min="14342" max="14342" width="10.375" style="197" customWidth="1"/>
    <col min="14343" max="14343" width="7.5" style="197" customWidth="1"/>
    <col min="14344" max="14344" width="23.25" style="197" customWidth="1"/>
    <col min="14345" max="14345" width="11.5" style="197" customWidth="1"/>
    <col min="14346" max="14593" width="9" style="197" customWidth="1"/>
    <col min="14594" max="14594" width="32.125" style="197" customWidth="1"/>
    <col min="14595" max="14596" width="3.125" style="197" customWidth="1"/>
    <col min="14597" max="14597" width="23.625" style="197" customWidth="1"/>
    <col min="14598" max="14598" width="10.375" style="197" customWidth="1"/>
    <col min="14599" max="14599" width="7.5" style="197" customWidth="1"/>
    <col min="14600" max="14600" width="23.25" style="197" customWidth="1"/>
    <col min="14601" max="14601" width="11.5" style="197" customWidth="1"/>
    <col min="14602" max="14849" width="9" style="197" customWidth="1"/>
    <col min="14850" max="14850" width="32.125" style="197" customWidth="1"/>
    <col min="14851" max="14852" width="3.125" style="197" customWidth="1"/>
    <col min="14853" max="14853" width="23.625" style="197" customWidth="1"/>
    <col min="14854" max="14854" width="10.375" style="197" customWidth="1"/>
    <col min="14855" max="14855" width="7.5" style="197" customWidth="1"/>
    <col min="14856" max="14856" width="23.25" style="197" customWidth="1"/>
    <col min="14857" max="14857" width="11.5" style="197" customWidth="1"/>
    <col min="14858" max="15105" width="9" style="197" customWidth="1"/>
    <col min="15106" max="15106" width="32.125" style="197" customWidth="1"/>
    <col min="15107" max="15108" width="3.125" style="197" customWidth="1"/>
    <col min="15109" max="15109" width="23.625" style="197" customWidth="1"/>
    <col min="15110" max="15110" width="10.375" style="197" customWidth="1"/>
    <col min="15111" max="15111" width="7.5" style="197" customWidth="1"/>
    <col min="15112" max="15112" width="23.25" style="197" customWidth="1"/>
    <col min="15113" max="15113" width="11.5" style="197" customWidth="1"/>
    <col min="15114" max="15361" width="9" style="197" customWidth="1"/>
    <col min="15362" max="15362" width="32.125" style="197" customWidth="1"/>
    <col min="15363" max="15364" width="3.125" style="197" customWidth="1"/>
    <col min="15365" max="15365" width="23.625" style="197" customWidth="1"/>
    <col min="15366" max="15366" width="10.375" style="197" customWidth="1"/>
    <col min="15367" max="15367" width="7.5" style="197" customWidth="1"/>
    <col min="15368" max="15368" width="23.25" style="197" customWidth="1"/>
    <col min="15369" max="15369" width="11.5" style="197" customWidth="1"/>
    <col min="15370" max="15617" width="9" style="197" customWidth="1"/>
    <col min="15618" max="15618" width="32.125" style="197" customWidth="1"/>
    <col min="15619" max="15620" width="3.125" style="197" customWidth="1"/>
    <col min="15621" max="15621" width="23.625" style="197" customWidth="1"/>
    <col min="15622" max="15622" width="10.375" style="197" customWidth="1"/>
    <col min="15623" max="15623" width="7.5" style="197" customWidth="1"/>
    <col min="15624" max="15624" width="23.25" style="197" customWidth="1"/>
    <col min="15625" max="15625" width="11.5" style="197" customWidth="1"/>
    <col min="15626" max="15873" width="9" style="197" customWidth="1"/>
    <col min="15874" max="15874" width="32.125" style="197" customWidth="1"/>
    <col min="15875" max="15876" width="3.125" style="197" customWidth="1"/>
    <col min="15877" max="15877" width="23.625" style="197" customWidth="1"/>
    <col min="15878" max="15878" width="10.375" style="197" customWidth="1"/>
    <col min="15879" max="15879" width="7.5" style="197" customWidth="1"/>
    <col min="15880" max="15880" width="23.25" style="197" customWidth="1"/>
    <col min="15881" max="15881" width="11.5" style="197" customWidth="1"/>
    <col min="15882" max="16129" width="9" style="197" customWidth="1"/>
    <col min="16130" max="16130" width="32.125" style="197" customWidth="1"/>
    <col min="16131" max="16132" width="3.125" style="197" customWidth="1"/>
    <col min="16133" max="16133" width="23.625" style="197" customWidth="1"/>
    <col min="16134" max="16134" width="10.375" style="197" customWidth="1"/>
    <col min="16135" max="16135" width="7.5" style="197" customWidth="1"/>
    <col min="16136" max="16136" width="23.25" style="197" customWidth="1"/>
    <col min="16137" max="16137" width="11.5" style="197" customWidth="1"/>
    <col min="16138" max="16384" width="9" style="197" customWidth="1"/>
  </cols>
  <sheetData>
    <row r="1" spans="2:9" s="245" customFormat="1" ht="19.5" customHeight="1">
      <c r="B1" s="35" t="str">
        <f>HYPERLINK("#加算届出書一覧表!A1","目次へ戻る")</f>
        <v>目次へ戻る</v>
      </c>
      <c r="C1" s="245"/>
      <c r="D1" s="245"/>
      <c r="E1" s="245"/>
      <c r="F1" s="245"/>
      <c r="G1" s="245"/>
      <c r="H1" s="245"/>
      <c r="I1" s="245"/>
    </row>
    <row r="2" spans="2:9" ht="20.100000000000001" customHeight="1">
      <c r="B2" s="197" t="s">
        <v>840</v>
      </c>
      <c r="H2" s="230" t="s">
        <v>797</v>
      </c>
      <c r="I2" s="230"/>
    </row>
    <row r="3" spans="2:9" ht="20.100000000000001" customHeight="1">
      <c r="B3" s="198"/>
      <c r="H3" s="230"/>
      <c r="I3" s="230"/>
    </row>
    <row r="4" spans="2:9" ht="20.100000000000001" customHeight="1">
      <c r="B4" s="246" t="s">
        <v>841</v>
      </c>
      <c r="C4" s="249"/>
      <c r="D4" s="249"/>
      <c r="E4" s="249"/>
      <c r="F4" s="249"/>
      <c r="G4" s="249"/>
      <c r="H4" s="249"/>
      <c r="I4" s="249"/>
    </row>
    <row r="5" spans="2:9" ht="20.100000000000001" customHeight="1">
      <c r="B5" s="200"/>
      <c r="C5" s="200"/>
      <c r="D5" s="200"/>
      <c r="E5" s="200"/>
      <c r="F5" s="200"/>
      <c r="G5" s="200"/>
      <c r="H5" s="200"/>
      <c r="I5" s="200"/>
    </row>
    <row r="6" spans="2:9" ht="39.950000000000003" customHeight="1">
      <c r="B6" s="201" t="s">
        <v>588</v>
      </c>
      <c r="C6" s="214"/>
      <c r="D6" s="222"/>
      <c r="E6" s="222"/>
      <c r="F6" s="222"/>
      <c r="G6" s="222"/>
      <c r="H6" s="222"/>
      <c r="I6" s="237"/>
    </row>
    <row r="7" spans="2:9" ht="39.950000000000003" customHeight="1">
      <c r="B7" s="202" t="s">
        <v>800</v>
      </c>
      <c r="C7" s="215" t="s">
        <v>130</v>
      </c>
      <c r="D7" s="223"/>
      <c r="E7" s="223"/>
      <c r="F7" s="223"/>
      <c r="G7" s="223"/>
      <c r="H7" s="223"/>
      <c r="I7" s="238"/>
    </row>
    <row r="8" spans="2:9" ht="84" customHeight="1">
      <c r="B8" s="247" t="s">
        <v>472</v>
      </c>
      <c r="C8" s="216" t="s">
        <v>842</v>
      </c>
      <c r="D8" s="224"/>
      <c r="E8" s="224"/>
      <c r="F8" s="224"/>
      <c r="G8" s="224"/>
      <c r="H8" s="224"/>
      <c r="I8" s="239"/>
    </row>
    <row r="9" spans="2:9" ht="23.25" customHeight="1">
      <c r="B9" s="204"/>
      <c r="C9" s="225"/>
      <c r="D9" s="225"/>
      <c r="E9" s="225"/>
      <c r="F9" s="225"/>
      <c r="G9" s="225"/>
      <c r="H9" s="225"/>
    </row>
    <row r="10" spans="2:9">
      <c r="B10" s="205" t="s">
        <v>846</v>
      </c>
      <c r="C10" s="218"/>
      <c r="D10" s="226"/>
      <c r="E10" s="226"/>
      <c r="F10" s="226"/>
      <c r="G10" s="226"/>
      <c r="H10" s="226"/>
      <c r="I10" s="240" t="s">
        <v>806</v>
      </c>
    </row>
    <row r="11" spans="2:9" ht="52.5" customHeight="1">
      <c r="B11" s="206"/>
      <c r="C11" s="219"/>
      <c r="D11" s="227" t="s">
        <v>633</v>
      </c>
      <c r="E11" s="228" t="s">
        <v>608</v>
      </c>
      <c r="F11" s="229" t="s">
        <v>665</v>
      </c>
      <c r="G11" s="230"/>
      <c r="I11" s="241"/>
    </row>
    <row r="12" spans="2:9" ht="52.5" customHeight="1">
      <c r="B12" s="206"/>
      <c r="C12" s="219"/>
      <c r="D12" s="227" t="s">
        <v>705</v>
      </c>
      <c r="E12" s="228" t="s">
        <v>850</v>
      </c>
      <c r="F12" s="229" t="s">
        <v>665</v>
      </c>
      <c r="G12" s="230"/>
      <c r="H12" s="232" t="s">
        <v>814</v>
      </c>
      <c r="I12" s="241"/>
    </row>
    <row r="13" spans="2:9" ht="13.5" customHeight="1">
      <c r="B13" s="248"/>
      <c r="C13" s="221"/>
      <c r="D13" s="225"/>
      <c r="E13" s="225"/>
      <c r="F13" s="225"/>
      <c r="G13" s="225"/>
      <c r="H13" s="225"/>
      <c r="I13" s="258"/>
    </row>
    <row r="14" spans="2:9">
      <c r="B14" s="207" t="s">
        <v>851</v>
      </c>
      <c r="C14" s="250"/>
      <c r="D14" s="253"/>
      <c r="E14" s="253"/>
      <c r="F14" s="253"/>
      <c r="G14" s="253"/>
      <c r="H14" s="255"/>
      <c r="I14" s="242" t="s">
        <v>806</v>
      </c>
    </row>
    <row r="15" spans="2:9" ht="53.1" customHeight="1">
      <c r="B15" s="208"/>
      <c r="C15" s="251"/>
      <c r="D15" s="245"/>
      <c r="E15" s="245"/>
      <c r="F15" s="245"/>
      <c r="G15" s="245"/>
      <c r="H15" s="256"/>
      <c r="I15" s="243"/>
    </row>
    <row r="16" spans="2:9" ht="53.1" customHeight="1">
      <c r="B16" s="208"/>
      <c r="C16" s="251"/>
      <c r="D16" s="245"/>
      <c r="E16" s="245"/>
      <c r="F16" s="245"/>
      <c r="G16" s="245"/>
      <c r="H16" s="256"/>
      <c r="I16" s="243"/>
    </row>
    <row r="17" spans="2:9">
      <c r="B17" s="210"/>
      <c r="C17" s="252"/>
      <c r="D17" s="254"/>
      <c r="E17" s="254"/>
      <c r="F17" s="254"/>
      <c r="G17" s="254"/>
      <c r="H17" s="257"/>
      <c r="I17" s="244"/>
    </row>
    <row r="19" spans="2:9" ht="34.5" customHeight="1">
      <c r="B19" s="211" t="s">
        <v>852</v>
      </c>
      <c r="C19" s="212"/>
      <c r="D19" s="212"/>
      <c r="E19" s="212"/>
      <c r="F19" s="212"/>
      <c r="G19" s="212"/>
      <c r="H19" s="212"/>
      <c r="I19" s="212"/>
    </row>
    <row r="20" spans="2:9" ht="56.25" customHeight="1">
      <c r="B20" s="211" t="s">
        <v>854</v>
      </c>
      <c r="C20" s="212"/>
      <c r="D20" s="212"/>
      <c r="E20" s="212"/>
      <c r="F20" s="212"/>
      <c r="G20" s="212"/>
      <c r="H20" s="212"/>
      <c r="I20" s="212"/>
    </row>
    <row r="21" spans="2:9" ht="17.25" customHeight="1">
      <c r="B21" s="212"/>
      <c r="C21" s="212"/>
      <c r="D21" s="212"/>
      <c r="E21" s="212"/>
      <c r="F21" s="212"/>
      <c r="G21" s="212"/>
      <c r="H21" s="212"/>
      <c r="I21" s="212"/>
    </row>
    <row r="22" spans="2:9" ht="17.25" customHeight="1">
      <c r="B22" s="212"/>
      <c r="C22" s="212"/>
      <c r="D22" s="212"/>
      <c r="E22" s="212"/>
      <c r="F22" s="212"/>
      <c r="G22" s="212"/>
      <c r="H22" s="212"/>
      <c r="I22" s="212"/>
    </row>
    <row r="23" spans="2:9" ht="17.25" customHeight="1">
      <c r="B23" s="212"/>
      <c r="C23" s="212"/>
      <c r="D23" s="212"/>
      <c r="E23" s="212"/>
      <c r="F23" s="212"/>
      <c r="G23" s="212"/>
      <c r="H23" s="212"/>
      <c r="I23" s="212"/>
    </row>
    <row r="24" spans="2:9" ht="17.25" customHeight="1">
      <c r="B24" s="212"/>
      <c r="C24" s="212"/>
      <c r="D24" s="212"/>
      <c r="E24" s="212"/>
      <c r="F24" s="212"/>
      <c r="G24" s="212"/>
      <c r="H24" s="212"/>
      <c r="I24" s="212"/>
    </row>
    <row r="25" spans="2:9" ht="17.25" customHeight="1">
      <c r="B25" s="212"/>
      <c r="C25" s="212"/>
      <c r="D25" s="212"/>
      <c r="E25" s="212"/>
      <c r="F25" s="212"/>
      <c r="G25" s="212"/>
      <c r="H25" s="212"/>
      <c r="I25" s="212"/>
    </row>
    <row r="26" spans="2:9" ht="17.25" customHeight="1">
      <c r="B26" s="212"/>
      <c r="C26" s="212"/>
      <c r="D26" s="212"/>
      <c r="E26" s="212"/>
      <c r="F26" s="212"/>
      <c r="G26" s="212"/>
      <c r="H26" s="212"/>
      <c r="I26" s="212"/>
    </row>
    <row r="27" spans="2:9">
      <c r="B27" s="212"/>
      <c r="C27" s="212"/>
      <c r="D27" s="212"/>
      <c r="E27" s="212"/>
      <c r="F27" s="212"/>
      <c r="G27" s="212"/>
      <c r="H27" s="212"/>
      <c r="I27" s="212"/>
    </row>
    <row r="28" spans="2:9">
      <c r="B28" s="212"/>
      <c r="C28" s="212"/>
      <c r="D28" s="212"/>
      <c r="E28" s="212"/>
      <c r="F28" s="212"/>
      <c r="G28" s="212"/>
      <c r="H28" s="212"/>
      <c r="I28" s="212"/>
    </row>
    <row r="29" spans="2:9">
      <c r="B29" s="212"/>
      <c r="C29" s="212"/>
      <c r="D29" s="212"/>
      <c r="E29" s="212"/>
      <c r="F29" s="212"/>
      <c r="G29" s="212"/>
      <c r="H29" s="212"/>
      <c r="I29" s="212"/>
    </row>
  </sheetData>
  <customSheetViews>
    <customSheetView guid="{0E755BD3-6999-CD45-9159-A46609466F2A}" scale="85" printArea="1" view="pageBreakPreview" topLeftCell="A4">
      <selection activeCell="M15" sqref="M15"/>
      <pageMargins left="0.7" right="0.6" top="0.75" bottom="0.75" header="0.3" footer="0.3"/>
      <pageSetup paperSize="9" scale="69" r:id="rId1"/>
    </customSheetView>
  </customSheetViews>
  <mergeCells count="17">
    <mergeCell ref="H2:I2"/>
    <mergeCell ref="B4:I4"/>
    <mergeCell ref="C6:I6"/>
    <mergeCell ref="C7:I7"/>
    <mergeCell ref="C8:I8"/>
    <mergeCell ref="B19:I19"/>
    <mergeCell ref="B20:I20"/>
    <mergeCell ref="B21:I21"/>
    <mergeCell ref="B26:I26"/>
    <mergeCell ref="B27:I27"/>
    <mergeCell ref="B28:I28"/>
    <mergeCell ref="B29:I29"/>
    <mergeCell ref="B10:B13"/>
    <mergeCell ref="I10:I13"/>
    <mergeCell ref="B14:B17"/>
    <mergeCell ref="C14:H17"/>
    <mergeCell ref="I14:I17"/>
  </mergeCells>
  <phoneticPr fontId="19"/>
  <pageMargins left="0.7" right="0.6" top="0.75" bottom="0.75" header="0.3" footer="0.3"/>
  <pageSetup paperSize="9" scale="69" fitToWidth="1" fitToHeight="1" orientation="portrait" usePrinterDefaults="1"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dimension ref="A1:K51"/>
  <sheetViews>
    <sheetView showGridLines="0" view="pageBreakPreview" zoomScale="85" zoomScaleSheetLayoutView="85" workbookViewId="0">
      <selection activeCell="F5" sqref="F5:K5"/>
    </sheetView>
  </sheetViews>
  <sheetFormatPr defaultRowHeight="18"/>
  <cols>
    <col min="1" max="1" width="5.25" style="2" customWidth="1"/>
    <col min="2" max="5" width="7.875" style="2" customWidth="1"/>
    <col min="6" max="6" width="11.25" style="2" customWidth="1"/>
    <col min="7" max="8" width="7.875" style="2" customWidth="1"/>
    <col min="9" max="9" width="10" style="2" customWidth="1"/>
    <col min="10" max="10" width="15.75" style="2" customWidth="1"/>
    <col min="11" max="11" width="13.25" style="2" customWidth="1"/>
    <col min="12" max="256" width="9" style="2" customWidth="1"/>
    <col min="257" max="257" width="5.25" style="2" customWidth="1"/>
    <col min="258" max="261" width="7.875" style="2" customWidth="1"/>
    <col min="262" max="262" width="11.25" style="2" customWidth="1"/>
    <col min="263" max="265" width="7.875" style="2" customWidth="1"/>
    <col min="266" max="266" width="15.75" style="2" customWidth="1"/>
    <col min="267" max="267" width="13.25" style="2" customWidth="1"/>
    <col min="268" max="512" width="9" style="2" customWidth="1"/>
    <col min="513" max="513" width="5.25" style="2" customWidth="1"/>
    <col min="514" max="517" width="7.875" style="2" customWidth="1"/>
    <col min="518" max="518" width="11.25" style="2" customWidth="1"/>
    <col min="519" max="521" width="7.875" style="2" customWidth="1"/>
    <col min="522" max="522" width="15.75" style="2" customWidth="1"/>
    <col min="523" max="523" width="13.25" style="2" customWidth="1"/>
    <col min="524" max="768" width="9" style="2" customWidth="1"/>
    <col min="769" max="769" width="5.25" style="2" customWidth="1"/>
    <col min="770" max="773" width="7.875" style="2" customWidth="1"/>
    <col min="774" max="774" width="11.25" style="2" customWidth="1"/>
    <col min="775" max="777" width="7.875" style="2" customWidth="1"/>
    <col min="778" max="778" width="15.75" style="2" customWidth="1"/>
    <col min="779" max="779" width="13.25" style="2" customWidth="1"/>
    <col min="780" max="1024" width="9" style="2" customWidth="1"/>
    <col min="1025" max="1025" width="5.25" style="2" customWidth="1"/>
    <col min="1026" max="1029" width="7.875" style="2" customWidth="1"/>
    <col min="1030" max="1030" width="11.25" style="2" customWidth="1"/>
    <col min="1031" max="1033" width="7.875" style="2" customWidth="1"/>
    <col min="1034" max="1034" width="15.75" style="2" customWidth="1"/>
    <col min="1035" max="1035" width="13.25" style="2" customWidth="1"/>
    <col min="1036" max="1280" width="9" style="2" customWidth="1"/>
    <col min="1281" max="1281" width="5.25" style="2" customWidth="1"/>
    <col min="1282" max="1285" width="7.875" style="2" customWidth="1"/>
    <col min="1286" max="1286" width="11.25" style="2" customWidth="1"/>
    <col min="1287" max="1289" width="7.875" style="2" customWidth="1"/>
    <col min="1290" max="1290" width="15.75" style="2" customWidth="1"/>
    <col min="1291" max="1291" width="13.25" style="2" customWidth="1"/>
    <col min="1292" max="1536" width="9" style="2" customWidth="1"/>
    <col min="1537" max="1537" width="5.25" style="2" customWidth="1"/>
    <col min="1538" max="1541" width="7.875" style="2" customWidth="1"/>
    <col min="1542" max="1542" width="11.25" style="2" customWidth="1"/>
    <col min="1543" max="1545" width="7.875" style="2" customWidth="1"/>
    <col min="1546" max="1546" width="15.75" style="2" customWidth="1"/>
    <col min="1547" max="1547" width="13.25" style="2" customWidth="1"/>
    <col min="1548" max="1792" width="9" style="2" customWidth="1"/>
    <col min="1793" max="1793" width="5.25" style="2" customWidth="1"/>
    <col min="1794" max="1797" width="7.875" style="2" customWidth="1"/>
    <col min="1798" max="1798" width="11.25" style="2" customWidth="1"/>
    <col min="1799" max="1801" width="7.875" style="2" customWidth="1"/>
    <col min="1802" max="1802" width="15.75" style="2" customWidth="1"/>
    <col min="1803" max="1803" width="13.25" style="2" customWidth="1"/>
    <col min="1804" max="2048" width="9" style="2" customWidth="1"/>
    <col min="2049" max="2049" width="5.25" style="2" customWidth="1"/>
    <col min="2050" max="2053" width="7.875" style="2" customWidth="1"/>
    <col min="2054" max="2054" width="11.25" style="2" customWidth="1"/>
    <col min="2055" max="2057" width="7.875" style="2" customWidth="1"/>
    <col min="2058" max="2058" width="15.75" style="2" customWidth="1"/>
    <col min="2059" max="2059" width="13.25" style="2" customWidth="1"/>
    <col min="2060" max="2304" width="9" style="2" customWidth="1"/>
    <col min="2305" max="2305" width="5.25" style="2" customWidth="1"/>
    <col min="2306" max="2309" width="7.875" style="2" customWidth="1"/>
    <col min="2310" max="2310" width="11.25" style="2" customWidth="1"/>
    <col min="2311" max="2313" width="7.875" style="2" customWidth="1"/>
    <col min="2314" max="2314" width="15.75" style="2" customWidth="1"/>
    <col min="2315" max="2315" width="13.25" style="2" customWidth="1"/>
    <col min="2316" max="2560" width="9" style="2" customWidth="1"/>
    <col min="2561" max="2561" width="5.25" style="2" customWidth="1"/>
    <col min="2562" max="2565" width="7.875" style="2" customWidth="1"/>
    <col min="2566" max="2566" width="11.25" style="2" customWidth="1"/>
    <col min="2567" max="2569" width="7.875" style="2" customWidth="1"/>
    <col min="2570" max="2570" width="15.75" style="2" customWidth="1"/>
    <col min="2571" max="2571" width="13.25" style="2" customWidth="1"/>
    <col min="2572" max="2816" width="9" style="2" customWidth="1"/>
    <col min="2817" max="2817" width="5.25" style="2" customWidth="1"/>
    <col min="2818" max="2821" width="7.875" style="2" customWidth="1"/>
    <col min="2822" max="2822" width="11.25" style="2" customWidth="1"/>
    <col min="2823" max="2825" width="7.875" style="2" customWidth="1"/>
    <col min="2826" max="2826" width="15.75" style="2" customWidth="1"/>
    <col min="2827" max="2827" width="13.25" style="2" customWidth="1"/>
    <col min="2828" max="3072" width="9" style="2" customWidth="1"/>
    <col min="3073" max="3073" width="5.25" style="2" customWidth="1"/>
    <col min="3074" max="3077" width="7.875" style="2" customWidth="1"/>
    <col min="3078" max="3078" width="11.25" style="2" customWidth="1"/>
    <col min="3079" max="3081" width="7.875" style="2" customWidth="1"/>
    <col min="3082" max="3082" width="15.75" style="2" customWidth="1"/>
    <col min="3083" max="3083" width="13.25" style="2" customWidth="1"/>
    <col min="3084" max="3328" width="9" style="2" customWidth="1"/>
    <col min="3329" max="3329" width="5.25" style="2" customWidth="1"/>
    <col min="3330" max="3333" width="7.875" style="2" customWidth="1"/>
    <col min="3334" max="3334" width="11.25" style="2" customWidth="1"/>
    <col min="3335" max="3337" width="7.875" style="2" customWidth="1"/>
    <col min="3338" max="3338" width="15.75" style="2" customWidth="1"/>
    <col min="3339" max="3339" width="13.25" style="2" customWidth="1"/>
    <col min="3340" max="3584" width="9" style="2" customWidth="1"/>
    <col min="3585" max="3585" width="5.25" style="2" customWidth="1"/>
    <col min="3586" max="3589" width="7.875" style="2" customWidth="1"/>
    <col min="3590" max="3590" width="11.25" style="2" customWidth="1"/>
    <col min="3591" max="3593" width="7.875" style="2" customWidth="1"/>
    <col min="3594" max="3594" width="15.75" style="2" customWidth="1"/>
    <col min="3595" max="3595" width="13.25" style="2" customWidth="1"/>
    <col min="3596" max="3840" width="9" style="2" customWidth="1"/>
    <col min="3841" max="3841" width="5.25" style="2" customWidth="1"/>
    <col min="3842" max="3845" width="7.875" style="2" customWidth="1"/>
    <col min="3846" max="3846" width="11.25" style="2" customWidth="1"/>
    <col min="3847" max="3849" width="7.875" style="2" customWidth="1"/>
    <col min="3850" max="3850" width="15.75" style="2" customWidth="1"/>
    <col min="3851" max="3851" width="13.25" style="2" customWidth="1"/>
    <col min="3852" max="4096" width="9" style="2" customWidth="1"/>
    <col min="4097" max="4097" width="5.25" style="2" customWidth="1"/>
    <col min="4098" max="4101" width="7.875" style="2" customWidth="1"/>
    <col min="4102" max="4102" width="11.25" style="2" customWidth="1"/>
    <col min="4103" max="4105" width="7.875" style="2" customWidth="1"/>
    <col min="4106" max="4106" width="15.75" style="2" customWidth="1"/>
    <col min="4107" max="4107" width="13.25" style="2" customWidth="1"/>
    <col min="4108" max="4352" width="9" style="2" customWidth="1"/>
    <col min="4353" max="4353" width="5.25" style="2" customWidth="1"/>
    <col min="4354" max="4357" width="7.875" style="2" customWidth="1"/>
    <col min="4358" max="4358" width="11.25" style="2" customWidth="1"/>
    <col min="4359" max="4361" width="7.875" style="2" customWidth="1"/>
    <col min="4362" max="4362" width="15.75" style="2" customWidth="1"/>
    <col min="4363" max="4363" width="13.25" style="2" customWidth="1"/>
    <col min="4364" max="4608" width="9" style="2" customWidth="1"/>
    <col min="4609" max="4609" width="5.25" style="2" customWidth="1"/>
    <col min="4610" max="4613" width="7.875" style="2" customWidth="1"/>
    <col min="4614" max="4614" width="11.25" style="2" customWidth="1"/>
    <col min="4615" max="4617" width="7.875" style="2" customWidth="1"/>
    <col min="4618" max="4618" width="15.75" style="2" customWidth="1"/>
    <col min="4619" max="4619" width="13.25" style="2" customWidth="1"/>
    <col min="4620" max="4864" width="9" style="2" customWidth="1"/>
    <col min="4865" max="4865" width="5.25" style="2" customWidth="1"/>
    <col min="4866" max="4869" width="7.875" style="2" customWidth="1"/>
    <col min="4870" max="4870" width="11.25" style="2" customWidth="1"/>
    <col min="4871" max="4873" width="7.875" style="2" customWidth="1"/>
    <col min="4874" max="4874" width="15.75" style="2" customWidth="1"/>
    <col min="4875" max="4875" width="13.25" style="2" customWidth="1"/>
    <col min="4876" max="5120" width="9" style="2" customWidth="1"/>
    <col min="5121" max="5121" width="5.25" style="2" customWidth="1"/>
    <col min="5122" max="5125" width="7.875" style="2" customWidth="1"/>
    <col min="5126" max="5126" width="11.25" style="2" customWidth="1"/>
    <col min="5127" max="5129" width="7.875" style="2" customWidth="1"/>
    <col min="5130" max="5130" width="15.75" style="2" customWidth="1"/>
    <col min="5131" max="5131" width="13.25" style="2" customWidth="1"/>
    <col min="5132" max="5376" width="9" style="2" customWidth="1"/>
    <col min="5377" max="5377" width="5.25" style="2" customWidth="1"/>
    <col min="5378" max="5381" width="7.875" style="2" customWidth="1"/>
    <col min="5382" max="5382" width="11.25" style="2" customWidth="1"/>
    <col min="5383" max="5385" width="7.875" style="2" customWidth="1"/>
    <col min="5386" max="5386" width="15.75" style="2" customWidth="1"/>
    <col min="5387" max="5387" width="13.25" style="2" customWidth="1"/>
    <col min="5388" max="5632" width="9" style="2" customWidth="1"/>
    <col min="5633" max="5633" width="5.25" style="2" customWidth="1"/>
    <col min="5634" max="5637" width="7.875" style="2" customWidth="1"/>
    <col min="5638" max="5638" width="11.25" style="2" customWidth="1"/>
    <col min="5639" max="5641" width="7.875" style="2" customWidth="1"/>
    <col min="5642" max="5642" width="15.75" style="2" customWidth="1"/>
    <col min="5643" max="5643" width="13.25" style="2" customWidth="1"/>
    <col min="5644" max="5888" width="9" style="2" customWidth="1"/>
    <col min="5889" max="5889" width="5.25" style="2" customWidth="1"/>
    <col min="5890" max="5893" width="7.875" style="2" customWidth="1"/>
    <col min="5894" max="5894" width="11.25" style="2" customWidth="1"/>
    <col min="5895" max="5897" width="7.875" style="2" customWidth="1"/>
    <col min="5898" max="5898" width="15.75" style="2" customWidth="1"/>
    <col min="5899" max="5899" width="13.25" style="2" customWidth="1"/>
    <col min="5900" max="6144" width="9" style="2" customWidth="1"/>
    <col min="6145" max="6145" width="5.25" style="2" customWidth="1"/>
    <col min="6146" max="6149" width="7.875" style="2" customWidth="1"/>
    <col min="6150" max="6150" width="11.25" style="2" customWidth="1"/>
    <col min="6151" max="6153" width="7.875" style="2" customWidth="1"/>
    <col min="6154" max="6154" width="15.75" style="2" customWidth="1"/>
    <col min="6155" max="6155" width="13.25" style="2" customWidth="1"/>
    <col min="6156" max="6400" width="9" style="2" customWidth="1"/>
    <col min="6401" max="6401" width="5.25" style="2" customWidth="1"/>
    <col min="6402" max="6405" width="7.875" style="2" customWidth="1"/>
    <col min="6406" max="6406" width="11.25" style="2" customWidth="1"/>
    <col min="6407" max="6409" width="7.875" style="2" customWidth="1"/>
    <col min="6410" max="6410" width="15.75" style="2" customWidth="1"/>
    <col min="6411" max="6411" width="13.25" style="2" customWidth="1"/>
    <col min="6412" max="6656" width="9" style="2" customWidth="1"/>
    <col min="6657" max="6657" width="5.25" style="2" customWidth="1"/>
    <col min="6658" max="6661" width="7.875" style="2" customWidth="1"/>
    <col min="6662" max="6662" width="11.25" style="2" customWidth="1"/>
    <col min="6663" max="6665" width="7.875" style="2" customWidth="1"/>
    <col min="6666" max="6666" width="15.75" style="2" customWidth="1"/>
    <col min="6667" max="6667" width="13.25" style="2" customWidth="1"/>
    <col min="6668" max="6912" width="9" style="2" customWidth="1"/>
    <col min="6913" max="6913" width="5.25" style="2" customWidth="1"/>
    <col min="6914" max="6917" width="7.875" style="2" customWidth="1"/>
    <col min="6918" max="6918" width="11.25" style="2" customWidth="1"/>
    <col min="6919" max="6921" width="7.875" style="2" customWidth="1"/>
    <col min="6922" max="6922" width="15.75" style="2" customWidth="1"/>
    <col min="6923" max="6923" width="13.25" style="2" customWidth="1"/>
    <col min="6924" max="7168" width="9" style="2" customWidth="1"/>
    <col min="7169" max="7169" width="5.25" style="2" customWidth="1"/>
    <col min="7170" max="7173" width="7.875" style="2" customWidth="1"/>
    <col min="7174" max="7174" width="11.25" style="2" customWidth="1"/>
    <col min="7175" max="7177" width="7.875" style="2" customWidth="1"/>
    <col min="7178" max="7178" width="15.75" style="2" customWidth="1"/>
    <col min="7179" max="7179" width="13.25" style="2" customWidth="1"/>
    <col min="7180" max="7424" width="9" style="2" customWidth="1"/>
    <col min="7425" max="7425" width="5.25" style="2" customWidth="1"/>
    <col min="7426" max="7429" width="7.875" style="2" customWidth="1"/>
    <col min="7430" max="7430" width="11.25" style="2" customWidth="1"/>
    <col min="7431" max="7433" width="7.875" style="2" customWidth="1"/>
    <col min="7434" max="7434" width="15.75" style="2" customWidth="1"/>
    <col min="7435" max="7435" width="13.25" style="2" customWidth="1"/>
    <col min="7436" max="7680" width="9" style="2" customWidth="1"/>
    <col min="7681" max="7681" width="5.25" style="2" customWidth="1"/>
    <col min="7682" max="7685" width="7.875" style="2" customWidth="1"/>
    <col min="7686" max="7686" width="11.25" style="2" customWidth="1"/>
    <col min="7687" max="7689" width="7.875" style="2" customWidth="1"/>
    <col min="7690" max="7690" width="15.75" style="2" customWidth="1"/>
    <col min="7691" max="7691" width="13.25" style="2" customWidth="1"/>
    <col min="7692" max="7936" width="9" style="2" customWidth="1"/>
    <col min="7937" max="7937" width="5.25" style="2" customWidth="1"/>
    <col min="7938" max="7941" width="7.875" style="2" customWidth="1"/>
    <col min="7942" max="7942" width="11.25" style="2" customWidth="1"/>
    <col min="7943" max="7945" width="7.875" style="2" customWidth="1"/>
    <col min="7946" max="7946" width="15.75" style="2" customWidth="1"/>
    <col min="7947" max="7947" width="13.25" style="2" customWidth="1"/>
    <col min="7948" max="8192" width="9" style="2" customWidth="1"/>
    <col min="8193" max="8193" width="5.25" style="2" customWidth="1"/>
    <col min="8194" max="8197" width="7.875" style="2" customWidth="1"/>
    <col min="8198" max="8198" width="11.25" style="2" customWidth="1"/>
    <col min="8199" max="8201" width="7.875" style="2" customWidth="1"/>
    <col min="8202" max="8202" width="15.75" style="2" customWidth="1"/>
    <col min="8203" max="8203" width="13.25" style="2" customWidth="1"/>
    <col min="8204" max="8448" width="9" style="2" customWidth="1"/>
    <col min="8449" max="8449" width="5.25" style="2" customWidth="1"/>
    <col min="8450" max="8453" width="7.875" style="2" customWidth="1"/>
    <col min="8454" max="8454" width="11.25" style="2" customWidth="1"/>
    <col min="8455" max="8457" width="7.875" style="2" customWidth="1"/>
    <col min="8458" max="8458" width="15.75" style="2" customWidth="1"/>
    <col min="8459" max="8459" width="13.25" style="2" customWidth="1"/>
    <col min="8460" max="8704" width="9" style="2" customWidth="1"/>
    <col min="8705" max="8705" width="5.25" style="2" customWidth="1"/>
    <col min="8706" max="8709" width="7.875" style="2" customWidth="1"/>
    <col min="8710" max="8710" width="11.25" style="2" customWidth="1"/>
    <col min="8711" max="8713" width="7.875" style="2" customWidth="1"/>
    <col min="8714" max="8714" width="15.75" style="2" customWidth="1"/>
    <col min="8715" max="8715" width="13.25" style="2" customWidth="1"/>
    <col min="8716" max="8960" width="9" style="2" customWidth="1"/>
    <col min="8961" max="8961" width="5.25" style="2" customWidth="1"/>
    <col min="8962" max="8965" width="7.875" style="2" customWidth="1"/>
    <col min="8966" max="8966" width="11.25" style="2" customWidth="1"/>
    <col min="8967" max="8969" width="7.875" style="2" customWidth="1"/>
    <col min="8970" max="8970" width="15.75" style="2" customWidth="1"/>
    <col min="8971" max="8971" width="13.25" style="2" customWidth="1"/>
    <col min="8972" max="9216" width="9" style="2" customWidth="1"/>
    <col min="9217" max="9217" width="5.25" style="2" customWidth="1"/>
    <col min="9218" max="9221" width="7.875" style="2" customWidth="1"/>
    <col min="9222" max="9222" width="11.25" style="2" customWidth="1"/>
    <col min="9223" max="9225" width="7.875" style="2" customWidth="1"/>
    <col min="9226" max="9226" width="15.75" style="2" customWidth="1"/>
    <col min="9227" max="9227" width="13.25" style="2" customWidth="1"/>
    <col min="9228" max="9472" width="9" style="2" customWidth="1"/>
    <col min="9473" max="9473" width="5.25" style="2" customWidth="1"/>
    <col min="9474" max="9477" width="7.875" style="2" customWidth="1"/>
    <col min="9478" max="9478" width="11.25" style="2" customWidth="1"/>
    <col min="9479" max="9481" width="7.875" style="2" customWidth="1"/>
    <col min="9482" max="9482" width="15.75" style="2" customWidth="1"/>
    <col min="9483" max="9483" width="13.25" style="2" customWidth="1"/>
    <col min="9484" max="9728" width="9" style="2" customWidth="1"/>
    <col min="9729" max="9729" width="5.25" style="2" customWidth="1"/>
    <col min="9730" max="9733" width="7.875" style="2" customWidth="1"/>
    <col min="9734" max="9734" width="11.25" style="2" customWidth="1"/>
    <col min="9735" max="9737" width="7.875" style="2" customWidth="1"/>
    <col min="9738" max="9738" width="15.75" style="2" customWidth="1"/>
    <col min="9739" max="9739" width="13.25" style="2" customWidth="1"/>
    <col min="9740" max="9984" width="9" style="2" customWidth="1"/>
    <col min="9985" max="9985" width="5.25" style="2" customWidth="1"/>
    <col min="9986" max="9989" width="7.875" style="2" customWidth="1"/>
    <col min="9990" max="9990" width="11.25" style="2" customWidth="1"/>
    <col min="9991" max="9993" width="7.875" style="2" customWidth="1"/>
    <col min="9994" max="9994" width="15.75" style="2" customWidth="1"/>
    <col min="9995" max="9995" width="13.25" style="2" customWidth="1"/>
    <col min="9996" max="10240" width="9" style="2" customWidth="1"/>
    <col min="10241" max="10241" width="5.25" style="2" customWidth="1"/>
    <col min="10242" max="10245" width="7.875" style="2" customWidth="1"/>
    <col min="10246" max="10246" width="11.25" style="2" customWidth="1"/>
    <col min="10247" max="10249" width="7.875" style="2" customWidth="1"/>
    <col min="10250" max="10250" width="15.75" style="2" customWidth="1"/>
    <col min="10251" max="10251" width="13.25" style="2" customWidth="1"/>
    <col min="10252" max="10496" width="9" style="2" customWidth="1"/>
    <col min="10497" max="10497" width="5.25" style="2" customWidth="1"/>
    <col min="10498" max="10501" width="7.875" style="2" customWidth="1"/>
    <col min="10502" max="10502" width="11.25" style="2" customWidth="1"/>
    <col min="10503" max="10505" width="7.875" style="2" customWidth="1"/>
    <col min="10506" max="10506" width="15.75" style="2" customWidth="1"/>
    <col min="10507" max="10507" width="13.25" style="2" customWidth="1"/>
    <col min="10508" max="10752" width="9" style="2" customWidth="1"/>
    <col min="10753" max="10753" width="5.25" style="2" customWidth="1"/>
    <col min="10754" max="10757" width="7.875" style="2" customWidth="1"/>
    <col min="10758" max="10758" width="11.25" style="2" customWidth="1"/>
    <col min="10759" max="10761" width="7.875" style="2" customWidth="1"/>
    <col min="10762" max="10762" width="15.75" style="2" customWidth="1"/>
    <col min="10763" max="10763" width="13.25" style="2" customWidth="1"/>
    <col min="10764" max="11008" width="9" style="2" customWidth="1"/>
    <col min="11009" max="11009" width="5.25" style="2" customWidth="1"/>
    <col min="11010" max="11013" width="7.875" style="2" customWidth="1"/>
    <col min="11014" max="11014" width="11.25" style="2" customWidth="1"/>
    <col min="11015" max="11017" width="7.875" style="2" customWidth="1"/>
    <col min="11018" max="11018" width="15.75" style="2" customWidth="1"/>
    <col min="11019" max="11019" width="13.25" style="2" customWidth="1"/>
    <col min="11020" max="11264" width="9" style="2" customWidth="1"/>
    <col min="11265" max="11265" width="5.25" style="2" customWidth="1"/>
    <col min="11266" max="11269" width="7.875" style="2" customWidth="1"/>
    <col min="11270" max="11270" width="11.25" style="2" customWidth="1"/>
    <col min="11271" max="11273" width="7.875" style="2" customWidth="1"/>
    <col min="11274" max="11274" width="15.75" style="2" customWidth="1"/>
    <col min="11275" max="11275" width="13.25" style="2" customWidth="1"/>
    <col min="11276" max="11520" width="9" style="2" customWidth="1"/>
    <col min="11521" max="11521" width="5.25" style="2" customWidth="1"/>
    <col min="11522" max="11525" width="7.875" style="2" customWidth="1"/>
    <col min="11526" max="11526" width="11.25" style="2" customWidth="1"/>
    <col min="11527" max="11529" width="7.875" style="2" customWidth="1"/>
    <col min="11530" max="11530" width="15.75" style="2" customWidth="1"/>
    <col min="11531" max="11531" width="13.25" style="2" customWidth="1"/>
    <col min="11532" max="11776" width="9" style="2" customWidth="1"/>
    <col min="11777" max="11777" width="5.25" style="2" customWidth="1"/>
    <col min="11778" max="11781" width="7.875" style="2" customWidth="1"/>
    <col min="11782" max="11782" width="11.25" style="2" customWidth="1"/>
    <col min="11783" max="11785" width="7.875" style="2" customWidth="1"/>
    <col min="11786" max="11786" width="15.75" style="2" customWidth="1"/>
    <col min="11787" max="11787" width="13.25" style="2" customWidth="1"/>
    <col min="11788" max="12032" width="9" style="2" customWidth="1"/>
    <col min="12033" max="12033" width="5.25" style="2" customWidth="1"/>
    <col min="12034" max="12037" width="7.875" style="2" customWidth="1"/>
    <col min="12038" max="12038" width="11.25" style="2" customWidth="1"/>
    <col min="12039" max="12041" width="7.875" style="2" customWidth="1"/>
    <col min="12042" max="12042" width="15.75" style="2" customWidth="1"/>
    <col min="12043" max="12043" width="13.25" style="2" customWidth="1"/>
    <col min="12044" max="12288" width="9" style="2" customWidth="1"/>
    <col min="12289" max="12289" width="5.25" style="2" customWidth="1"/>
    <col min="12290" max="12293" width="7.875" style="2" customWidth="1"/>
    <col min="12294" max="12294" width="11.25" style="2" customWidth="1"/>
    <col min="12295" max="12297" width="7.875" style="2" customWidth="1"/>
    <col min="12298" max="12298" width="15.75" style="2" customWidth="1"/>
    <col min="12299" max="12299" width="13.25" style="2" customWidth="1"/>
    <col min="12300" max="12544" width="9" style="2" customWidth="1"/>
    <col min="12545" max="12545" width="5.25" style="2" customWidth="1"/>
    <col min="12546" max="12549" width="7.875" style="2" customWidth="1"/>
    <col min="12550" max="12550" width="11.25" style="2" customWidth="1"/>
    <col min="12551" max="12553" width="7.875" style="2" customWidth="1"/>
    <col min="12554" max="12554" width="15.75" style="2" customWidth="1"/>
    <col min="12555" max="12555" width="13.25" style="2" customWidth="1"/>
    <col min="12556" max="12800" width="9" style="2" customWidth="1"/>
    <col min="12801" max="12801" width="5.25" style="2" customWidth="1"/>
    <col min="12802" max="12805" width="7.875" style="2" customWidth="1"/>
    <col min="12806" max="12806" width="11.25" style="2" customWidth="1"/>
    <col min="12807" max="12809" width="7.875" style="2" customWidth="1"/>
    <col min="12810" max="12810" width="15.75" style="2" customWidth="1"/>
    <col min="12811" max="12811" width="13.25" style="2" customWidth="1"/>
    <col min="12812" max="13056" width="9" style="2" customWidth="1"/>
    <col min="13057" max="13057" width="5.25" style="2" customWidth="1"/>
    <col min="13058" max="13061" width="7.875" style="2" customWidth="1"/>
    <col min="13062" max="13062" width="11.25" style="2" customWidth="1"/>
    <col min="13063" max="13065" width="7.875" style="2" customWidth="1"/>
    <col min="13066" max="13066" width="15.75" style="2" customWidth="1"/>
    <col min="13067" max="13067" width="13.25" style="2" customWidth="1"/>
    <col min="13068" max="13312" width="9" style="2" customWidth="1"/>
    <col min="13313" max="13313" width="5.25" style="2" customWidth="1"/>
    <col min="13314" max="13317" width="7.875" style="2" customWidth="1"/>
    <col min="13318" max="13318" width="11.25" style="2" customWidth="1"/>
    <col min="13319" max="13321" width="7.875" style="2" customWidth="1"/>
    <col min="13322" max="13322" width="15.75" style="2" customWidth="1"/>
    <col min="13323" max="13323" width="13.25" style="2" customWidth="1"/>
    <col min="13324" max="13568" width="9" style="2" customWidth="1"/>
    <col min="13569" max="13569" width="5.25" style="2" customWidth="1"/>
    <col min="13570" max="13573" width="7.875" style="2" customWidth="1"/>
    <col min="13574" max="13574" width="11.25" style="2" customWidth="1"/>
    <col min="13575" max="13577" width="7.875" style="2" customWidth="1"/>
    <col min="13578" max="13578" width="15.75" style="2" customWidth="1"/>
    <col min="13579" max="13579" width="13.25" style="2" customWidth="1"/>
    <col min="13580" max="13824" width="9" style="2" customWidth="1"/>
    <col min="13825" max="13825" width="5.25" style="2" customWidth="1"/>
    <col min="13826" max="13829" width="7.875" style="2" customWidth="1"/>
    <col min="13830" max="13830" width="11.25" style="2" customWidth="1"/>
    <col min="13831" max="13833" width="7.875" style="2" customWidth="1"/>
    <col min="13834" max="13834" width="15.75" style="2" customWidth="1"/>
    <col min="13835" max="13835" width="13.25" style="2" customWidth="1"/>
    <col min="13836" max="14080" width="9" style="2" customWidth="1"/>
    <col min="14081" max="14081" width="5.25" style="2" customWidth="1"/>
    <col min="14082" max="14085" width="7.875" style="2" customWidth="1"/>
    <col min="14086" max="14086" width="11.25" style="2" customWidth="1"/>
    <col min="14087" max="14089" width="7.875" style="2" customWidth="1"/>
    <col min="14090" max="14090" width="15.75" style="2" customWidth="1"/>
    <col min="14091" max="14091" width="13.25" style="2" customWidth="1"/>
    <col min="14092" max="14336" width="9" style="2" customWidth="1"/>
    <col min="14337" max="14337" width="5.25" style="2" customWidth="1"/>
    <col min="14338" max="14341" width="7.875" style="2" customWidth="1"/>
    <col min="14342" max="14342" width="11.25" style="2" customWidth="1"/>
    <col min="14343" max="14345" width="7.875" style="2" customWidth="1"/>
    <col min="14346" max="14346" width="15.75" style="2" customWidth="1"/>
    <col min="14347" max="14347" width="13.25" style="2" customWidth="1"/>
    <col min="14348" max="14592" width="9" style="2" customWidth="1"/>
    <col min="14593" max="14593" width="5.25" style="2" customWidth="1"/>
    <col min="14594" max="14597" width="7.875" style="2" customWidth="1"/>
    <col min="14598" max="14598" width="11.25" style="2" customWidth="1"/>
    <col min="14599" max="14601" width="7.875" style="2" customWidth="1"/>
    <col min="14602" max="14602" width="15.75" style="2" customWidth="1"/>
    <col min="14603" max="14603" width="13.25" style="2" customWidth="1"/>
    <col min="14604" max="14848" width="9" style="2" customWidth="1"/>
    <col min="14849" max="14849" width="5.25" style="2" customWidth="1"/>
    <col min="14850" max="14853" width="7.875" style="2" customWidth="1"/>
    <col min="14854" max="14854" width="11.25" style="2" customWidth="1"/>
    <col min="14855" max="14857" width="7.875" style="2" customWidth="1"/>
    <col min="14858" max="14858" width="15.75" style="2" customWidth="1"/>
    <col min="14859" max="14859" width="13.25" style="2" customWidth="1"/>
    <col min="14860" max="15104" width="9" style="2" customWidth="1"/>
    <col min="15105" max="15105" width="5.25" style="2" customWidth="1"/>
    <col min="15106" max="15109" width="7.875" style="2" customWidth="1"/>
    <col min="15110" max="15110" width="11.25" style="2" customWidth="1"/>
    <col min="15111" max="15113" width="7.875" style="2" customWidth="1"/>
    <col min="15114" max="15114" width="15.75" style="2" customWidth="1"/>
    <col min="15115" max="15115" width="13.25" style="2" customWidth="1"/>
    <col min="15116" max="15360" width="9" style="2" customWidth="1"/>
    <col min="15361" max="15361" width="5.25" style="2" customWidth="1"/>
    <col min="15362" max="15365" width="7.875" style="2" customWidth="1"/>
    <col min="15366" max="15366" width="11.25" style="2" customWidth="1"/>
    <col min="15367" max="15369" width="7.875" style="2" customWidth="1"/>
    <col min="15370" max="15370" width="15.75" style="2" customWidth="1"/>
    <col min="15371" max="15371" width="13.25" style="2" customWidth="1"/>
    <col min="15372" max="15616" width="9" style="2" customWidth="1"/>
    <col min="15617" max="15617" width="5.25" style="2" customWidth="1"/>
    <col min="15618" max="15621" width="7.875" style="2" customWidth="1"/>
    <col min="15622" max="15622" width="11.25" style="2" customWidth="1"/>
    <col min="15623" max="15625" width="7.875" style="2" customWidth="1"/>
    <col min="15626" max="15626" width="15.75" style="2" customWidth="1"/>
    <col min="15627" max="15627" width="13.25" style="2" customWidth="1"/>
    <col min="15628" max="15872" width="9" style="2" customWidth="1"/>
    <col min="15873" max="15873" width="5.25" style="2" customWidth="1"/>
    <col min="15874" max="15877" width="7.875" style="2" customWidth="1"/>
    <col min="15878" max="15878" width="11.25" style="2" customWidth="1"/>
    <col min="15879" max="15881" width="7.875" style="2" customWidth="1"/>
    <col min="15882" max="15882" width="15.75" style="2" customWidth="1"/>
    <col min="15883" max="15883" width="13.25" style="2" customWidth="1"/>
    <col min="15884" max="16128" width="9" style="2" customWidth="1"/>
    <col min="16129" max="16129" width="5.25" style="2" customWidth="1"/>
    <col min="16130" max="16133" width="7.875" style="2" customWidth="1"/>
    <col min="16134" max="16134" width="11.25" style="2" customWidth="1"/>
    <col min="16135" max="16137" width="7.875" style="2" customWidth="1"/>
    <col min="16138" max="16138" width="15.75" style="2" customWidth="1"/>
    <col min="16139" max="16139" width="13.25" style="2" customWidth="1"/>
    <col min="16140" max="16384" width="9" style="2" customWidth="1"/>
  </cols>
  <sheetData>
    <row r="1" spans="1:11" s="1" customFormat="1" ht="19.5" customHeight="1">
      <c r="C1" s="35" t="str">
        <f>HYPERLINK("#加算届出書一覧表!A1","目次へ戻る")</f>
        <v>目次へ戻る</v>
      </c>
    </row>
    <row r="2" spans="1:11" ht="27.75" customHeight="1">
      <c r="A2" s="197" t="s">
        <v>173</v>
      </c>
      <c r="B2" s="2607"/>
      <c r="C2" s="197"/>
      <c r="D2" s="197"/>
      <c r="E2" s="197"/>
      <c r="F2" s="197"/>
      <c r="G2" s="230" t="s">
        <v>1673</v>
      </c>
      <c r="H2" s="230"/>
      <c r="I2" s="230"/>
      <c r="J2" s="230"/>
      <c r="K2" s="230"/>
    </row>
    <row r="3" spans="1:11" ht="60" customHeight="1">
      <c r="A3" s="2471" t="s">
        <v>1698</v>
      </c>
      <c r="B3" s="2474"/>
      <c r="C3" s="2474"/>
      <c r="D3" s="2474"/>
      <c r="E3" s="2474"/>
      <c r="F3" s="2474"/>
      <c r="G3" s="2474"/>
      <c r="H3" s="2474"/>
      <c r="I3" s="2474"/>
      <c r="J3" s="2474"/>
      <c r="K3" s="2474"/>
    </row>
    <row r="4" spans="1:11" ht="16.5" customHeight="1">
      <c r="A4" s="2471"/>
      <c r="B4" s="2474"/>
      <c r="C4" s="2474"/>
      <c r="D4" s="2474"/>
      <c r="E4" s="2474"/>
      <c r="F4" s="2474"/>
      <c r="G4" s="2474"/>
      <c r="H4" s="2474"/>
      <c r="I4" s="2474"/>
      <c r="J4" s="2474"/>
      <c r="K4" s="2474"/>
    </row>
    <row r="5" spans="1:11" ht="30" customHeight="1">
      <c r="A5" s="2470" t="s">
        <v>983</v>
      </c>
      <c r="B5" s="2470"/>
      <c r="C5" s="2470"/>
      <c r="D5" s="2470"/>
      <c r="E5" s="2470"/>
      <c r="F5" s="2610"/>
      <c r="G5" s="2610"/>
      <c r="H5" s="2610"/>
      <c r="I5" s="2610"/>
      <c r="J5" s="2610"/>
      <c r="K5" s="2610"/>
    </row>
    <row r="6" spans="1:11" ht="30" customHeight="1">
      <c r="A6" s="2470" t="s">
        <v>706</v>
      </c>
      <c r="B6" s="2470"/>
      <c r="C6" s="2470"/>
      <c r="D6" s="2470"/>
      <c r="E6" s="2470"/>
      <c r="F6" s="2610" t="s">
        <v>1243</v>
      </c>
      <c r="G6" s="2610"/>
      <c r="H6" s="2610"/>
      <c r="I6" s="2610"/>
      <c r="J6" s="2610"/>
      <c r="K6" s="2610"/>
    </row>
    <row r="7" spans="1:11" ht="16.5" customHeight="1">
      <c r="A7" s="2471"/>
      <c r="B7" s="2474"/>
      <c r="C7" s="2474"/>
      <c r="D7" s="2474"/>
      <c r="E7" s="2474"/>
      <c r="F7" s="2474"/>
      <c r="G7" s="2474"/>
      <c r="H7" s="2474"/>
      <c r="I7" s="2474"/>
      <c r="J7" s="2474"/>
      <c r="K7" s="2474"/>
    </row>
    <row r="8" spans="1:11" ht="16.5" customHeight="1">
      <c r="A8" s="197"/>
      <c r="B8" s="197"/>
      <c r="C8" s="197"/>
      <c r="D8" s="197"/>
      <c r="E8" s="197"/>
      <c r="F8" s="2611" t="s">
        <v>633</v>
      </c>
      <c r="G8" s="2615" t="s">
        <v>235</v>
      </c>
      <c r="H8" s="2615"/>
      <c r="I8" s="2615"/>
      <c r="J8" s="2615"/>
      <c r="K8" s="2616">
        <v>0</v>
      </c>
    </row>
    <row r="9" spans="1:11" ht="16.5" customHeight="1">
      <c r="A9" s="197"/>
      <c r="B9" s="197"/>
      <c r="C9" s="197"/>
      <c r="D9" s="197"/>
      <c r="E9" s="197"/>
      <c r="F9" s="2612"/>
      <c r="G9" s="2615"/>
      <c r="H9" s="2615"/>
      <c r="I9" s="2615"/>
      <c r="J9" s="2615"/>
      <c r="K9" s="2617"/>
    </row>
    <row r="10" spans="1:11" ht="16.5" customHeight="1">
      <c r="A10" s="197"/>
      <c r="B10" s="197"/>
      <c r="C10" s="197"/>
      <c r="D10" s="197"/>
      <c r="E10" s="197"/>
      <c r="F10" s="2612"/>
      <c r="G10" s="2615"/>
      <c r="H10" s="2615"/>
      <c r="I10" s="2615"/>
      <c r="J10" s="2615"/>
      <c r="K10" s="2617"/>
    </row>
    <row r="11" spans="1:11" ht="16.5" customHeight="1">
      <c r="A11" s="197"/>
      <c r="B11" s="197"/>
      <c r="C11" s="197"/>
      <c r="D11" s="197"/>
      <c r="E11" s="197"/>
      <c r="F11" s="2613" t="s">
        <v>705</v>
      </c>
      <c r="G11" s="2615" t="s">
        <v>413</v>
      </c>
      <c r="H11" s="2615"/>
      <c r="I11" s="2615"/>
      <c r="J11" s="2615"/>
      <c r="K11" s="2618">
        <v>0</v>
      </c>
    </row>
    <row r="12" spans="1:11" ht="16.5" customHeight="1">
      <c r="A12" s="197"/>
      <c r="B12" s="197"/>
      <c r="C12" s="197"/>
      <c r="D12" s="197"/>
      <c r="E12" s="197"/>
      <c r="F12" s="2613"/>
      <c r="G12" s="2615"/>
      <c r="H12" s="2615"/>
      <c r="I12" s="2615"/>
      <c r="J12" s="2615"/>
      <c r="K12" s="2618"/>
    </row>
    <row r="13" spans="1:11" ht="16.5" customHeight="1">
      <c r="A13" s="197"/>
      <c r="B13" s="197"/>
      <c r="C13" s="197"/>
      <c r="D13" s="197"/>
      <c r="E13" s="197"/>
      <c r="F13" s="2613"/>
      <c r="G13" s="2615"/>
      <c r="H13" s="2615"/>
      <c r="I13" s="2615"/>
      <c r="J13" s="2615"/>
      <c r="K13" s="2618"/>
    </row>
    <row r="14" spans="1:11" ht="18.75" customHeight="1">
      <c r="A14" s="197"/>
      <c r="B14" s="197"/>
      <c r="C14" s="197"/>
      <c r="D14" s="197"/>
      <c r="E14" s="197"/>
      <c r="F14" s="2612" t="s">
        <v>649</v>
      </c>
      <c r="G14" s="2615" t="s">
        <v>1699</v>
      </c>
      <c r="H14" s="2615"/>
      <c r="I14" s="2615"/>
      <c r="J14" s="2615"/>
      <c r="K14" s="2619" t="e">
        <f>+K8/K11</f>
        <v>#DIV/0!</v>
      </c>
    </row>
    <row r="15" spans="1:11" ht="18.75" customHeight="1">
      <c r="A15" s="197"/>
      <c r="B15" s="197"/>
      <c r="C15" s="197"/>
      <c r="D15" s="197"/>
      <c r="E15" s="197"/>
      <c r="F15" s="2612"/>
      <c r="G15" s="2615"/>
      <c r="H15" s="2615"/>
      <c r="I15" s="2615"/>
      <c r="J15" s="2615"/>
      <c r="K15" s="2619"/>
    </row>
    <row r="16" spans="1:11" ht="18.75" customHeight="1">
      <c r="A16" s="197"/>
      <c r="B16" s="197"/>
      <c r="C16" s="197"/>
      <c r="D16" s="197"/>
      <c r="E16" s="197"/>
      <c r="F16" s="2614"/>
      <c r="G16" s="2615"/>
      <c r="H16" s="2615"/>
      <c r="I16" s="2615"/>
      <c r="J16" s="2615"/>
      <c r="K16" s="2620"/>
    </row>
    <row r="17" spans="1:11" ht="15.75" customHeight="1">
      <c r="A17" s="197"/>
      <c r="B17" s="197"/>
      <c r="C17" s="197"/>
      <c r="D17" s="197"/>
      <c r="E17" s="197"/>
      <c r="F17" s="197"/>
      <c r="G17" s="197"/>
      <c r="H17" s="197"/>
      <c r="I17" s="197"/>
      <c r="J17" s="197"/>
      <c r="K17" s="197"/>
    </row>
    <row r="18" spans="1:11" ht="15.75" customHeight="1">
      <c r="A18" s="473" t="s">
        <v>1094</v>
      </c>
      <c r="B18" s="473"/>
      <c r="C18" s="473"/>
      <c r="D18" s="473"/>
      <c r="E18" s="473"/>
      <c r="F18" s="473"/>
      <c r="G18" s="473"/>
      <c r="H18" s="473"/>
      <c r="I18" s="473"/>
      <c r="J18" s="473"/>
      <c r="K18" s="473"/>
    </row>
    <row r="19" spans="1:11" s="2469" customFormat="1" ht="30" customHeight="1">
      <c r="A19" s="2472"/>
      <c r="B19" s="2475" t="s">
        <v>74</v>
      </c>
      <c r="C19" s="2475"/>
      <c r="D19" s="2475" t="s">
        <v>1678</v>
      </c>
      <c r="E19" s="2475"/>
      <c r="F19" s="2475" t="s">
        <v>1302</v>
      </c>
      <c r="G19" s="2476"/>
      <c r="H19" s="296" t="s">
        <v>1700</v>
      </c>
      <c r="I19" s="2475"/>
      <c r="J19" s="2533" t="s">
        <v>1655</v>
      </c>
      <c r="K19" s="2504" t="s">
        <v>1701</v>
      </c>
    </row>
    <row r="20" spans="1:11" s="2469" customFormat="1" ht="17.25" customHeight="1">
      <c r="A20" s="2472">
        <v>1</v>
      </c>
      <c r="B20" s="2475"/>
      <c r="C20" s="2475"/>
      <c r="D20" s="2480"/>
      <c r="E20" s="2483"/>
      <c r="F20" s="2475"/>
      <c r="G20" s="2476"/>
      <c r="H20" s="2482"/>
      <c r="I20" s="2482"/>
      <c r="J20" s="2484"/>
      <c r="K20" s="2477"/>
    </row>
    <row r="21" spans="1:11" s="2469" customFormat="1" ht="17.25" customHeight="1">
      <c r="A21" s="2472">
        <v>2</v>
      </c>
      <c r="B21" s="2475"/>
      <c r="C21" s="2475"/>
      <c r="D21" s="2480"/>
      <c r="E21" s="2483"/>
      <c r="F21" s="2475"/>
      <c r="G21" s="2476"/>
      <c r="H21" s="2482"/>
      <c r="I21" s="2482"/>
      <c r="J21" s="2484"/>
      <c r="K21" s="2477"/>
    </row>
    <row r="22" spans="1:11" s="2469" customFormat="1" ht="17.25" customHeight="1">
      <c r="A22" s="2472">
        <v>3</v>
      </c>
      <c r="B22" s="2476"/>
      <c r="C22" s="2477"/>
      <c r="D22" s="2481"/>
      <c r="E22" s="2484"/>
      <c r="F22" s="2476"/>
      <c r="G22" s="2485"/>
      <c r="H22" s="2482"/>
      <c r="I22" s="2482"/>
      <c r="J22" s="2484"/>
      <c r="K22" s="2477"/>
    </row>
    <row r="23" spans="1:11" s="2469" customFormat="1" ht="17.25" customHeight="1">
      <c r="A23" s="2472">
        <v>4</v>
      </c>
      <c r="B23" s="2476"/>
      <c r="C23" s="2477"/>
      <c r="D23" s="2481"/>
      <c r="E23" s="2484"/>
      <c r="F23" s="2476"/>
      <c r="G23" s="2485"/>
      <c r="H23" s="2482"/>
      <c r="I23" s="2482"/>
      <c r="J23" s="2484"/>
      <c r="K23" s="2477"/>
    </row>
    <row r="24" spans="1:11" s="2469" customFormat="1" ht="17.25" customHeight="1">
      <c r="A24" s="2472">
        <v>5</v>
      </c>
      <c r="B24" s="2476"/>
      <c r="C24" s="2477"/>
      <c r="D24" s="2481"/>
      <c r="E24" s="2484"/>
      <c r="F24" s="2476"/>
      <c r="G24" s="2485"/>
      <c r="H24" s="2482"/>
      <c r="I24" s="2482"/>
      <c r="J24" s="2484"/>
      <c r="K24" s="2477"/>
    </row>
    <row r="25" spans="1:11" s="2469" customFormat="1" ht="17.25" customHeight="1">
      <c r="A25" s="2472">
        <v>6</v>
      </c>
      <c r="B25" s="2476"/>
      <c r="C25" s="2477"/>
      <c r="D25" s="2481"/>
      <c r="E25" s="2484"/>
      <c r="F25" s="2476"/>
      <c r="G25" s="2485"/>
      <c r="H25" s="2482"/>
      <c r="I25" s="2482"/>
      <c r="J25" s="2484"/>
      <c r="K25" s="2505"/>
    </row>
    <row r="26" spans="1:11" s="2469" customFormat="1" ht="17.25" customHeight="1">
      <c r="A26" s="2472">
        <v>7</v>
      </c>
      <c r="B26" s="2475"/>
      <c r="C26" s="2475"/>
      <c r="D26" s="2475"/>
      <c r="E26" s="2475"/>
      <c r="F26" s="2475"/>
      <c r="G26" s="2476"/>
      <c r="H26" s="2475"/>
      <c r="I26" s="2475"/>
      <c r="J26" s="2477"/>
      <c r="K26" s="2505"/>
    </row>
    <row r="27" spans="1:11" s="2469" customFormat="1" ht="17.25" customHeight="1">
      <c r="A27" s="2472">
        <v>8</v>
      </c>
      <c r="B27" s="2475"/>
      <c r="C27" s="2475"/>
      <c r="D27" s="2475"/>
      <c r="E27" s="2475"/>
      <c r="F27" s="2475"/>
      <c r="G27" s="2476"/>
      <c r="H27" s="2475"/>
      <c r="I27" s="2475"/>
      <c r="J27" s="2477"/>
      <c r="K27" s="2505"/>
    </row>
    <row r="28" spans="1:11" s="2469" customFormat="1" ht="17.25" customHeight="1">
      <c r="A28" s="2472">
        <v>9</v>
      </c>
      <c r="B28" s="2475"/>
      <c r="C28" s="2475"/>
      <c r="D28" s="2475"/>
      <c r="E28" s="2475"/>
      <c r="F28" s="2475"/>
      <c r="G28" s="2476"/>
      <c r="H28" s="2475"/>
      <c r="I28" s="2475"/>
      <c r="J28" s="2477"/>
      <c r="K28" s="2505"/>
    </row>
    <row r="29" spans="1:11" s="2469" customFormat="1" ht="17.25" customHeight="1">
      <c r="A29" s="2472">
        <v>10</v>
      </c>
      <c r="B29" s="2475"/>
      <c r="C29" s="2475"/>
      <c r="D29" s="2475"/>
      <c r="E29" s="2475"/>
      <c r="F29" s="2475"/>
      <c r="G29" s="2476"/>
      <c r="H29" s="2475"/>
      <c r="I29" s="2475"/>
      <c r="J29" s="2477"/>
      <c r="K29" s="2505"/>
    </row>
    <row r="30" spans="1:11" s="2469" customFormat="1" ht="17.25" customHeight="1">
      <c r="A30" s="2472">
        <v>11</v>
      </c>
      <c r="B30" s="2476"/>
      <c r="C30" s="2477"/>
      <c r="D30" s="2481"/>
      <c r="E30" s="2484"/>
      <c r="F30" s="2475"/>
      <c r="G30" s="2476"/>
      <c r="H30" s="2482"/>
      <c r="I30" s="2482"/>
      <c r="J30" s="2484"/>
      <c r="K30" s="2477"/>
    </row>
    <row r="31" spans="1:11" s="2469" customFormat="1" ht="17.25" customHeight="1">
      <c r="A31" s="2472">
        <v>12</v>
      </c>
      <c r="B31" s="2475"/>
      <c r="C31" s="2475"/>
      <c r="D31" s="2480"/>
      <c r="E31" s="2483"/>
      <c r="F31" s="2475"/>
      <c r="G31" s="2476"/>
      <c r="H31" s="2482"/>
      <c r="I31" s="2482"/>
      <c r="J31" s="2484"/>
      <c r="K31" s="2477"/>
    </row>
    <row r="32" spans="1:11" s="2469" customFormat="1" ht="17.25" customHeight="1">
      <c r="A32" s="2472">
        <v>13</v>
      </c>
      <c r="B32" s="2476"/>
      <c r="C32" s="2477"/>
      <c r="D32" s="2481"/>
      <c r="E32" s="2484"/>
      <c r="F32" s="2476"/>
      <c r="G32" s="2485"/>
      <c r="H32" s="2482"/>
      <c r="I32" s="2482"/>
      <c r="J32" s="2484"/>
      <c r="K32" s="2477"/>
    </row>
    <row r="33" spans="1:11" s="2469" customFormat="1" ht="17.25" customHeight="1">
      <c r="A33" s="2472">
        <v>14</v>
      </c>
      <c r="B33" s="2475"/>
      <c r="C33" s="2475"/>
      <c r="D33" s="2480"/>
      <c r="E33" s="2483"/>
      <c r="F33" s="2475"/>
      <c r="G33" s="2476"/>
      <c r="H33" s="2482"/>
      <c r="I33" s="2482"/>
      <c r="J33" s="2484"/>
      <c r="K33" s="2477"/>
    </row>
    <row r="34" spans="1:11" s="2469" customFormat="1" ht="17.25" customHeight="1">
      <c r="A34" s="2472">
        <v>15</v>
      </c>
      <c r="B34" s="2475"/>
      <c r="C34" s="2475"/>
      <c r="D34" s="2481"/>
      <c r="E34" s="2477"/>
      <c r="F34" s="2475"/>
      <c r="G34" s="2476"/>
      <c r="H34" s="2482"/>
      <c r="I34" s="2482"/>
      <c r="J34" s="2484"/>
      <c r="K34" s="2505"/>
    </row>
    <row r="35" spans="1:11" s="2469" customFormat="1" ht="17.25" customHeight="1">
      <c r="A35" s="2472">
        <v>16</v>
      </c>
      <c r="B35" s="2475"/>
      <c r="C35" s="2475"/>
      <c r="D35" s="2482"/>
      <c r="E35" s="2475"/>
      <c r="F35" s="2475"/>
      <c r="G35" s="2476"/>
      <c r="H35" s="2482"/>
      <c r="I35" s="2482"/>
      <c r="J35" s="2484"/>
      <c r="K35" s="2505"/>
    </row>
    <row r="36" spans="1:11" s="2469" customFormat="1" ht="17.25" customHeight="1">
      <c r="A36" s="2472">
        <v>17</v>
      </c>
      <c r="B36" s="2475"/>
      <c r="C36" s="2475"/>
      <c r="D36" s="2475"/>
      <c r="E36" s="2475"/>
      <c r="F36" s="2475"/>
      <c r="G36" s="2476"/>
      <c r="H36" s="2482"/>
      <c r="I36" s="2482"/>
      <c r="J36" s="2484"/>
      <c r="K36" s="2505"/>
    </row>
    <row r="37" spans="1:11" s="2469" customFormat="1" ht="17.25" customHeight="1">
      <c r="A37" s="2472">
        <v>18</v>
      </c>
      <c r="B37" s="2475"/>
      <c r="C37" s="2475"/>
      <c r="D37" s="2475"/>
      <c r="E37" s="2475"/>
      <c r="F37" s="2475"/>
      <c r="G37" s="2476"/>
      <c r="H37" s="2482"/>
      <c r="I37" s="2482"/>
      <c r="J37" s="2484"/>
      <c r="K37" s="2505"/>
    </row>
    <row r="38" spans="1:11" s="2469" customFormat="1" ht="17.25" customHeight="1">
      <c r="A38" s="2472">
        <v>19</v>
      </c>
      <c r="B38" s="2475"/>
      <c r="C38" s="2475"/>
      <c r="D38" s="2475"/>
      <c r="E38" s="2475"/>
      <c r="F38" s="2475"/>
      <c r="G38" s="2476"/>
      <c r="H38" s="2482"/>
      <c r="I38" s="2482"/>
      <c r="J38" s="2484"/>
      <c r="K38" s="2505"/>
    </row>
    <row r="39" spans="1:11" s="2469" customFormat="1" ht="17.25" customHeight="1">
      <c r="A39" s="2472">
        <v>20</v>
      </c>
      <c r="B39" s="2475"/>
      <c r="C39" s="2475"/>
      <c r="D39" s="2475"/>
      <c r="E39" s="2475"/>
      <c r="F39" s="2475"/>
      <c r="G39" s="2476"/>
      <c r="H39" s="2482"/>
      <c r="I39" s="2482"/>
      <c r="J39" s="2484"/>
      <c r="K39" s="2505"/>
    </row>
    <row r="40" spans="1:11" s="2469" customFormat="1" ht="17.25" customHeight="1">
      <c r="A40" s="2472">
        <v>21</v>
      </c>
      <c r="B40" s="2475"/>
      <c r="C40" s="2475"/>
      <c r="D40" s="2608"/>
      <c r="E40" s="2609"/>
      <c r="F40" s="2475"/>
      <c r="G40" s="2476"/>
      <c r="H40" s="2482"/>
      <c r="I40" s="2482"/>
      <c r="J40" s="2484"/>
      <c r="K40" s="2477"/>
    </row>
    <row r="41" spans="1:11" s="2469" customFormat="1" ht="17.25" customHeight="1">
      <c r="A41" s="2472">
        <v>22</v>
      </c>
      <c r="B41" s="2475"/>
      <c r="C41" s="2475"/>
      <c r="D41" s="2608"/>
      <c r="E41" s="2609"/>
      <c r="F41" s="2475"/>
      <c r="G41" s="2476"/>
      <c r="H41" s="2482"/>
      <c r="I41" s="2482"/>
      <c r="J41" s="2484"/>
      <c r="K41" s="2477"/>
    </row>
    <row r="42" spans="1:11" s="2469" customFormat="1" ht="17.25" customHeight="1">
      <c r="A42" s="2472">
        <v>23</v>
      </c>
      <c r="B42" s="2475"/>
      <c r="C42" s="2475"/>
      <c r="D42" s="2608"/>
      <c r="E42" s="2609"/>
      <c r="F42" s="2475"/>
      <c r="G42" s="2476"/>
      <c r="H42" s="2482"/>
      <c r="I42" s="2482"/>
      <c r="J42" s="2484"/>
      <c r="K42" s="2477"/>
    </row>
    <row r="43" spans="1:11" s="2469" customFormat="1" ht="17.25" customHeight="1">
      <c r="A43" s="2472">
        <v>24</v>
      </c>
      <c r="B43" s="2475"/>
      <c r="C43" s="2475"/>
      <c r="D43" s="2608"/>
      <c r="E43" s="2609"/>
      <c r="F43" s="2475"/>
      <c r="G43" s="2476"/>
      <c r="H43" s="2482"/>
      <c r="I43" s="2482"/>
      <c r="J43" s="2484"/>
      <c r="K43" s="2505"/>
    </row>
    <row r="44" spans="1:11" s="2469" customFormat="1" ht="17.25" customHeight="1">
      <c r="A44" s="2472">
        <v>25</v>
      </c>
      <c r="B44" s="2475"/>
      <c r="C44" s="2475"/>
      <c r="D44" s="2608"/>
      <c r="E44" s="2609"/>
      <c r="F44" s="2475"/>
      <c r="G44" s="2476"/>
      <c r="H44" s="2482"/>
      <c r="I44" s="2482"/>
      <c r="J44" s="2484"/>
      <c r="K44" s="2505"/>
    </row>
    <row r="45" spans="1:11" s="2469" customFormat="1" ht="17.25" customHeight="1">
      <c r="A45" s="2472">
        <v>26</v>
      </c>
      <c r="B45" s="2475"/>
      <c r="C45" s="2475"/>
      <c r="D45" s="2475"/>
      <c r="E45" s="2475"/>
      <c r="F45" s="2475"/>
      <c r="G45" s="2476"/>
      <c r="H45" s="2482"/>
      <c r="I45" s="2482"/>
      <c r="J45" s="2484"/>
      <c r="K45" s="2505"/>
    </row>
    <row r="46" spans="1:11" s="2469" customFormat="1" ht="17.25" customHeight="1">
      <c r="A46" s="2472">
        <v>27</v>
      </c>
      <c r="B46" s="2475"/>
      <c r="C46" s="2475"/>
      <c r="D46" s="2475"/>
      <c r="E46" s="2475"/>
      <c r="F46" s="2475"/>
      <c r="G46" s="2476"/>
      <c r="H46" s="2482"/>
      <c r="I46" s="2482"/>
      <c r="J46" s="2484"/>
      <c r="K46" s="2505"/>
    </row>
    <row r="47" spans="1:11" s="2469" customFormat="1" ht="17.25" customHeight="1">
      <c r="A47" s="2472">
        <v>28</v>
      </c>
      <c r="B47" s="2475"/>
      <c r="C47" s="2475"/>
      <c r="D47" s="2475"/>
      <c r="E47" s="2475"/>
      <c r="F47" s="2475"/>
      <c r="G47" s="2476"/>
      <c r="H47" s="2482"/>
      <c r="I47" s="2482"/>
      <c r="J47" s="2484"/>
      <c r="K47" s="2505"/>
    </row>
    <row r="48" spans="1:11" s="2469" customFormat="1" ht="17.25" customHeight="1">
      <c r="A48" s="2472">
        <v>29</v>
      </c>
      <c r="B48" s="2475"/>
      <c r="C48" s="2475"/>
      <c r="D48" s="2475"/>
      <c r="E48" s="2475"/>
      <c r="F48" s="2475"/>
      <c r="G48" s="2476"/>
      <c r="H48" s="2482"/>
      <c r="I48" s="2482"/>
      <c r="J48" s="2484"/>
      <c r="K48" s="2505"/>
    </row>
    <row r="49" spans="1:11" s="2469" customFormat="1" ht="17.25" customHeight="1">
      <c r="A49" s="2472">
        <v>30</v>
      </c>
      <c r="B49" s="2475"/>
      <c r="C49" s="2475"/>
      <c r="D49" s="2475"/>
      <c r="E49" s="2475"/>
      <c r="F49" s="2475"/>
      <c r="G49" s="2476"/>
      <c r="H49" s="2482"/>
      <c r="I49" s="2482"/>
      <c r="J49" s="2484"/>
      <c r="K49" s="2505"/>
    </row>
    <row r="50" spans="1:11" ht="30" customHeight="1">
      <c r="A50" s="482" t="s">
        <v>1702</v>
      </c>
      <c r="B50" s="2473"/>
      <c r="C50" s="2473"/>
      <c r="D50" s="2473"/>
      <c r="E50" s="2473"/>
      <c r="F50" s="2473"/>
      <c r="G50" s="2473"/>
      <c r="H50" s="2473"/>
      <c r="I50" s="2473"/>
      <c r="J50" s="2473"/>
      <c r="K50" s="2473"/>
    </row>
    <row r="51" spans="1:11" ht="20.399999999999999" customHeight="1">
      <c r="A51" s="2473"/>
      <c r="B51" s="2473"/>
      <c r="C51" s="2473"/>
      <c r="D51" s="2473"/>
      <c r="E51" s="2473"/>
      <c r="F51" s="2473"/>
      <c r="G51" s="2473"/>
      <c r="H51" s="2473"/>
      <c r="I51" s="2473"/>
      <c r="J51" s="2473"/>
      <c r="K51" s="2473"/>
    </row>
  </sheetData>
  <customSheetViews>
    <customSheetView guid="{0E755BD3-6999-CD45-9159-A46609466F2A}" showGridLines="0" printArea="1" view="pageBreakPreview">
      <selection activeCell="S12" sqref="S12"/>
      <pageMargins left="0.7" right="0.7" top="0.75" bottom="0.75" header="0.3" footer="0.3"/>
      <pageSetup paperSize="9" scale="76" r:id="rId1"/>
    </customSheetView>
  </customSheetViews>
  <mergeCells count="140">
    <mergeCell ref="G2:K2"/>
    <mergeCell ref="A3:K3"/>
    <mergeCell ref="A5:E5"/>
    <mergeCell ref="F5:K5"/>
    <mergeCell ref="A6:E6"/>
    <mergeCell ref="F6:K6"/>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B49:C49"/>
    <mergeCell ref="D49:E49"/>
    <mergeCell ref="F49:G49"/>
    <mergeCell ref="H49:I49"/>
    <mergeCell ref="F8:F10"/>
    <mergeCell ref="G8:J10"/>
    <mergeCell ref="K8:K10"/>
    <mergeCell ref="F11:F13"/>
    <mergeCell ref="G11:J13"/>
    <mergeCell ref="K11:K13"/>
    <mergeCell ref="F14:F16"/>
    <mergeCell ref="G14:J16"/>
    <mergeCell ref="K14:K16"/>
    <mergeCell ref="A50:K51"/>
  </mergeCells>
  <phoneticPr fontId="19"/>
  <pageMargins left="0.7" right="0.7" top="0.75" bottom="0.75" header="0.3" footer="0.3"/>
  <pageSetup paperSize="9" scale="73" fitToWidth="1" fitToHeight="1" orientation="portrait" usePrinterDefaults="1"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sheetPr>
    <pageSetUpPr fitToPage="1"/>
  </sheetPr>
  <dimension ref="A1:H11"/>
  <sheetViews>
    <sheetView view="pageBreakPreview" topLeftCell="B1" zoomScaleNormal="145" zoomScaleSheetLayoutView="100" workbookViewId="0">
      <selection activeCell="C6" sqref="C6:H6"/>
    </sheetView>
  </sheetViews>
  <sheetFormatPr defaultRowHeight="13.2"/>
  <cols>
    <col min="1" max="1" width="3.75" style="197" customWidth="1"/>
    <col min="2" max="2" width="20.375" style="197" customWidth="1"/>
    <col min="3" max="3" width="3.875" style="197" bestFit="1" customWidth="1"/>
    <col min="4" max="7" width="16.375" style="197" customWidth="1"/>
    <col min="8" max="8" width="3.75" style="197" customWidth="1"/>
    <col min="9" max="9" width="2.5" style="197" customWidth="1"/>
    <col min="10" max="256" width="9" style="197" customWidth="1"/>
    <col min="257" max="257" width="3.75" style="197" customWidth="1"/>
    <col min="258" max="258" width="20.375" style="197" customWidth="1"/>
    <col min="259" max="259" width="3.875" style="197" bestFit="1" customWidth="1"/>
    <col min="260" max="263" width="16.375" style="197" customWidth="1"/>
    <col min="264" max="264" width="3.75" style="197" customWidth="1"/>
    <col min="265" max="265" width="2.5" style="197" customWidth="1"/>
    <col min="266" max="512" width="9" style="197" customWidth="1"/>
    <col min="513" max="513" width="3.75" style="197" customWidth="1"/>
    <col min="514" max="514" width="20.375" style="197" customWidth="1"/>
    <col min="515" max="515" width="3.875" style="197" bestFit="1" customWidth="1"/>
    <col min="516" max="519" width="16.375" style="197" customWidth="1"/>
    <col min="520" max="520" width="3.75" style="197" customWidth="1"/>
    <col min="521" max="521" width="2.5" style="197" customWidth="1"/>
    <col min="522" max="768" width="9" style="197" customWidth="1"/>
    <col min="769" max="769" width="3.75" style="197" customWidth="1"/>
    <col min="770" max="770" width="20.375" style="197" customWidth="1"/>
    <col min="771" max="771" width="3.875" style="197" bestFit="1" customWidth="1"/>
    <col min="772" max="775" width="16.375" style="197" customWidth="1"/>
    <col min="776" max="776" width="3.75" style="197" customWidth="1"/>
    <col min="777" max="777" width="2.5" style="197" customWidth="1"/>
    <col min="778" max="1024" width="9" style="197" customWidth="1"/>
    <col min="1025" max="1025" width="3.75" style="197" customWidth="1"/>
    <col min="1026" max="1026" width="20.375" style="197" customWidth="1"/>
    <col min="1027" max="1027" width="3.875" style="197" bestFit="1" customWidth="1"/>
    <col min="1028" max="1031" width="16.375" style="197" customWidth="1"/>
    <col min="1032" max="1032" width="3.75" style="197" customWidth="1"/>
    <col min="1033" max="1033" width="2.5" style="197" customWidth="1"/>
    <col min="1034" max="1280" width="9" style="197" customWidth="1"/>
    <col min="1281" max="1281" width="3.75" style="197" customWidth="1"/>
    <col min="1282" max="1282" width="20.375" style="197" customWidth="1"/>
    <col min="1283" max="1283" width="3.875" style="197" bestFit="1" customWidth="1"/>
    <col min="1284" max="1287" width="16.375" style="197" customWidth="1"/>
    <col min="1288" max="1288" width="3.75" style="197" customWidth="1"/>
    <col min="1289" max="1289" width="2.5" style="197" customWidth="1"/>
    <col min="1290" max="1536" width="9" style="197" customWidth="1"/>
    <col min="1537" max="1537" width="3.75" style="197" customWidth="1"/>
    <col min="1538" max="1538" width="20.375" style="197" customWidth="1"/>
    <col min="1539" max="1539" width="3.875" style="197" bestFit="1" customWidth="1"/>
    <col min="1540" max="1543" width="16.375" style="197" customWidth="1"/>
    <col min="1544" max="1544" width="3.75" style="197" customWidth="1"/>
    <col min="1545" max="1545" width="2.5" style="197" customWidth="1"/>
    <col min="1546" max="1792" width="9" style="197" customWidth="1"/>
    <col min="1793" max="1793" width="3.75" style="197" customWidth="1"/>
    <col min="1794" max="1794" width="20.375" style="197" customWidth="1"/>
    <col min="1795" max="1795" width="3.875" style="197" bestFit="1" customWidth="1"/>
    <col min="1796" max="1799" width="16.375" style="197" customWidth="1"/>
    <col min="1800" max="1800" width="3.75" style="197" customWidth="1"/>
    <col min="1801" max="1801" width="2.5" style="197" customWidth="1"/>
    <col min="1802" max="2048" width="9" style="197" customWidth="1"/>
    <col min="2049" max="2049" width="3.75" style="197" customWidth="1"/>
    <col min="2050" max="2050" width="20.375" style="197" customWidth="1"/>
    <col min="2051" max="2051" width="3.875" style="197" bestFit="1" customWidth="1"/>
    <col min="2052" max="2055" width="16.375" style="197" customWidth="1"/>
    <col min="2056" max="2056" width="3.75" style="197" customWidth="1"/>
    <col min="2057" max="2057" width="2.5" style="197" customWidth="1"/>
    <col min="2058" max="2304" width="9" style="197" customWidth="1"/>
    <col min="2305" max="2305" width="3.75" style="197" customWidth="1"/>
    <col min="2306" max="2306" width="20.375" style="197" customWidth="1"/>
    <col min="2307" max="2307" width="3.875" style="197" bestFit="1" customWidth="1"/>
    <col min="2308" max="2311" width="16.375" style="197" customWidth="1"/>
    <col min="2312" max="2312" width="3.75" style="197" customWidth="1"/>
    <col min="2313" max="2313" width="2.5" style="197" customWidth="1"/>
    <col min="2314" max="2560" width="9" style="197" customWidth="1"/>
    <col min="2561" max="2561" width="3.75" style="197" customWidth="1"/>
    <col min="2562" max="2562" width="20.375" style="197" customWidth="1"/>
    <col min="2563" max="2563" width="3.875" style="197" bestFit="1" customWidth="1"/>
    <col min="2564" max="2567" width="16.375" style="197" customWidth="1"/>
    <col min="2568" max="2568" width="3.75" style="197" customWidth="1"/>
    <col min="2569" max="2569" width="2.5" style="197" customWidth="1"/>
    <col min="2570" max="2816" width="9" style="197" customWidth="1"/>
    <col min="2817" max="2817" width="3.75" style="197" customWidth="1"/>
    <col min="2818" max="2818" width="20.375" style="197" customWidth="1"/>
    <col min="2819" max="2819" width="3.875" style="197" bestFit="1" customWidth="1"/>
    <col min="2820" max="2823" width="16.375" style="197" customWidth="1"/>
    <col min="2824" max="2824" width="3.75" style="197" customWidth="1"/>
    <col min="2825" max="2825" width="2.5" style="197" customWidth="1"/>
    <col min="2826" max="3072" width="9" style="197" customWidth="1"/>
    <col min="3073" max="3073" width="3.75" style="197" customWidth="1"/>
    <col min="3074" max="3074" width="20.375" style="197" customWidth="1"/>
    <col min="3075" max="3075" width="3.875" style="197" bestFit="1" customWidth="1"/>
    <col min="3076" max="3079" width="16.375" style="197" customWidth="1"/>
    <col min="3080" max="3080" width="3.75" style="197" customWidth="1"/>
    <col min="3081" max="3081" width="2.5" style="197" customWidth="1"/>
    <col min="3082" max="3328" width="9" style="197" customWidth="1"/>
    <col min="3329" max="3329" width="3.75" style="197" customWidth="1"/>
    <col min="3330" max="3330" width="20.375" style="197" customWidth="1"/>
    <col min="3331" max="3331" width="3.875" style="197" bestFit="1" customWidth="1"/>
    <col min="3332" max="3335" width="16.375" style="197" customWidth="1"/>
    <col min="3336" max="3336" width="3.75" style="197" customWidth="1"/>
    <col min="3337" max="3337" width="2.5" style="197" customWidth="1"/>
    <col min="3338" max="3584" width="9" style="197" customWidth="1"/>
    <col min="3585" max="3585" width="3.75" style="197" customWidth="1"/>
    <col min="3586" max="3586" width="20.375" style="197" customWidth="1"/>
    <col min="3587" max="3587" width="3.875" style="197" bestFit="1" customWidth="1"/>
    <col min="3588" max="3591" width="16.375" style="197" customWidth="1"/>
    <col min="3592" max="3592" width="3.75" style="197" customWidth="1"/>
    <col min="3593" max="3593" width="2.5" style="197" customWidth="1"/>
    <col min="3594" max="3840" width="9" style="197" customWidth="1"/>
    <col min="3841" max="3841" width="3.75" style="197" customWidth="1"/>
    <col min="3842" max="3842" width="20.375" style="197" customWidth="1"/>
    <col min="3843" max="3843" width="3.875" style="197" bestFit="1" customWidth="1"/>
    <col min="3844" max="3847" width="16.375" style="197" customWidth="1"/>
    <col min="3848" max="3848" width="3.75" style="197" customWidth="1"/>
    <col min="3849" max="3849" width="2.5" style="197" customWidth="1"/>
    <col min="3850" max="4096" width="9" style="197" customWidth="1"/>
    <col min="4097" max="4097" width="3.75" style="197" customWidth="1"/>
    <col min="4098" max="4098" width="20.375" style="197" customWidth="1"/>
    <col min="4099" max="4099" width="3.875" style="197" bestFit="1" customWidth="1"/>
    <col min="4100" max="4103" width="16.375" style="197" customWidth="1"/>
    <col min="4104" max="4104" width="3.75" style="197" customWidth="1"/>
    <col min="4105" max="4105" width="2.5" style="197" customWidth="1"/>
    <col min="4106" max="4352" width="9" style="197" customWidth="1"/>
    <col min="4353" max="4353" width="3.75" style="197" customWidth="1"/>
    <col min="4354" max="4354" width="20.375" style="197" customWidth="1"/>
    <col min="4355" max="4355" width="3.875" style="197" bestFit="1" customWidth="1"/>
    <col min="4356" max="4359" width="16.375" style="197" customWidth="1"/>
    <col min="4360" max="4360" width="3.75" style="197" customWidth="1"/>
    <col min="4361" max="4361" width="2.5" style="197" customWidth="1"/>
    <col min="4362" max="4608" width="9" style="197" customWidth="1"/>
    <col min="4609" max="4609" width="3.75" style="197" customWidth="1"/>
    <col min="4610" max="4610" width="20.375" style="197" customWidth="1"/>
    <col min="4611" max="4611" width="3.875" style="197" bestFit="1" customWidth="1"/>
    <col min="4612" max="4615" width="16.375" style="197" customWidth="1"/>
    <col min="4616" max="4616" width="3.75" style="197" customWidth="1"/>
    <col min="4617" max="4617" width="2.5" style="197" customWidth="1"/>
    <col min="4618" max="4864" width="9" style="197" customWidth="1"/>
    <col min="4865" max="4865" width="3.75" style="197" customWidth="1"/>
    <col min="4866" max="4866" width="20.375" style="197" customWidth="1"/>
    <col min="4867" max="4867" width="3.875" style="197" bestFit="1" customWidth="1"/>
    <col min="4868" max="4871" width="16.375" style="197" customWidth="1"/>
    <col min="4872" max="4872" width="3.75" style="197" customWidth="1"/>
    <col min="4873" max="4873" width="2.5" style="197" customWidth="1"/>
    <col min="4874" max="5120" width="9" style="197" customWidth="1"/>
    <col min="5121" max="5121" width="3.75" style="197" customWidth="1"/>
    <col min="5122" max="5122" width="20.375" style="197" customWidth="1"/>
    <col min="5123" max="5123" width="3.875" style="197" bestFit="1" customWidth="1"/>
    <col min="5124" max="5127" width="16.375" style="197" customWidth="1"/>
    <col min="5128" max="5128" width="3.75" style="197" customWidth="1"/>
    <col min="5129" max="5129" width="2.5" style="197" customWidth="1"/>
    <col min="5130" max="5376" width="9" style="197" customWidth="1"/>
    <col min="5377" max="5377" width="3.75" style="197" customWidth="1"/>
    <col min="5378" max="5378" width="20.375" style="197" customWidth="1"/>
    <col min="5379" max="5379" width="3.875" style="197" bestFit="1" customWidth="1"/>
    <col min="5380" max="5383" width="16.375" style="197" customWidth="1"/>
    <col min="5384" max="5384" width="3.75" style="197" customWidth="1"/>
    <col min="5385" max="5385" width="2.5" style="197" customWidth="1"/>
    <col min="5386" max="5632" width="9" style="197" customWidth="1"/>
    <col min="5633" max="5633" width="3.75" style="197" customWidth="1"/>
    <col min="5634" max="5634" width="20.375" style="197" customWidth="1"/>
    <col min="5635" max="5635" width="3.875" style="197" bestFit="1" customWidth="1"/>
    <col min="5636" max="5639" width="16.375" style="197" customWidth="1"/>
    <col min="5640" max="5640" width="3.75" style="197" customWidth="1"/>
    <col min="5641" max="5641" width="2.5" style="197" customWidth="1"/>
    <col min="5642" max="5888" width="9" style="197" customWidth="1"/>
    <col min="5889" max="5889" width="3.75" style="197" customWidth="1"/>
    <col min="5890" max="5890" width="20.375" style="197" customWidth="1"/>
    <col min="5891" max="5891" width="3.875" style="197" bestFit="1" customWidth="1"/>
    <col min="5892" max="5895" width="16.375" style="197" customWidth="1"/>
    <col min="5896" max="5896" width="3.75" style="197" customWidth="1"/>
    <col min="5897" max="5897" width="2.5" style="197" customWidth="1"/>
    <col min="5898" max="6144" width="9" style="197" customWidth="1"/>
    <col min="6145" max="6145" width="3.75" style="197" customWidth="1"/>
    <col min="6146" max="6146" width="20.375" style="197" customWidth="1"/>
    <col min="6147" max="6147" width="3.875" style="197" bestFit="1" customWidth="1"/>
    <col min="6148" max="6151" width="16.375" style="197" customWidth="1"/>
    <col min="6152" max="6152" width="3.75" style="197" customWidth="1"/>
    <col min="6153" max="6153" width="2.5" style="197" customWidth="1"/>
    <col min="6154" max="6400" width="9" style="197" customWidth="1"/>
    <col min="6401" max="6401" width="3.75" style="197" customWidth="1"/>
    <col min="6402" max="6402" width="20.375" style="197" customWidth="1"/>
    <col min="6403" max="6403" width="3.875" style="197" bestFit="1" customWidth="1"/>
    <col min="6404" max="6407" width="16.375" style="197" customWidth="1"/>
    <col min="6408" max="6408" width="3.75" style="197" customWidth="1"/>
    <col min="6409" max="6409" width="2.5" style="197" customWidth="1"/>
    <col min="6410" max="6656" width="9" style="197" customWidth="1"/>
    <col min="6657" max="6657" width="3.75" style="197" customWidth="1"/>
    <col min="6658" max="6658" width="20.375" style="197" customWidth="1"/>
    <col min="6659" max="6659" width="3.875" style="197" bestFit="1" customWidth="1"/>
    <col min="6660" max="6663" width="16.375" style="197" customWidth="1"/>
    <col min="6664" max="6664" width="3.75" style="197" customWidth="1"/>
    <col min="6665" max="6665" width="2.5" style="197" customWidth="1"/>
    <col min="6666" max="6912" width="9" style="197" customWidth="1"/>
    <col min="6913" max="6913" width="3.75" style="197" customWidth="1"/>
    <col min="6914" max="6914" width="20.375" style="197" customWidth="1"/>
    <col min="6915" max="6915" width="3.875" style="197" bestFit="1" customWidth="1"/>
    <col min="6916" max="6919" width="16.375" style="197" customWidth="1"/>
    <col min="6920" max="6920" width="3.75" style="197" customWidth="1"/>
    <col min="6921" max="6921" width="2.5" style="197" customWidth="1"/>
    <col min="6922" max="7168" width="9" style="197" customWidth="1"/>
    <col min="7169" max="7169" width="3.75" style="197" customWidth="1"/>
    <col min="7170" max="7170" width="20.375" style="197" customWidth="1"/>
    <col min="7171" max="7171" width="3.875" style="197" bestFit="1" customWidth="1"/>
    <col min="7172" max="7175" width="16.375" style="197" customWidth="1"/>
    <col min="7176" max="7176" width="3.75" style="197" customWidth="1"/>
    <col min="7177" max="7177" width="2.5" style="197" customWidth="1"/>
    <col min="7178" max="7424" width="9" style="197" customWidth="1"/>
    <col min="7425" max="7425" width="3.75" style="197" customWidth="1"/>
    <col min="7426" max="7426" width="20.375" style="197" customWidth="1"/>
    <col min="7427" max="7427" width="3.875" style="197" bestFit="1" customWidth="1"/>
    <col min="7428" max="7431" width="16.375" style="197" customWidth="1"/>
    <col min="7432" max="7432" width="3.75" style="197" customWidth="1"/>
    <col min="7433" max="7433" width="2.5" style="197" customWidth="1"/>
    <col min="7434" max="7680" width="9" style="197" customWidth="1"/>
    <col min="7681" max="7681" width="3.75" style="197" customWidth="1"/>
    <col min="7682" max="7682" width="20.375" style="197" customWidth="1"/>
    <col min="7683" max="7683" width="3.875" style="197" bestFit="1" customWidth="1"/>
    <col min="7684" max="7687" width="16.375" style="197" customWidth="1"/>
    <col min="7688" max="7688" width="3.75" style="197" customWidth="1"/>
    <col min="7689" max="7689" width="2.5" style="197" customWidth="1"/>
    <col min="7690" max="7936" width="9" style="197" customWidth="1"/>
    <col min="7937" max="7937" width="3.75" style="197" customWidth="1"/>
    <col min="7938" max="7938" width="20.375" style="197" customWidth="1"/>
    <col min="7939" max="7939" width="3.875" style="197" bestFit="1" customWidth="1"/>
    <col min="7940" max="7943" width="16.375" style="197" customWidth="1"/>
    <col min="7944" max="7944" width="3.75" style="197" customWidth="1"/>
    <col min="7945" max="7945" width="2.5" style="197" customWidth="1"/>
    <col min="7946" max="8192" width="9" style="197" customWidth="1"/>
    <col min="8193" max="8193" width="3.75" style="197" customWidth="1"/>
    <col min="8194" max="8194" width="20.375" style="197" customWidth="1"/>
    <col min="8195" max="8195" width="3.875" style="197" bestFit="1" customWidth="1"/>
    <col min="8196" max="8199" width="16.375" style="197" customWidth="1"/>
    <col min="8200" max="8200" width="3.75" style="197" customWidth="1"/>
    <col min="8201" max="8201" width="2.5" style="197" customWidth="1"/>
    <col min="8202" max="8448" width="9" style="197" customWidth="1"/>
    <col min="8449" max="8449" width="3.75" style="197" customWidth="1"/>
    <col min="8450" max="8450" width="20.375" style="197" customWidth="1"/>
    <col min="8451" max="8451" width="3.875" style="197" bestFit="1" customWidth="1"/>
    <col min="8452" max="8455" width="16.375" style="197" customWidth="1"/>
    <col min="8456" max="8456" width="3.75" style="197" customWidth="1"/>
    <col min="8457" max="8457" width="2.5" style="197" customWidth="1"/>
    <col min="8458" max="8704" width="9" style="197" customWidth="1"/>
    <col min="8705" max="8705" width="3.75" style="197" customWidth="1"/>
    <col min="8706" max="8706" width="20.375" style="197" customWidth="1"/>
    <col min="8707" max="8707" width="3.875" style="197" bestFit="1" customWidth="1"/>
    <col min="8708" max="8711" width="16.375" style="197" customWidth="1"/>
    <col min="8712" max="8712" width="3.75" style="197" customWidth="1"/>
    <col min="8713" max="8713" width="2.5" style="197" customWidth="1"/>
    <col min="8714" max="8960" width="9" style="197" customWidth="1"/>
    <col min="8961" max="8961" width="3.75" style="197" customWidth="1"/>
    <col min="8962" max="8962" width="20.375" style="197" customWidth="1"/>
    <col min="8963" max="8963" width="3.875" style="197" bestFit="1" customWidth="1"/>
    <col min="8964" max="8967" width="16.375" style="197" customWidth="1"/>
    <col min="8968" max="8968" width="3.75" style="197" customWidth="1"/>
    <col min="8969" max="8969" width="2.5" style="197" customWidth="1"/>
    <col min="8970" max="9216" width="9" style="197" customWidth="1"/>
    <col min="9217" max="9217" width="3.75" style="197" customWidth="1"/>
    <col min="9218" max="9218" width="20.375" style="197" customWidth="1"/>
    <col min="9219" max="9219" width="3.875" style="197" bestFit="1" customWidth="1"/>
    <col min="9220" max="9223" width="16.375" style="197" customWidth="1"/>
    <col min="9224" max="9224" width="3.75" style="197" customWidth="1"/>
    <col min="9225" max="9225" width="2.5" style="197" customWidth="1"/>
    <col min="9226" max="9472" width="9" style="197" customWidth="1"/>
    <col min="9473" max="9473" width="3.75" style="197" customWidth="1"/>
    <col min="9474" max="9474" width="20.375" style="197" customWidth="1"/>
    <col min="9475" max="9475" width="3.875" style="197" bestFit="1" customWidth="1"/>
    <col min="9476" max="9479" width="16.375" style="197" customWidth="1"/>
    <col min="9480" max="9480" width="3.75" style="197" customWidth="1"/>
    <col min="9481" max="9481" width="2.5" style="197" customWidth="1"/>
    <col min="9482" max="9728" width="9" style="197" customWidth="1"/>
    <col min="9729" max="9729" width="3.75" style="197" customWidth="1"/>
    <col min="9730" max="9730" width="20.375" style="197" customWidth="1"/>
    <col min="9731" max="9731" width="3.875" style="197" bestFit="1" customWidth="1"/>
    <col min="9732" max="9735" width="16.375" style="197" customWidth="1"/>
    <col min="9736" max="9736" width="3.75" style="197" customWidth="1"/>
    <col min="9737" max="9737" width="2.5" style="197" customWidth="1"/>
    <col min="9738" max="9984" width="9" style="197" customWidth="1"/>
    <col min="9985" max="9985" width="3.75" style="197" customWidth="1"/>
    <col min="9986" max="9986" width="20.375" style="197" customWidth="1"/>
    <col min="9987" max="9987" width="3.875" style="197" bestFit="1" customWidth="1"/>
    <col min="9988" max="9991" width="16.375" style="197" customWidth="1"/>
    <col min="9992" max="9992" width="3.75" style="197" customWidth="1"/>
    <col min="9993" max="9993" width="2.5" style="197" customWidth="1"/>
    <col min="9994" max="10240" width="9" style="197" customWidth="1"/>
    <col min="10241" max="10241" width="3.75" style="197" customWidth="1"/>
    <col min="10242" max="10242" width="20.375" style="197" customWidth="1"/>
    <col min="10243" max="10243" width="3.875" style="197" bestFit="1" customWidth="1"/>
    <col min="10244" max="10247" width="16.375" style="197" customWidth="1"/>
    <col min="10248" max="10248" width="3.75" style="197" customWidth="1"/>
    <col min="10249" max="10249" width="2.5" style="197" customWidth="1"/>
    <col min="10250" max="10496" width="9" style="197" customWidth="1"/>
    <col min="10497" max="10497" width="3.75" style="197" customWidth="1"/>
    <col min="10498" max="10498" width="20.375" style="197" customWidth="1"/>
    <col min="10499" max="10499" width="3.875" style="197" bestFit="1" customWidth="1"/>
    <col min="10500" max="10503" width="16.375" style="197" customWidth="1"/>
    <col min="10504" max="10504" width="3.75" style="197" customWidth="1"/>
    <col min="10505" max="10505" width="2.5" style="197" customWidth="1"/>
    <col min="10506" max="10752" width="9" style="197" customWidth="1"/>
    <col min="10753" max="10753" width="3.75" style="197" customWidth="1"/>
    <col min="10754" max="10754" width="20.375" style="197" customWidth="1"/>
    <col min="10755" max="10755" width="3.875" style="197" bestFit="1" customWidth="1"/>
    <col min="10756" max="10759" width="16.375" style="197" customWidth="1"/>
    <col min="10760" max="10760" width="3.75" style="197" customWidth="1"/>
    <col min="10761" max="10761" width="2.5" style="197" customWidth="1"/>
    <col min="10762" max="11008" width="9" style="197" customWidth="1"/>
    <col min="11009" max="11009" width="3.75" style="197" customWidth="1"/>
    <col min="11010" max="11010" width="20.375" style="197" customWidth="1"/>
    <col min="11011" max="11011" width="3.875" style="197" bestFit="1" customWidth="1"/>
    <col min="11012" max="11015" width="16.375" style="197" customWidth="1"/>
    <col min="11016" max="11016" width="3.75" style="197" customWidth="1"/>
    <col min="11017" max="11017" width="2.5" style="197" customWidth="1"/>
    <col min="11018" max="11264" width="9" style="197" customWidth="1"/>
    <col min="11265" max="11265" width="3.75" style="197" customWidth="1"/>
    <col min="11266" max="11266" width="20.375" style="197" customWidth="1"/>
    <col min="11267" max="11267" width="3.875" style="197" bestFit="1" customWidth="1"/>
    <col min="11268" max="11271" width="16.375" style="197" customWidth="1"/>
    <col min="11272" max="11272" width="3.75" style="197" customWidth="1"/>
    <col min="11273" max="11273" width="2.5" style="197" customWidth="1"/>
    <col min="11274" max="11520" width="9" style="197" customWidth="1"/>
    <col min="11521" max="11521" width="3.75" style="197" customWidth="1"/>
    <col min="11522" max="11522" width="20.375" style="197" customWidth="1"/>
    <col min="11523" max="11523" width="3.875" style="197" bestFit="1" customWidth="1"/>
    <col min="11524" max="11527" width="16.375" style="197" customWidth="1"/>
    <col min="11528" max="11528" width="3.75" style="197" customWidth="1"/>
    <col min="11529" max="11529" width="2.5" style="197" customWidth="1"/>
    <col min="11530" max="11776" width="9" style="197" customWidth="1"/>
    <col min="11777" max="11777" width="3.75" style="197" customWidth="1"/>
    <col min="11778" max="11778" width="20.375" style="197" customWidth="1"/>
    <col min="11779" max="11779" width="3.875" style="197" bestFit="1" customWidth="1"/>
    <col min="11780" max="11783" width="16.375" style="197" customWidth="1"/>
    <col min="11784" max="11784" width="3.75" style="197" customWidth="1"/>
    <col min="11785" max="11785" width="2.5" style="197" customWidth="1"/>
    <col min="11786" max="12032" width="9" style="197" customWidth="1"/>
    <col min="12033" max="12033" width="3.75" style="197" customWidth="1"/>
    <col min="12034" max="12034" width="20.375" style="197" customWidth="1"/>
    <col min="12035" max="12035" width="3.875" style="197" bestFit="1" customWidth="1"/>
    <col min="12036" max="12039" width="16.375" style="197" customWidth="1"/>
    <col min="12040" max="12040" width="3.75" style="197" customWidth="1"/>
    <col min="12041" max="12041" width="2.5" style="197" customWidth="1"/>
    <col min="12042" max="12288" width="9" style="197" customWidth="1"/>
    <col min="12289" max="12289" width="3.75" style="197" customWidth="1"/>
    <col min="12290" max="12290" width="20.375" style="197" customWidth="1"/>
    <col min="12291" max="12291" width="3.875" style="197" bestFit="1" customWidth="1"/>
    <col min="12292" max="12295" width="16.375" style="197" customWidth="1"/>
    <col min="12296" max="12296" width="3.75" style="197" customWidth="1"/>
    <col min="12297" max="12297" width="2.5" style="197" customWidth="1"/>
    <col min="12298" max="12544" width="9" style="197" customWidth="1"/>
    <col min="12545" max="12545" width="3.75" style="197" customWidth="1"/>
    <col min="12546" max="12546" width="20.375" style="197" customWidth="1"/>
    <col min="12547" max="12547" width="3.875" style="197" bestFit="1" customWidth="1"/>
    <col min="12548" max="12551" width="16.375" style="197" customWidth="1"/>
    <col min="12552" max="12552" width="3.75" style="197" customWidth="1"/>
    <col min="12553" max="12553" width="2.5" style="197" customWidth="1"/>
    <col min="12554" max="12800" width="9" style="197" customWidth="1"/>
    <col min="12801" max="12801" width="3.75" style="197" customWidth="1"/>
    <col min="12802" max="12802" width="20.375" style="197" customWidth="1"/>
    <col min="12803" max="12803" width="3.875" style="197" bestFit="1" customWidth="1"/>
    <col min="12804" max="12807" width="16.375" style="197" customWidth="1"/>
    <col min="12808" max="12808" width="3.75" style="197" customWidth="1"/>
    <col min="12809" max="12809" width="2.5" style="197" customWidth="1"/>
    <col min="12810" max="13056" width="9" style="197" customWidth="1"/>
    <col min="13057" max="13057" width="3.75" style="197" customWidth="1"/>
    <col min="13058" max="13058" width="20.375" style="197" customWidth="1"/>
    <col min="13059" max="13059" width="3.875" style="197" bestFit="1" customWidth="1"/>
    <col min="13060" max="13063" width="16.375" style="197" customWidth="1"/>
    <col min="13064" max="13064" width="3.75" style="197" customWidth="1"/>
    <col min="13065" max="13065" width="2.5" style="197" customWidth="1"/>
    <col min="13066" max="13312" width="9" style="197" customWidth="1"/>
    <col min="13313" max="13313" width="3.75" style="197" customWidth="1"/>
    <col min="13314" max="13314" width="20.375" style="197" customWidth="1"/>
    <col min="13315" max="13315" width="3.875" style="197" bestFit="1" customWidth="1"/>
    <col min="13316" max="13319" width="16.375" style="197" customWidth="1"/>
    <col min="13320" max="13320" width="3.75" style="197" customWidth="1"/>
    <col min="13321" max="13321" width="2.5" style="197" customWidth="1"/>
    <col min="13322" max="13568" width="9" style="197" customWidth="1"/>
    <col min="13569" max="13569" width="3.75" style="197" customWidth="1"/>
    <col min="13570" max="13570" width="20.375" style="197" customWidth="1"/>
    <col min="13571" max="13571" width="3.875" style="197" bestFit="1" customWidth="1"/>
    <col min="13572" max="13575" width="16.375" style="197" customWidth="1"/>
    <col min="13576" max="13576" width="3.75" style="197" customWidth="1"/>
    <col min="13577" max="13577" width="2.5" style="197" customWidth="1"/>
    <col min="13578" max="13824" width="9" style="197" customWidth="1"/>
    <col min="13825" max="13825" width="3.75" style="197" customWidth="1"/>
    <col min="13826" max="13826" width="20.375" style="197" customWidth="1"/>
    <col min="13827" max="13827" width="3.875" style="197" bestFit="1" customWidth="1"/>
    <col min="13828" max="13831" width="16.375" style="197" customWidth="1"/>
    <col min="13832" max="13832" width="3.75" style="197" customWidth="1"/>
    <col min="13833" max="13833" width="2.5" style="197" customWidth="1"/>
    <col min="13834" max="14080" width="9" style="197" customWidth="1"/>
    <col min="14081" max="14081" width="3.75" style="197" customWidth="1"/>
    <col min="14082" max="14082" width="20.375" style="197" customWidth="1"/>
    <col min="14083" max="14083" width="3.875" style="197" bestFit="1" customWidth="1"/>
    <col min="14084" max="14087" width="16.375" style="197" customWidth="1"/>
    <col min="14088" max="14088" width="3.75" style="197" customWidth="1"/>
    <col min="14089" max="14089" width="2.5" style="197" customWidth="1"/>
    <col min="14090" max="14336" width="9" style="197" customWidth="1"/>
    <col min="14337" max="14337" width="3.75" style="197" customWidth="1"/>
    <col min="14338" max="14338" width="20.375" style="197" customWidth="1"/>
    <col min="14339" max="14339" width="3.875" style="197" bestFit="1" customWidth="1"/>
    <col min="14340" max="14343" width="16.375" style="197" customWidth="1"/>
    <col min="14344" max="14344" width="3.75" style="197" customWidth="1"/>
    <col min="14345" max="14345" width="2.5" style="197" customWidth="1"/>
    <col min="14346" max="14592" width="9" style="197" customWidth="1"/>
    <col min="14593" max="14593" width="3.75" style="197" customWidth="1"/>
    <col min="14594" max="14594" width="20.375" style="197" customWidth="1"/>
    <col min="14595" max="14595" width="3.875" style="197" bestFit="1" customWidth="1"/>
    <col min="14596" max="14599" width="16.375" style="197" customWidth="1"/>
    <col min="14600" max="14600" width="3.75" style="197" customWidth="1"/>
    <col min="14601" max="14601" width="2.5" style="197" customWidth="1"/>
    <col min="14602" max="14848" width="9" style="197" customWidth="1"/>
    <col min="14849" max="14849" width="3.75" style="197" customWidth="1"/>
    <col min="14850" max="14850" width="20.375" style="197" customWidth="1"/>
    <col min="14851" max="14851" width="3.875" style="197" bestFit="1" customWidth="1"/>
    <col min="14852" max="14855" width="16.375" style="197" customWidth="1"/>
    <col min="14856" max="14856" width="3.75" style="197" customWidth="1"/>
    <col min="14857" max="14857" width="2.5" style="197" customWidth="1"/>
    <col min="14858" max="15104" width="9" style="197" customWidth="1"/>
    <col min="15105" max="15105" width="3.75" style="197" customWidth="1"/>
    <col min="15106" max="15106" width="20.375" style="197" customWidth="1"/>
    <col min="15107" max="15107" width="3.875" style="197" bestFit="1" customWidth="1"/>
    <col min="15108" max="15111" width="16.375" style="197" customWidth="1"/>
    <col min="15112" max="15112" width="3.75" style="197" customWidth="1"/>
    <col min="15113" max="15113" width="2.5" style="197" customWidth="1"/>
    <col min="15114" max="15360" width="9" style="197" customWidth="1"/>
    <col min="15361" max="15361" width="3.75" style="197" customWidth="1"/>
    <col min="15362" max="15362" width="20.375" style="197" customWidth="1"/>
    <col min="15363" max="15363" width="3.875" style="197" bestFit="1" customWidth="1"/>
    <col min="15364" max="15367" width="16.375" style="197" customWidth="1"/>
    <col min="15368" max="15368" width="3.75" style="197" customWidth="1"/>
    <col min="15369" max="15369" width="2.5" style="197" customWidth="1"/>
    <col min="15370" max="15616" width="9" style="197" customWidth="1"/>
    <col min="15617" max="15617" width="3.75" style="197" customWidth="1"/>
    <col min="15618" max="15618" width="20.375" style="197" customWidth="1"/>
    <col min="15619" max="15619" width="3.875" style="197" bestFit="1" customWidth="1"/>
    <col min="15620" max="15623" width="16.375" style="197" customWidth="1"/>
    <col min="15624" max="15624" width="3.75" style="197" customWidth="1"/>
    <col min="15625" max="15625" width="2.5" style="197" customWidth="1"/>
    <col min="15626" max="15872" width="9" style="197" customWidth="1"/>
    <col min="15873" max="15873" width="3.75" style="197" customWidth="1"/>
    <col min="15874" max="15874" width="20.375" style="197" customWidth="1"/>
    <col min="15875" max="15875" width="3.875" style="197" bestFit="1" customWidth="1"/>
    <col min="15876" max="15879" width="16.375" style="197" customWidth="1"/>
    <col min="15880" max="15880" width="3.75" style="197" customWidth="1"/>
    <col min="15881" max="15881" width="2.5" style="197" customWidth="1"/>
    <col min="15882" max="16128" width="9" style="197" customWidth="1"/>
    <col min="16129" max="16129" width="3.75" style="197" customWidth="1"/>
    <col min="16130" max="16130" width="20.375" style="197" customWidth="1"/>
    <col min="16131" max="16131" width="3.875" style="197" bestFit="1" customWidth="1"/>
    <col min="16132" max="16135" width="16.375" style="197" customWidth="1"/>
    <col min="16136" max="16136" width="3.75" style="197" customWidth="1"/>
    <col min="16137" max="16137" width="2.5" style="197" customWidth="1"/>
    <col min="16138" max="16384" width="9" style="197" customWidth="1"/>
  </cols>
  <sheetData>
    <row r="1" spans="1:8" s="245" customFormat="1" ht="19.5" customHeight="1">
      <c r="A1" s="245"/>
      <c r="B1" s="35" t="str">
        <f>HYPERLINK("#加算届出書一覧表!A1","目次へ戻る")</f>
        <v>目次へ戻る</v>
      </c>
      <c r="C1" s="245"/>
      <c r="D1" s="245"/>
      <c r="E1" s="245"/>
      <c r="F1" s="245"/>
      <c r="G1" s="245"/>
      <c r="H1" s="245"/>
    </row>
    <row r="2" spans="1:8" ht="16.2">
      <c r="A2" s="198"/>
      <c r="B2" s="197" t="s">
        <v>417</v>
      </c>
    </row>
    <row r="3" spans="1:8" ht="16.2">
      <c r="A3" s="198"/>
      <c r="H3" s="230" t="s">
        <v>797</v>
      </c>
    </row>
    <row r="4" spans="1:8" ht="16.2">
      <c r="A4" s="198"/>
      <c r="B4" s="2621" t="s">
        <v>1380</v>
      </c>
      <c r="C4" s="2621"/>
      <c r="D4" s="2621"/>
      <c r="E4" s="2621"/>
      <c r="F4" s="2621"/>
      <c r="G4" s="2621"/>
      <c r="H4" s="2621"/>
    </row>
    <row r="5" spans="1:8" ht="16.2">
      <c r="A5" s="200"/>
      <c r="B5" s="200"/>
      <c r="C5" s="200"/>
      <c r="D5" s="200"/>
      <c r="E5" s="200"/>
      <c r="F5" s="200"/>
      <c r="G5" s="200"/>
    </row>
    <row r="6" spans="1:8" ht="30" customHeight="1">
      <c r="A6" s="200"/>
      <c r="B6" s="227" t="s">
        <v>983</v>
      </c>
      <c r="C6" s="265"/>
      <c r="D6" s="267"/>
      <c r="E6" s="267"/>
      <c r="F6" s="267"/>
      <c r="G6" s="267"/>
      <c r="H6" s="272"/>
    </row>
    <row r="7" spans="1:8" ht="30" customHeight="1">
      <c r="B7" s="242" t="s">
        <v>706</v>
      </c>
      <c r="C7" s="215" t="s">
        <v>1312</v>
      </c>
      <c r="D7" s="223"/>
      <c r="E7" s="223"/>
      <c r="F7" s="223"/>
      <c r="G7" s="223"/>
      <c r="H7" s="238"/>
    </row>
    <row r="8" spans="1:8" ht="45" customHeight="1">
      <c r="B8" s="240" t="s">
        <v>1395</v>
      </c>
      <c r="C8" s="227">
        <v>1</v>
      </c>
      <c r="D8" s="228" t="s">
        <v>672</v>
      </c>
      <c r="E8" s="228"/>
      <c r="F8" s="227"/>
      <c r="G8" s="227"/>
      <c r="H8" s="227"/>
    </row>
    <row r="9" spans="1:8" ht="45" customHeight="1">
      <c r="B9" s="258"/>
      <c r="C9" s="227">
        <v>2</v>
      </c>
      <c r="D9" s="492" t="s">
        <v>1030</v>
      </c>
      <c r="E9" s="2622"/>
      <c r="F9" s="227"/>
      <c r="G9" s="227"/>
      <c r="H9" s="227"/>
    </row>
    <row r="10" spans="1:8">
      <c r="B10" s="197" t="s">
        <v>174</v>
      </c>
    </row>
    <row r="11" spans="1:8">
      <c r="B11" s="232" t="s">
        <v>1215</v>
      </c>
      <c r="C11" s="232"/>
      <c r="D11" s="232"/>
      <c r="E11" s="232"/>
      <c r="F11" s="232"/>
      <c r="G11" s="232"/>
      <c r="H11" s="232"/>
    </row>
  </sheetData>
  <customSheetViews>
    <customSheetView guid="{0E755BD3-6999-CD45-9159-A46609466F2A}" fitToPage="1" printArea="1" view="pageBreakPreview" topLeftCell="B1">
      <selection activeCell="S12" sqref="S12"/>
      <pageMargins left="0.70866141732283472" right="0.70866141732283472" top="0.74803149606299213" bottom="0.74803149606299213" header="0.31496062992125984" footer="0.31496062992125984"/>
      <printOptions horizontalCentered="1"/>
      <pageSetup paperSize="9" r:id="rId1"/>
    </customSheetView>
  </customSheetViews>
  <mergeCells count="9">
    <mergeCell ref="B4:H4"/>
    <mergeCell ref="C6:H6"/>
    <mergeCell ref="C7:H7"/>
    <mergeCell ref="D8:E8"/>
    <mergeCell ref="F8:H8"/>
    <mergeCell ref="D9:E9"/>
    <mergeCell ref="F9:H9"/>
    <mergeCell ref="B11:H11"/>
    <mergeCell ref="B8:B9"/>
  </mergeCells>
  <phoneticPr fontId="19"/>
  <printOptions horizontalCentered="1"/>
  <pageMargins left="0.70866141732283472" right="0.70866141732283472" top="0.74803149606299213" bottom="0.74803149606299213" header="0.31496062992125984" footer="0.31496062992125984"/>
  <pageSetup paperSize="9" scale="82" fitToWidth="1" fitToHeight="1" orientation="portrait" usePrinterDefaults="1"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dimension ref="A1:H46"/>
  <sheetViews>
    <sheetView view="pageBreakPreview" zoomScaleNormal="85" zoomScaleSheetLayoutView="100" workbookViewId="0">
      <selection activeCell="C1" sqref="C1"/>
    </sheetView>
  </sheetViews>
  <sheetFormatPr defaultRowHeight="13.2"/>
  <cols>
    <col min="1" max="1" width="9" style="259" customWidth="1"/>
    <col min="2" max="2" width="11.125" style="259" customWidth="1"/>
    <col min="3" max="3" width="9" style="259" customWidth="1"/>
    <col min="4" max="4" width="21.25" style="259" customWidth="1"/>
    <col min="5" max="5" width="9" style="259" customWidth="1"/>
    <col min="6" max="6" width="14" style="259" customWidth="1"/>
    <col min="7" max="7" width="4.875" style="259" customWidth="1"/>
    <col min="8" max="8" width="15.125" style="259" customWidth="1"/>
    <col min="9" max="16384" width="9" style="259" customWidth="1"/>
  </cols>
  <sheetData>
    <row r="1" spans="1:8" s="260" customFormat="1" ht="19.5" customHeight="1">
      <c r="C1" s="35" t="str">
        <f>HYPERLINK("#加算届出書一覧表!A1","目次へ戻る")</f>
        <v>目次へ戻る</v>
      </c>
    </row>
    <row r="2" spans="1:8" ht="15" customHeight="1">
      <c r="A2" s="197" t="s">
        <v>1703</v>
      </c>
      <c r="B2" s="197"/>
      <c r="C2" s="197"/>
      <c r="D2" s="197"/>
      <c r="E2" s="197"/>
      <c r="F2" s="197"/>
      <c r="G2" s="230" t="s">
        <v>1092</v>
      </c>
      <c r="H2" s="230"/>
    </row>
    <row r="3" spans="1:8" s="274" customFormat="1" ht="24.75" customHeight="1">
      <c r="A3" s="275" t="s">
        <v>1181</v>
      </c>
      <c r="B3" s="275"/>
      <c r="C3" s="275"/>
      <c r="D3" s="275"/>
      <c r="E3" s="275"/>
      <c r="F3" s="275"/>
      <c r="G3" s="275"/>
      <c r="H3" s="275"/>
    </row>
    <row r="4" spans="1:8" ht="10.5" customHeight="1">
      <c r="A4" s="197"/>
      <c r="B4" s="197"/>
      <c r="C4" s="197"/>
      <c r="D4" s="197"/>
      <c r="E4" s="197"/>
      <c r="F4" s="197"/>
      <c r="G4" s="197"/>
      <c r="H4" s="197"/>
    </row>
    <row r="5" spans="1:8" ht="24.75" customHeight="1">
      <c r="A5" s="2623" t="s">
        <v>983</v>
      </c>
      <c r="B5" s="2628"/>
      <c r="C5" s="2632"/>
      <c r="D5" s="2634"/>
      <c r="E5" s="2634"/>
      <c r="F5" s="2634"/>
      <c r="G5" s="2634"/>
      <c r="H5" s="2640"/>
    </row>
    <row r="6" spans="1:8" ht="24.75" customHeight="1">
      <c r="A6" s="2624" t="s">
        <v>706</v>
      </c>
      <c r="B6" s="2629"/>
      <c r="C6" s="215" t="s">
        <v>914</v>
      </c>
      <c r="D6" s="223"/>
      <c r="E6" s="223"/>
      <c r="F6" s="223"/>
      <c r="G6" s="223"/>
      <c r="H6" s="1152"/>
    </row>
    <row r="7" spans="1:8" ht="19.5" customHeight="1">
      <c r="A7" s="2625" t="s">
        <v>1188</v>
      </c>
      <c r="B7" s="2630"/>
      <c r="C7" s="2630"/>
      <c r="D7" s="2635"/>
      <c r="E7" s="2637"/>
      <c r="F7" s="2630"/>
      <c r="G7" s="2639" t="s">
        <v>34</v>
      </c>
      <c r="H7" s="2641"/>
    </row>
    <row r="8" spans="1:8" ht="19.5" customHeight="1">
      <c r="A8" s="1138" t="s">
        <v>1704</v>
      </c>
      <c r="B8" s="276"/>
      <c r="C8" s="276"/>
      <c r="D8" s="276"/>
      <c r="E8" s="215">
        <f>E7*0.5</f>
        <v>0</v>
      </c>
      <c r="F8" s="238"/>
      <c r="G8" s="626" t="s">
        <v>34</v>
      </c>
      <c r="H8" s="2642" t="s">
        <v>915</v>
      </c>
    </row>
    <row r="9" spans="1:8" ht="19.5" customHeight="1">
      <c r="A9" s="1138" t="s">
        <v>913</v>
      </c>
      <c r="B9" s="276"/>
      <c r="C9" s="276"/>
      <c r="D9" s="276"/>
      <c r="E9" s="292" t="e">
        <f>E10/E11</f>
        <v>#DIV/0!</v>
      </c>
      <c r="F9" s="319"/>
      <c r="G9" s="626" t="s">
        <v>34</v>
      </c>
      <c r="H9" s="2642"/>
    </row>
    <row r="10" spans="1:8" ht="19.5" customHeight="1">
      <c r="A10" s="1138" t="s">
        <v>1705</v>
      </c>
      <c r="B10" s="276"/>
      <c r="C10" s="276"/>
      <c r="D10" s="276"/>
      <c r="E10" s="292"/>
      <c r="F10" s="319"/>
      <c r="G10" s="626" t="s">
        <v>34</v>
      </c>
      <c r="H10" s="2642"/>
    </row>
    <row r="11" spans="1:8" ht="19.5" customHeight="1">
      <c r="A11" s="1138" t="s">
        <v>260</v>
      </c>
      <c r="B11" s="276"/>
      <c r="C11" s="276"/>
      <c r="D11" s="276"/>
      <c r="E11" s="292"/>
      <c r="F11" s="319"/>
      <c r="G11" s="626" t="s">
        <v>34</v>
      </c>
      <c r="H11" s="2643"/>
    </row>
    <row r="12" spans="1:8" ht="15" customHeight="1">
      <c r="A12" s="2626" t="s">
        <v>1706</v>
      </c>
      <c r="B12" s="252" t="s">
        <v>777</v>
      </c>
      <c r="C12" s="254"/>
      <c r="D12" s="257"/>
      <c r="E12" s="252" t="s">
        <v>726</v>
      </c>
      <c r="F12" s="254"/>
      <c r="G12" s="223"/>
      <c r="H12" s="1152"/>
    </row>
    <row r="13" spans="1:8" ht="18.75" customHeight="1">
      <c r="A13" s="2626"/>
      <c r="B13" s="227">
        <v>1</v>
      </c>
      <c r="C13" s="201"/>
      <c r="D13" s="484"/>
      <c r="E13" s="201"/>
      <c r="F13" s="479"/>
      <c r="G13" s="479"/>
      <c r="H13" s="1153"/>
    </row>
    <row r="14" spans="1:8" ht="18.75" customHeight="1">
      <c r="A14" s="2626"/>
      <c r="B14" s="227">
        <v>2</v>
      </c>
      <c r="C14" s="201"/>
      <c r="D14" s="484"/>
      <c r="E14" s="201"/>
      <c r="F14" s="479"/>
      <c r="G14" s="479"/>
      <c r="H14" s="1153"/>
    </row>
    <row r="15" spans="1:8" ht="18.75" customHeight="1">
      <c r="A15" s="2626"/>
      <c r="B15" s="227">
        <v>3</v>
      </c>
      <c r="C15" s="201"/>
      <c r="D15" s="484"/>
      <c r="E15" s="201"/>
      <c r="F15" s="479"/>
      <c r="G15" s="479"/>
      <c r="H15" s="1153"/>
    </row>
    <row r="16" spans="1:8" ht="18.75" customHeight="1">
      <c r="A16" s="2626"/>
      <c r="B16" s="227">
        <v>4</v>
      </c>
      <c r="C16" s="201"/>
      <c r="D16" s="484"/>
      <c r="E16" s="201"/>
      <c r="F16" s="479"/>
      <c r="G16" s="479"/>
      <c r="H16" s="1153"/>
    </row>
    <row r="17" spans="1:8" ht="18.75" customHeight="1">
      <c r="A17" s="2626"/>
      <c r="B17" s="227">
        <v>5</v>
      </c>
      <c r="C17" s="201"/>
      <c r="D17" s="484"/>
      <c r="E17" s="201"/>
      <c r="F17" s="479"/>
      <c r="G17" s="479"/>
      <c r="H17" s="1153"/>
    </row>
    <row r="18" spans="1:8" ht="18.75" customHeight="1">
      <c r="A18" s="2626"/>
      <c r="B18" s="227">
        <v>6</v>
      </c>
      <c r="C18" s="201"/>
      <c r="D18" s="484"/>
      <c r="E18" s="201"/>
      <c r="F18" s="479"/>
      <c r="G18" s="479"/>
      <c r="H18" s="1153"/>
    </row>
    <row r="19" spans="1:8" ht="18.75" customHeight="1">
      <c r="A19" s="2626"/>
      <c r="B19" s="227">
        <v>7</v>
      </c>
      <c r="C19" s="201"/>
      <c r="D19" s="484"/>
      <c r="E19" s="201"/>
      <c r="F19" s="479"/>
      <c r="G19" s="479"/>
      <c r="H19" s="1153"/>
    </row>
    <row r="20" spans="1:8" ht="18.75" customHeight="1">
      <c r="A20" s="2626"/>
      <c r="B20" s="227">
        <v>8</v>
      </c>
      <c r="C20" s="201"/>
      <c r="D20" s="484"/>
      <c r="E20" s="201"/>
      <c r="F20" s="479"/>
      <c r="G20" s="479"/>
      <c r="H20" s="1153"/>
    </row>
    <row r="21" spans="1:8" ht="18.75" customHeight="1">
      <c r="A21" s="2626"/>
      <c r="B21" s="227">
        <v>9</v>
      </c>
      <c r="C21" s="201"/>
      <c r="D21" s="484"/>
      <c r="E21" s="201"/>
      <c r="F21" s="479"/>
      <c r="G21" s="479"/>
      <c r="H21" s="1153"/>
    </row>
    <row r="22" spans="1:8" ht="18.75" customHeight="1">
      <c r="A22" s="2626"/>
      <c r="B22" s="227">
        <v>10</v>
      </c>
      <c r="C22" s="201"/>
      <c r="D22" s="484"/>
      <c r="E22" s="201"/>
      <c r="F22" s="479"/>
      <c r="G22" s="479"/>
      <c r="H22" s="1153"/>
    </row>
    <row r="23" spans="1:8" ht="18.75" customHeight="1">
      <c r="A23" s="2626"/>
      <c r="B23" s="227">
        <v>11</v>
      </c>
      <c r="C23" s="201"/>
      <c r="D23" s="484"/>
      <c r="E23" s="201"/>
      <c r="F23" s="479"/>
      <c r="G23" s="479"/>
      <c r="H23" s="1153"/>
    </row>
    <row r="24" spans="1:8" ht="18.75" customHeight="1">
      <c r="A24" s="2626"/>
      <c r="B24" s="227">
        <v>12</v>
      </c>
      <c r="C24" s="201"/>
      <c r="D24" s="484"/>
      <c r="E24" s="201"/>
      <c r="F24" s="479"/>
      <c r="G24" s="479"/>
      <c r="H24" s="1153"/>
    </row>
    <row r="25" spans="1:8" ht="18.75" customHeight="1">
      <c r="A25" s="2626"/>
      <c r="B25" s="227">
        <v>13</v>
      </c>
      <c r="C25" s="201"/>
      <c r="D25" s="484"/>
      <c r="E25" s="201"/>
      <c r="F25" s="479"/>
      <c r="G25" s="479"/>
      <c r="H25" s="1153"/>
    </row>
    <row r="26" spans="1:8" ht="18.75" customHeight="1">
      <c r="A26" s="2626"/>
      <c r="B26" s="227">
        <v>14</v>
      </c>
      <c r="C26" s="201"/>
      <c r="D26" s="484"/>
      <c r="E26" s="201"/>
      <c r="F26" s="479"/>
      <c r="G26" s="479"/>
      <c r="H26" s="1153"/>
    </row>
    <row r="27" spans="1:8" ht="18.75" customHeight="1">
      <c r="A27" s="2626"/>
      <c r="B27" s="227">
        <v>15</v>
      </c>
      <c r="C27" s="201"/>
      <c r="D27" s="484"/>
      <c r="E27" s="201"/>
      <c r="F27" s="479"/>
      <c r="G27" s="479"/>
      <c r="H27" s="1153"/>
    </row>
    <row r="28" spans="1:8" ht="18.75" customHeight="1">
      <c r="A28" s="2626"/>
      <c r="B28" s="227">
        <v>16</v>
      </c>
      <c r="C28" s="201"/>
      <c r="D28" s="484"/>
      <c r="E28" s="201"/>
      <c r="F28" s="479"/>
      <c r="G28" s="479"/>
      <c r="H28" s="1153"/>
    </row>
    <row r="29" spans="1:8" ht="18.75" customHeight="1">
      <c r="A29" s="2626"/>
      <c r="B29" s="227">
        <v>17</v>
      </c>
      <c r="C29" s="201"/>
      <c r="D29" s="484"/>
      <c r="E29" s="201"/>
      <c r="F29" s="479"/>
      <c r="G29" s="479"/>
      <c r="H29" s="1153"/>
    </row>
    <row r="30" spans="1:8" ht="18.75" customHeight="1">
      <c r="A30" s="2626"/>
      <c r="B30" s="227">
        <v>18</v>
      </c>
      <c r="C30" s="201"/>
      <c r="D30" s="484"/>
      <c r="E30" s="201"/>
      <c r="F30" s="479"/>
      <c r="G30" s="479"/>
      <c r="H30" s="1153"/>
    </row>
    <row r="31" spans="1:8" ht="18.75" customHeight="1">
      <c r="A31" s="2626"/>
      <c r="B31" s="227">
        <v>19</v>
      </c>
      <c r="C31" s="201"/>
      <c r="D31" s="484"/>
      <c r="E31" s="201"/>
      <c r="F31" s="479"/>
      <c r="G31" s="479"/>
      <c r="H31" s="1153"/>
    </row>
    <row r="32" spans="1:8" ht="18.75" customHeight="1">
      <c r="A32" s="2626"/>
      <c r="B32" s="227">
        <v>20</v>
      </c>
      <c r="C32" s="201"/>
      <c r="D32" s="484"/>
      <c r="E32" s="201"/>
      <c r="F32" s="479"/>
      <c r="G32" s="479"/>
      <c r="H32" s="1153"/>
    </row>
    <row r="33" spans="1:8" ht="18.75" customHeight="1">
      <c r="A33" s="2626"/>
      <c r="B33" s="227">
        <v>21</v>
      </c>
      <c r="C33" s="201"/>
      <c r="D33" s="484"/>
      <c r="E33" s="201"/>
      <c r="F33" s="479"/>
      <c r="G33" s="479"/>
      <c r="H33" s="1153"/>
    </row>
    <row r="34" spans="1:8" ht="18.75" customHeight="1">
      <c r="A34" s="2626"/>
      <c r="B34" s="227">
        <v>22</v>
      </c>
      <c r="C34" s="201"/>
      <c r="D34" s="484"/>
      <c r="E34" s="201"/>
      <c r="F34" s="479"/>
      <c r="G34" s="479"/>
      <c r="H34" s="1153"/>
    </row>
    <row r="35" spans="1:8" ht="18.75" customHeight="1">
      <c r="A35" s="2626"/>
      <c r="B35" s="227">
        <v>23</v>
      </c>
      <c r="C35" s="201"/>
      <c r="D35" s="484"/>
      <c r="E35" s="201"/>
      <c r="F35" s="479"/>
      <c r="G35" s="479"/>
      <c r="H35" s="1153"/>
    </row>
    <row r="36" spans="1:8" ht="18.75" customHeight="1">
      <c r="A36" s="2626"/>
      <c r="B36" s="227">
        <v>24</v>
      </c>
      <c r="C36" s="201"/>
      <c r="D36" s="484"/>
      <c r="E36" s="201"/>
      <c r="F36" s="479"/>
      <c r="G36" s="479"/>
      <c r="H36" s="1153"/>
    </row>
    <row r="37" spans="1:8" ht="18.75" customHeight="1">
      <c r="A37" s="2626"/>
      <c r="B37" s="227">
        <v>25</v>
      </c>
      <c r="C37" s="201"/>
      <c r="D37" s="484"/>
      <c r="E37" s="201"/>
      <c r="F37" s="479"/>
      <c r="G37" s="479"/>
      <c r="H37" s="1153"/>
    </row>
    <row r="38" spans="1:8" ht="18.75" customHeight="1">
      <c r="A38" s="2626"/>
      <c r="B38" s="227">
        <v>26</v>
      </c>
      <c r="C38" s="201"/>
      <c r="D38" s="484"/>
      <c r="E38" s="201"/>
      <c r="F38" s="479"/>
      <c r="G38" s="479"/>
      <c r="H38" s="1153"/>
    </row>
    <row r="39" spans="1:8" ht="18.75" customHeight="1">
      <c r="A39" s="2626"/>
      <c r="B39" s="227">
        <v>27</v>
      </c>
      <c r="C39" s="201"/>
      <c r="D39" s="484"/>
      <c r="E39" s="201"/>
      <c r="F39" s="479"/>
      <c r="G39" s="479"/>
      <c r="H39" s="1153"/>
    </row>
    <row r="40" spans="1:8" ht="18.75" customHeight="1">
      <c r="A40" s="2626"/>
      <c r="B40" s="227">
        <v>28</v>
      </c>
      <c r="C40" s="201"/>
      <c r="D40" s="484"/>
      <c r="E40" s="201"/>
      <c r="F40" s="479"/>
      <c r="G40" s="479"/>
      <c r="H40" s="1153"/>
    </row>
    <row r="41" spans="1:8" ht="18.75" customHeight="1">
      <c r="A41" s="2626"/>
      <c r="B41" s="227">
        <v>29</v>
      </c>
      <c r="C41" s="201"/>
      <c r="D41" s="484"/>
      <c r="E41" s="201"/>
      <c r="F41" s="479"/>
      <c r="G41" s="479"/>
      <c r="H41" s="1153"/>
    </row>
    <row r="42" spans="1:8" ht="18.75" customHeight="1">
      <c r="A42" s="2627"/>
      <c r="B42" s="2631">
        <v>30</v>
      </c>
      <c r="C42" s="2633"/>
      <c r="D42" s="2636"/>
      <c r="E42" s="2633"/>
      <c r="F42" s="2638"/>
      <c r="G42" s="2638"/>
      <c r="H42" s="2644"/>
    </row>
    <row r="43" spans="1:8" ht="15" customHeight="1">
      <c r="A43" s="884" t="s">
        <v>1707</v>
      </c>
      <c r="B43" s="197"/>
      <c r="C43" s="197"/>
      <c r="D43" s="197"/>
      <c r="E43" s="197"/>
      <c r="F43" s="197"/>
      <c r="G43" s="197"/>
      <c r="H43" s="197"/>
    </row>
    <row r="44" spans="1:8" ht="15" customHeight="1">
      <c r="A44" s="884" t="s">
        <v>610</v>
      </c>
      <c r="B44" s="197"/>
      <c r="C44" s="197"/>
      <c r="D44" s="197"/>
      <c r="E44" s="197"/>
      <c r="F44" s="197"/>
      <c r="G44" s="197"/>
      <c r="H44" s="197"/>
    </row>
    <row r="45" spans="1:8" ht="15" customHeight="1">
      <c r="A45" s="884" t="s">
        <v>1217</v>
      </c>
      <c r="B45" s="197"/>
      <c r="C45" s="197"/>
      <c r="D45" s="197"/>
      <c r="E45" s="197"/>
      <c r="F45" s="197"/>
      <c r="G45" s="197"/>
      <c r="H45" s="197"/>
    </row>
    <row r="46" spans="1:8" ht="15" customHeight="1">
      <c r="A46" s="383"/>
    </row>
  </sheetData>
  <customSheetViews>
    <customSheetView guid="{0E755BD3-6999-CD45-9159-A46609466F2A}" printArea="1" view="pageBreakPreview">
      <selection activeCell="S12" sqref="S12"/>
      <pageMargins left="0.39370078740157483" right="0.39370078740157483" top="0.98425196850393704" bottom="0.47244094488188981" header="0.51181102362204722" footer="0.39370078740157483"/>
      <printOptions horizontalCentered="1"/>
      <pageSetup paperSize="9" scale="93" r:id="rId1"/>
      <headerFooter alignWithMargins="0"/>
    </customSheetView>
  </customSheetViews>
  <mergeCells count="80">
    <mergeCell ref="G2:H2"/>
    <mergeCell ref="A3:H3"/>
    <mergeCell ref="A5:B5"/>
    <mergeCell ref="C5:H5"/>
    <mergeCell ref="A6:B6"/>
    <mergeCell ref="C6:H6"/>
    <mergeCell ref="A7:D7"/>
    <mergeCell ref="E7:F7"/>
    <mergeCell ref="A8:D8"/>
    <mergeCell ref="E8:F8"/>
    <mergeCell ref="A9:D9"/>
    <mergeCell ref="E9:F9"/>
    <mergeCell ref="A10:D10"/>
    <mergeCell ref="E10:F10"/>
    <mergeCell ref="A11:D11"/>
    <mergeCell ref="E11:F11"/>
    <mergeCell ref="B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H8:H11"/>
    <mergeCell ref="A12:A42"/>
  </mergeCells>
  <phoneticPr fontId="19"/>
  <printOptions horizontalCentered="1"/>
  <pageMargins left="0.39370078740157483" right="0.39370078740157483" top="0.98425196850393704" bottom="0.47244094488188981" header="0.51181102362204722" footer="0.39370078740157483"/>
  <pageSetup paperSize="9" scale="87" fitToWidth="1" fitToHeight="1" orientation="portrait" usePrinterDefaults="1" r:id="rId2"/>
  <headerFooter alignWithMargins="0"/>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2645" customWidth="1"/>
    <col min="2" max="2" width="4.875" style="2645" customWidth="1"/>
    <col min="3" max="9" width="2.375" style="2645" customWidth="1"/>
    <col min="10" max="18" width="3.25" style="2645" customWidth="1"/>
    <col min="19" max="25" width="4" style="2645" customWidth="1"/>
    <col min="26" max="32" width="3.25" style="2645" customWidth="1"/>
    <col min="33" max="59" width="3.375" style="2645" customWidth="1"/>
    <col min="60" max="60" width="4.75" style="2645" customWidth="1"/>
    <col min="61" max="61" width="23.875" style="2645" customWidth="1"/>
    <col min="62" max="65" width="4.5" style="2645" customWidth="1"/>
    <col min="66" max="66" width="2.625" style="2645"/>
    <col min="67" max="246" width="9" style="2645" customWidth="1"/>
    <col min="247" max="247" width="2.625" style="2645"/>
    <col min="248" max="248" width="5.5" style="2645" customWidth="1"/>
    <col min="249" max="16384" width="2.625" style="2645"/>
  </cols>
  <sheetData>
    <row r="1" spans="1:66" ht="28.7" customHeight="1">
      <c r="A1" s="2646" t="s">
        <v>478</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c r="AO1" s="2646"/>
      <c r="AP1" s="2646"/>
      <c r="AQ1" s="2646"/>
      <c r="AR1" s="2646"/>
      <c r="AS1" s="2646"/>
      <c r="AT1" s="2646"/>
      <c r="AU1" s="2646"/>
      <c r="AV1" s="2646"/>
      <c r="AW1" s="2646"/>
      <c r="AX1" s="2646"/>
      <c r="AY1" s="2646"/>
      <c r="AZ1" s="2646"/>
      <c r="BA1" s="2646"/>
      <c r="BB1" s="2646"/>
      <c r="BC1" s="2646"/>
      <c r="BD1" s="2646"/>
      <c r="BE1" s="2646"/>
      <c r="BF1" s="2646"/>
      <c r="BG1" s="2646"/>
      <c r="BH1" s="2646"/>
      <c r="BI1" s="2646"/>
      <c r="BJ1" s="2646"/>
      <c r="BK1" s="2646"/>
      <c r="BL1" s="2646"/>
      <c r="BM1" s="2646"/>
      <c r="BN1" s="2646"/>
    </row>
    <row r="2" spans="1:66" ht="21.75" customHeight="1"/>
    <row r="3" spans="1:66" ht="21.75" customHeight="1">
      <c r="A3" s="2647" t="s">
        <v>13</v>
      </c>
      <c r="B3" s="2658"/>
      <c r="C3" s="2658"/>
      <c r="D3" s="2658"/>
      <c r="E3" s="2658"/>
      <c r="F3" s="2658"/>
      <c r="G3" s="2658"/>
      <c r="H3" s="2658"/>
      <c r="I3" s="2686"/>
      <c r="J3" s="2699" t="s">
        <v>1600</v>
      </c>
      <c r="K3" s="2715"/>
      <c r="L3" s="2715"/>
      <c r="M3" s="2715"/>
      <c r="N3" s="2731"/>
      <c r="O3" s="2747" t="s">
        <v>1739</v>
      </c>
      <c r="P3" s="2759"/>
      <c r="Q3" s="2759"/>
      <c r="R3" s="2771"/>
      <c r="S3" s="2783" t="s">
        <v>480</v>
      </c>
      <c r="T3" s="2658"/>
      <c r="U3" s="2658"/>
      <c r="V3" s="2658"/>
      <c r="W3" s="2658"/>
      <c r="X3" s="2658"/>
      <c r="Y3" s="2686"/>
      <c r="Z3" s="2783" t="s">
        <v>485</v>
      </c>
      <c r="AA3" s="2658"/>
      <c r="AB3" s="2658"/>
      <c r="AC3" s="2658"/>
      <c r="AD3" s="2658"/>
      <c r="AE3" s="2658"/>
      <c r="AF3" s="2686"/>
      <c r="AG3" s="2783" t="s">
        <v>8</v>
      </c>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926"/>
      <c r="BK3" s="2926"/>
      <c r="BL3" s="2926"/>
      <c r="BM3" s="2945"/>
    </row>
    <row r="4" spans="1:66" ht="21.75" customHeight="1">
      <c r="A4" s="2648"/>
      <c r="B4" s="2659"/>
      <c r="C4" s="2659"/>
      <c r="D4" s="2659"/>
      <c r="E4" s="2659"/>
      <c r="F4" s="2659"/>
      <c r="G4" s="2659"/>
      <c r="H4" s="2659"/>
      <c r="I4" s="2687"/>
      <c r="J4" s="2700"/>
      <c r="K4" s="2716"/>
      <c r="L4" s="2716"/>
      <c r="M4" s="2716"/>
      <c r="N4" s="2732"/>
      <c r="O4" s="2748"/>
      <c r="P4" s="2760"/>
      <c r="Q4" s="2760"/>
      <c r="R4" s="2772"/>
      <c r="S4" s="2784"/>
      <c r="T4" s="2659"/>
      <c r="U4" s="2659"/>
      <c r="V4" s="2659"/>
      <c r="W4" s="2659"/>
      <c r="X4" s="2659"/>
      <c r="Y4" s="2687"/>
      <c r="Z4" s="2784"/>
      <c r="AA4" s="2659"/>
      <c r="AB4" s="2659"/>
      <c r="AC4" s="2659"/>
      <c r="AD4" s="2659"/>
      <c r="AE4" s="2659"/>
      <c r="AF4" s="2687"/>
      <c r="AG4" s="2784"/>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927" t="s">
        <v>14</v>
      </c>
      <c r="BK4" s="2939"/>
      <c r="BL4" s="2939"/>
      <c r="BM4" s="2946"/>
    </row>
    <row r="5" spans="1:66" ht="60" customHeight="1">
      <c r="A5" s="2649" t="s">
        <v>36</v>
      </c>
      <c r="B5" s="2660"/>
      <c r="C5" s="2660"/>
      <c r="D5" s="2660"/>
      <c r="E5" s="2660"/>
      <c r="F5" s="2660"/>
      <c r="G5" s="2660"/>
      <c r="H5" s="2660"/>
      <c r="I5" s="2688"/>
      <c r="J5" s="2701"/>
      <c r="K5" s="2717"/>
      <c r="L5" s="2717"/>
      <c r="M5" s="2717"/>
      <c r="N5" s="2733"/>
      <c r="O5" s="2701"/>
      <c r="P5" s="2717"/>
      <c r="Q5" s="2717"/>
      <c r="R5" s="2733"/>
      <c r="S5" s="2701"/>
      <c r="T5" s="2717"/>
      <c r="U5" s="2717"/>
      <c r="V5" s="2717"/>
      <c r="W5" s="2717"/>
      <c r="X5" s="2717"/>
      <c r="Y5" s="2733"/>
      <c r="Z5" s="2701"/>
      <c r="AA5" s="2717"/>
      <c r="AB5" s="2717"/>
      <c r="AC5" s="2717"/>
      <c r="AD5" s="2717"/>
      <c r="AE5" s="2717"/>
      <c r="AF5" s="2733"/>
      <c r="AG5" s="2851" t="s">
        <v>360</v>
      </c>
      <c r="AH5" s="2865"/>
      <c r="AI5" s="2865"/>
      <c r="AJ5" s="2865"/>
      <c r="AK5" s="2865"/>
      <c r="AL5" s="2865"/>
      <c r="AM5" s="2865"/>
      <c r="AN5" s="2865"/>
      <c r="AO5" s="2865"/>
      <c r="AP5" s="2876"/>
      <c r="AQ5" s="2887" t="s">
        <v>308</v>
      </c>
      <c r="AR5" s="2902"/>
      <c r="AS5" s="2902"/>
      <c r="AT5" s="2902"/>
      <c r="AU5" s="2902"/>
      <c r="AV5" s="2902"/>
      <c r="AW5" s="2902"/>
      <c r="AX5" s="2902"/>
      <c r="AY5" s="2902"/>
      <c r="AZ5" s="2902"/>
      <c r="BA5" s="2902"/>
      <c r="BB5" s="2902"/>
      <c r="BC5" s="2902"/>
      <c r="BD5" s="2902"/>
      <c r="BE5" s="2902"/>
      <c r="BF5" s="2902"/>
      <c r="BG5" s="2902"/>
      <c r="BH5" s="2902"/>
      <c r="BI5" s="2914"/>
      <c r="BJ5" s="2928"/>
      <c r="BK5" s="2660"/>
      <c r="BL5" s="2660"/>
      <c r="BM5" s="2947"/>
    </row>
    <row r="6" spans="1:66" ht="21.75" customHeight="1">
      <c r="A6" s="2650" t="s">
        <v>460</v>
      </c>
      <c r="B6" s="2661" t="s">
        <v>486</v>
      </c>
      <c r="C6" s="2673"/>
      <c r="D6" s="2673"/>
      <c r="E6" s="2673"/>
      <c r="F6" s="2673"/>
      <c r="G6" s="2673"/>
      <c r="H6" s="2673"/>
      <c r="I6" s="2689"/>
      <c r="J6" s="2702"/>
      <c r="K6" s="2718"/>
      <c r="L6" s="2718"/>
      <c r="M6" s="2718"/>
      <c r="N6" s="2734"/>
      <c r="O6" s="2749"/>
      <c r="P6" s="2761"/>
      <c r="Q6" s="2761"/>
      <c r="R6" s="2773"/>
      <c r="S6" s="2785" t="s">
        <v>488</v>
      </c>
      <c r="T6" s="2802"/>
      <c r="U6" s="2802"/>
      <c r="V6" s="2802"/>
      <c r="W6" s="2802"/>
      <c r="X6" s="2802"/>
      <c r="Y6" s="2819"/>
      <c r="Z6" s="2749" t="s">
        <v>490</v>
      </c>
      <c r="AA6" s="2673"/>
      <c r="AB6" s="2673"/>
      <c r="AC6" s="2673"/>
      <c r="AD6" s="2673"/>
      <c r="AE6" s="2673"/>
      <c r="AF6" s="2689"/>
      <c r="AG6" s="2852" t="s">
        <v>492</v>
      </c>
      <c r="AH6" s="2866"/>
      <c r="AI6" s="2866"/>
      <c r="AJ6" s="2866"/>
      <c r="AK6" s="2866"/>
      <c r="AL6" s="2866"/>
      <c r="AM6" s="2866"/>
      <c r="AN6" s="2866"/>
      <c r="AO6" s="2866"/>
      <c r="AP6" s="2877"/>
      <c r="AQ6" s="2888" t="s">
        <v>493</v>
      </c>
      <c r="AR6" s="2903"/>
      <c r="AS6" s="2903"/>
      <c r="AT6" s="2903"/>
      <c r="AU6" s="2903"/>
      <c r="AV6" s="2903"/>
      <c r="AW6" s="2903"/>
      <c r="AX6" s="2903"/>
      <c r="AY6" s="2903"/>
      <c r="AZ6" s="2903"/>
      <c r="BA6" s="2903"/>
      <c r="BB6" s="2903"/>
      <c r="BC6" s="2903"/>
      <c r="BD6" s="2903"/>
      <c r="BE6" s="2903"/>
      <c r="BF6" s="2903"/>
      <c r="BG6" s="2903"/>
      <c r="BH6" s="2903"/>
      <c r="BI6" s="2915"/>
      <c r="BJ6" s="2929"/>
      <c r="BK6" s="2940"/>
      <c r="BL6" s="2940"/>
      <c r="BM6" s="2948"/>
    </row>
    <row r="7" spans="1:66" ht="22.7" customHeight="1">
      <c r="A7" s="2651"/>
      <c r="B7" s="2662"/>
      <c r="C7" s="2674"/>
      <c r="D7" s="2674"/>
      <c r="E7" s="2674"/>
      <c r="F7" s="2674"/>
      <c r="G7" s="2674"/>
      <c r="H7" s="2674"/>
      <c r="I7" s="2690"/>
      <c r="J7" s="2703"/>
      <c r="K7" s="2719"/>
      <c r="L7" s="2719"/>
      <c r="M7" s="2719"/>
      <c r="N7" s="2735"/>
      <c r="O7" s="2668"/>
      <c r="P7" s="2679"/>
      <c r="Q7" s="2679"/>
      <c r="R7" s="2695"/>
      <c r="S7" s="2786"/>
      <c r="T7" s="2803"/>
      <c r="U7" s="2803"/>
      <c r="V7" s="2803"/>
      <c r="W7" s="2803"/>
      <c r="X7" s="2803"/>
      <c r="Y7" s="2820"/>
      <c r="Z7" s="2662"/>
      <c r="AA7" s="2674"/>
      <c r="AB7" s="2674"/>
      <c r="AC7" s="2674"/>
      <c r="AD7" s="2674"/>
      <c r="AE7" s="2674"/>
      <c r="AF7" s="2690"/>
      <c r="AG7" s="2853" t="s">
        <v>100</v>
      </c>
      <c r="AH7" s="2867"/>
      <c r="AI7" s="2867"/>
      <c r="AJ7" s="2867"/>
      <c r="AK7" s="2867"/>
      <c r="AL7" s="2867"/>
      <c r="AM7" s="2867"/>
      <c r="AN7" s="2867"/>
      <c r="AO7" s="2867"/>
      <c r="AP7" s="2878"/>
      <c r="AQ7" s="2889" t="s">
        <v>73</v>
      </c>
      <c r="AR7" s="2904"/>
      <c r="AS7" s="2904"/>
      <c r="AT7" s="2904"/>
      <c r="AU7" s="2904"/>
      <c r="AV7" s="2904"/>
      <c r="AW7" s="2904"/>
      <c r="AX7" s="2904"/>
      <c r="AY7" s="2904"/>
      <c r="AZ7" s="2904"/>
      <c r="BA7" s="2904"/>
      <c r="BB7" s="2904"/>
      <c r="BC7" s="2904"/>
      <c r="BD7" s="2904"/>
      <c r="BE7" s="2904"/>
      <c r="BF7" s="2904"/>
      <c r="BG7" s="2904"/>
      <c r="BH7" s="2904"/>
      <c r="BI7" s="2916"/>
      <c r="BJ7" s="2930"/>
      <c r="BK7" s="2941"/>
      <c r="BL7" s="2941"/>
      <c r="BM7" s="2949"/>
    </row>
    <row r="8" spans="1:66" ht="22.7" customHeight="1">
      <c r="A8" s="2651"/>
      <c r="B8" s="2662"/>
      <c r="C8" s="2674"/>
      <c r="D8" s="2674"/>
      <c r="E8" s="2674"/>
      <c r="F8" s="2674"/>
      <c r="G8" s="2674"/>
      <c r="H8" s="2674"/>
      <c r="I8" s="2690"/>
      <c r="J8" s="2703"/>
      <c r="K8" s="2719"/>
      <c r="L8" s="2719"/>
      <c r="M8" s="2719"/>
      <c r="N8" s="2735"/>
      <c r="O8" s="2668"/>
      <c r="P8" s="2679"/>
      <c r="Q8" s="2679"/>
      <c r="R8" s="2695"/>
      <c r="S8" s="2786"/>
      <c r="T8" s="2803"/>
      <c r="U8" s="2803"/>
      <c r="V8" s="2803"/>
      <c r="W8" s="2803"/>
      <c r="X8" s="2803"/>
      <c r="Y8" s="2820"/>
      <c r="Z8" s="2662"/>
      <c r="AA8" s="2674"/>
      <c r="AB8" s="2674"/>
      <c r="AC8" s="2674"/>
      <c r="AD8" s="2674"/>
      <c r="AE8" s="2674"/>
      <c r="AF8" s="2690"/>
      <c r="AG8" s="2854" t="s">
        <v>109</v>
      </c>
      <c r="AH8" s="2868"/>
      <c r="AI8" s="2868"/>
      <c r="AJ8" s="2868"/>
      <c r="AK8" s="2868"/>
      <c r="AL8" s="2868"/>
      <c r="AM8" s="2868"/>
      <c r="AN8" s="2868"/>
      <c r="AO8" s="2868"/>
      <c r="AP8" s="2879"/>
      <c r="AQ8" s="2890" t="s">
        <v>73</v>
      </c>
      <c r="AR8" s="2905"/>
      <c r="AS8" s="2905"/>
      <c r="AT8" s="2905"/>
      <c r="AU8" s="2905"/>
      <c r="AV8" s="2905"/>
      <c r="AW8" s="2905"/>
      <c r="AX8" s="2905"/>
      <c r="AY8" s="2905"/>
      <c r="AZ8" s="2905"/>
      <c r="BA8" s="2905"/>
      <c r="BB8" s="2905"/>
      <c r="BC8" s="2905"/>
      <c r="BD8" s="2905"/>
      <c r="BE8" s="2905"/>
      <c r="BF8" s="2905"/>
      <c r="BG8" s="2905"/>
      <c r="BH8" s="2905"/>
      <c r="BI8" s="2917"/>
      <c r="BJ8" s="2931"/>
      <c r="BK8" s="2942"/>
      <c r="BL8" s="2942"/>
      <c r="BM8" s="2950"/>
    </row>
    <row r="9" spans="1:66" ht="22.7" customHeight="1">
      <c r="A9" s="2651"/>
      <c r="B9" s="2662"/>
      <c r="C9" s="2674"/>
      <c r="D9" s="2674"/>
      <c r="E9" s="2674"/>
      <c r="F9" s="2674"/>
      <c r="G9" s="2674"/>
      <c r="H9" s="2674"/>
      <c r="I9" s="2690"/>
      <c r="J9" s="2703"/>
      <c r="K9" s="2719"/>
      <c r="L9" s="2719"/>
      <c r="M9" s="2719"/>
      <c r="N9" s="2735"/>
      <c r="O9" s="2668"/>
      <c r="P9" s="2679"/>
      <c r="Q9" s="2679"/>
      <c r="R9" s="2695"/>
      <c r="S9" s="2786"/>
      <c r="T9" s="2803"/>
      <c r="U9" s="2803"/>
      <c r="V9" s="2803"/>
      <c r="W9" s="2803"/>
      <c r="X9" s="2803"/>
      <c r="Y9" s="2820"/>
      <c r="Z9" s="2662"/>
      <c r="AA9" s="2674"/>
      <c r="AB9" s="2674"/>
      <c r="AC9" s="2674"/>
      <c r="AD9" s="2674"/>
      <c r="AE9" s="2674"/>
      <c r="AF9" s="2690"/>
      <c r="AG9" s="2853" t="s">
        <v>497</v>
      </c>
      <c r="AH9" s="2867"/>
      <c r="AI9" s="2867"/>
      <c r="AJ9" s="2867"/>
      <c r="AK9" s="2867"/>
      <c r="AL9" s="2867"/>
      <c r="AM9" s="2867"/>
      <c r="AN9" s="2867"/>
      <c r="AO9" s="2867"/>
      <c r="AP9" s="2878"/>
      <c r="AQ9" s="2890" t="s">
        <v>73</v>
      </c>
      <c r="AR9" s="2905"/>
      <c r="AS9" s="2905"/>
      <c r="AT9" s="2905"/>
      <c r="AU9" s="2905"/>
      <c r="AV9" s="2905"/>
      <c r="AW9" s="2905"/>
      <c r="AX9" s="2905"/>
      <c r="AY9" s="2905"/>
      <c r="AZ9" s="2905"/>
      <c r="BA9" s="2905"/>
      <c r="BB9" s="2905"/>
      <c r="BC9" s="2905"/>
      <c r="BD9" s="2905"/>
      <c r="BE9" s="2905"/>
      <c r="BF9" s="2905"/>
      <c r="BG9" s="2905"/>
      <c r="BH9" s="2905"/>
      <c r="BI9" s="2917"/>
      <c r="BJ9" s="2931"/>
      <c r="BK9" s="2942"/>
      <c r="BL9" s="2942"/>
      <c r="BM9" s="2950"/>
    </row>
    <row r="10" spans="1:66" ht="22.7" customHeight="1">
      <c r="A10" s="2651"/>
      <c r="B10" s="2662"/>
      <c r="C10" s="2674"/>
      <c r="D10" s="2674"/>
      <c r="E10" s="2674"/>
      <c r="F10" s="2674"/>
      <c r="G10" s="2674"/>
      <c r="H10" s="2674"/>
      <c r="I10" s="2690"/>
      <c r="J10" s="2703"/>
      <c r="K10" s="2719"/>
      <c r="L10" s="2719"/>
      <c r="M10" s="2719"/>
      <c r="N10" s="2735"/>
      <c r="O10" s="2668"/>
      <c r="P10" s="2679"/>
      <c r="Q10" s="2679"/>
      <c r="R10" s="2695"/>
      <c r="S10" s="2786"/>
      <c r="T10" s="2803"/>
      <c r="U10" s="2803"/>
      <c r="V10" s="2803"/>
      <c r="W10" s="2803"/>
      <c r="X10" s="2803"/>
      <c r="Y10" s="2820"/>
      <c r="Z10" s="2662"/>
      <c r="AA10" s="2674"/>
      <c r="AB10" s="2674"/>
      <c r="AC10" s="2674"/>
      <c r="AD10" s="2674"/>
      <c r="AE10" s="2674"/>
      <c r="AF10" s="2690"/>
      <c r="AG10" s="2854" t="s">
        <v>105</v>
      </c>
      <c r="AH10" s="2868"/>
      <c r="AI10" s="2868"/>
      <c r="AJ10" s="2868"/>
      <c r="AK10" s="2868"/>
      <c r="AL10" s="2868"/>
      <c r="AM10" s="2868"/>
      <c r="AN10" s="2868"/>
      <c r="AO10" s="2868"/>
      <c r="AP10" s="2879"/>
      <c r="AQ10" s="2890" t="s">
        <v>73</v>
      </c>
      <c r="AR10" s="2905"/>
      <c r="AS10" s="2905"/>
      <c r="AT10" s="2905"/>
      <c r="AU10" s="2905"/>
      <c r="AV10" s="2905"/>
      <c r="AW10" s="2905"/>
      <c r="AX10" s="2905"/>
      <c r="AY10" s="2905"/>
      <c r="AZ10" s="2905"/>
      <c r="BA10" s="2905"/>
      <c r="BB10" s="2905"/>
      <c r="BC10" s="2905"/>
      <c r="BD10" s="2905"/>
      <c r="BE10" s="2905"/>
      <c r="BF10" s="2905"/>
      <c r="BG10" s="2905"/>
      <c r="BH10" s="2905"/>
      <c r="BI10" s="2917"/>
      <c r="BJ10" s="2931"/>
      <c r="BK10" s="2942"/>
      <c r="BL10" s="2942"/>
      <c r="BM10" s="2950"/>
    </row>
    <row r="11" spans="1:66" ht="22.7" customHeight="1">
      <c r="A11" s="2651"/>
      <c r="B11" s="2662"/>
      <c r="C11" s="2674"/>
      <c r="D11" s="2674"/>
      <c r="E11" s="2674"/>
      <c r="F11" s="2674"/>
      <c r="G11" s="2674"/>
      <c r="H11" s="2674"/>
      <c r="I11" s="2690"/>
      <c r="J11" s="2703"/>
      <c r="K11" s="2719"/>
      <c r="L11" s="2719"/>
      <c r="M11" s="2719"/>
      <c r="N11" s="2735"/>
      <c r="O11" s="2668"/>
      <c r="P11" s="2679"/>
      <c r="Q11" s="2679"/>
      <c r="R11" s="2695"/>
      <c r="S11" s="2786"/>
      <c r="T11" s="2803"/>
      <c r="U11" s="2803"/>
      <c r="V11" s="2803"/>
      <c r="W11" s="2803"/>
      <c r="X11" s="2803"/>
      <c r="Y11" s="2820"/>
      <c r="Z11" s="2662"/>
      <c r="AA11" s="2674"/>
      <c r="AB11" s="2674"/>
      <c r="AC11" s="2674"/>
      <c r="AD11" s="2674"/>
      <c r="AE11" s="2674"/>
      <c r="AF11" s="2690"/>
      <c r="AG11" s="2854" t="s">
        <v>1740</v>
      </c>
      <c r="AH11" s="2868"/>
      <c r="AI11" s="2868"/>
      <c r="AJ11" s="2868"/>
      <c r="AK11" s="2868"/>
      <c r="AL11" s="2868"/>
      <c r="AM11" s="2868"/>
      <c r="AN11" s="2868"/>
      <c r="AO11" s="2868"/>
      <c r="AP11" s="2879"/>
      <c r="AQ11" s="2890" t="s">
        <v>154</v>
      </c>
      <c r="AR11" s="2905"/>
      <c r="AS11" s="2905"/>
      <c r="AT11" s="2905"/>
      <c r="AU11" s="2905"/>
      <c r="AV11" s="2905"/>
      <c r="AW11" s="2905"/>
      <c r="AX11" s="2905"/>
      <c r="AY11" s="2905"/>
      <c r="AZ11" s="2905"/>
      <c r="BA11" s="2905"/>
      <c r="BB11" s="2905"/>
      <c r="BC11" s="2905"/>
      <c r="BD11" s="2905"/>
      <c r="BE11" s="2905"/>
      <c r="BF11" s="2905"/>
      <c r="BG11" s="2905"/>
      <c r="BH11" s="2905"/>
      <c r="BI11" s="2917"/>
      <c r="BJ11" s="2931"/>
      <c r="BK11" s="2942"/>
      <c r="BL11" s="2942"/>
      <c r="BM11" s="2950"/>
    </row>
    <row r="12" spans="1:66" ht="21.75" customHeight="1">
      <c r="A12" s="2651"/>
      <c r="B12" s="2662"/>
      <c r="C12" s="2674"/>
      <c r="D12" s="2674"/>
      <c r="E12" s="2674"/>
      <c r="F12" s="2674"/>
      <c r="G12" s="2674"/>
      <c r="H12" s="2674"/>
      <c r="I12" s="2690"/>
      <c r="J12" s="2703"/>
      <c r="K12" s="2719"/>
      <c r="L12" s="2719"/>
      <c r="M12" s="2719"/>
      <c r="N12" s="2735"/>
      <c r="O12" s="2668"/>
      <c r="P12" s="2679"/>
      <c r="Q12" s="2679"/>
      <c r="R12" s="2695"/>
      <c r="S12" s="2786"/>
      <c r="T12" s="2803"/>
      <c r="U12" s="2803"/>
      <c r="V12" s="2803"/>
      <c r="W12" s="2803"/>
      <c r="X12" s="2803"/>
      <c r="Y12" s="2820"/>
      <c r="Z12" s="2662"/>
      <c r="AA12" s="2674"/>
      <c r="AB12" s="2674"/>
      <c r="AC12" s="2674"/>
      <c r="AD12" s="2674"/>
      <c r="AE12" s="2674"/>
      <c r="AF12" s="2690"/>
      <c r="AG12" s="2854" t="s">
        <v>499</v>
      </c>
      <c r="AH12" s="2868"/>
      <c r="AI12" s="2868"/>
      <c r="AJ12" s="2868"/>
      <c r="AK12" s="2868"/>
      <c r="AL12" s="2868"/>
      <c r="AM12" s="2868"/>
      <c r="AN12" s="2868"/>
      <c r="AO12" s="2868"/>
      <c r="AP12" s="2879"/>
      <c r="AQ12" s="2890" t="s">
        <v>73</v>
      </c>
      <c r="AR12" s="2905"/>
      <c r="AS12" s="2905"/>
      <c r="AT12" s="2905"/>
      <c r="AU12" s="2905"/>
      <c r="AV12" s="2905"/>
      <c r="AW12" s="2905"/>
      <c r="AX12" s="2905"/>
      <c r="AY12" s="2905"/>
      <c r="AZ12" s="2905"/>
      <c r="BA12" s="2905"/>
      <c r="BB12" s="2905"/>
      <c r="BC12" s="2905"/>
      <c r="BD12" s="2905"/>
      <c r="BE12" s="2905"/>
      <c r="BF12" s="2905"/>
      <c r="BG12" s="2905"/>
      <c r="BH12" s="2905"/>
      <c r="BI12" s="2917"/>
      <c r="BJ12" s="2931"/>
      <c r="BK12" s="2942"/>
      <c r="BL12" s="2942"/>
      <c r="BM12" s="2950"/>
    </row>
    <row r="13" spans="1:66" ht="21.75" customHeight="1">
      <c r="A13" s="2651"/>
      <c r="B13" s="2662"/>
      <c r="C13" s="2674"/>
      <c r="D13" s="2674"/>
      <c r="E13" s="2674"/>
      <c r="F13" s="2674"/>
      <c r="G13" s="2674"/>
      <c r="H13" s="2674"/>
      <c r="I13" s="2690"/>
      <c r="J13" s="2703"/>
      <c r="K13" s="2719"/>
      <c r="L13" s="2719"/>
      <c r="M13" s="2719"/>
      <c r="N13" s="2735"/>
      <c r="O13" s="2668"/>
      <c r="P13" s="2679"/>
      <c r="Q13" s="2679"/>
      <c r="R13" s="2695"/>
      <c r="S13" s="2786"/>
      <c r="T13" s="2803"/>
      <c r="U13" s="2803"/>
      <c r="V13" s="2803"/>
      <c r="W13" s="2803"/>
      <c r="X13" s="2803"/>
      <c r="Y13" s="2820"/>
      <c r="Z13" s="2662"/>
      <c r="AA13" s="2674"/>
      <c r="AB13" s="2674"/>
      <c r="AC13" s="2674"/>
      <c r="AD13" s="2674"/>
      <c r="AE13" s="2674"/>
      <c r="AF13" s="2690"/>
      <c r="AG13" s="2855" t="s">
        <v>43</v>
      </c>
      <c r="AH13" s="2869"/>
      <c r="AI13" s="2869"/>
      <c r="AJ13" s="2869"/>
      <c r="AK13" s="2869"/>
      <c r="AL13" s="2869"/>
      <c r="AM13" s="2869"/>
      <c r="AN13" s="2869"/>
      <c r="AO13" s="2869"/>
      <c r="AP13" s="2880"/>
      <c r="AQ13" s="2891" t="s">
        <v>73</v>
      </c>
      <c r="AR13" s="2906"/>
      <c r="AS13" s="2906"/>
      <c r="AT13" s="2906"/>
      <c r="AU13" s="2906"/>
      <c r="AV13" s="2906"/>
      <c r="AW13" s="2906"/>
      <c r="AX13" s="2906"/>
      <c r="AY13" s="2906"/>
      <c r="AZ13" s="2906"/>
      <c r="BA13" s="2906"/>
      <c r="BB13" s="2906"/>
      <c r="BC13" s="2906"/>
      <c r="BD13" s="2906"/>
      <c r="BE13" s="2906"/>
      <c r="BF13" s="2906"/>
      <c r="BG13" s="2906"/>
      <c r="BH13" s="2906"/>
      <c r="BI13" s="2918"/>
      <c r="BJ13" s="2931"/>
      <c r="BK13" s="2942"/>
      <c r="BL13" s="2942"/>
      <c r="BM13" s="2950"/>
    </row>
    <row r="14" spans="1:66" ht="21.95" customHeight="1">
      <c r="A14" s="2651"/>
      <c r="B14" s="2662"/>
      <c r="C14" s="2674"/>
      <c r="D14" s="2674"/>
      <c r="E14" s="2674"/>
      <c r="F14" s="2674"/>
      <c r="G14" s="2674"/>
      <c r="H14" s="2674"/>
      <c r="I14" s="2690"/>
      <c r="J14" s="2703"/>
      <c r="K14" s="2719"/>
      <c r="L14" s="2719"/>
      <c r="M14" s="2719"/>
      <c r="N14" s="2735"/>
      <c r="O14" s="2668"/>
      <c r="P14" s="2679"/>
      <c r="Q14" s="2679"/>
      <c r="R14" s="2695"/>
      <c r="S14" s="2786"/>
      <c r="T14" s="2803"/>
      <c r="U14" s="2803"/>
      <c r="V14" s="2803"/>
      <c r="W14" s="2803"/>
      <c r="X14" s="2803"/>
      <c r="Y14" s="2820"/>
      <c r="Z14" s="2662"/>
      <c r="AA14" s="2674"/>
      <c r="AB14" s="2674"/>
      <c r="AC14" s="2674"/>
      <c r="AD14" s="2674"/>
      <c r="AE14" s="2674"/>
      <c r="AF14" s="2690"/>
      <c r="AG14" s="2855" t="s">
        <v>221</v>
      </c>
      <c r="AH14" s="2869"/>
      <c r="AI14" s="2869"/>
      <c r="AJ14" s="2869"/>
      <c r="AK14" s="2869"/>
      <c r="AL14" s="2869"/>
      <c r="AM14" s="2869"/>
      <c r="AN14" s="2869"/>
      <c r="AO14" s="2869"/>
      <c r="AP14" s="2880"/>
      <c r="AQ14" s="2891" t="s">
        <v>73</v>
      </c>
      <c r="AR14" s="2906"/>
      <c r="AS14" s="2906"/>
      <c r="AT14" s="2906"/>
      <c r="AU14" s="2906"/>
      <c r="AV14" s="2906"/>
      <c r="AW14" s="2906"/>
      <c r="AX14" s="2906"/>
      <c r="AY14" s="2906"/>
      <c r="AZ14" s="2906"/>
      <c r="BA14" s="2906"/>
      <c r="BB14" s="2906"/>
      <c r="BC14" s="2906"/>
      <c r="BD14" s="2906"/>
      <c r="BE14" s="2906"/>
      <c r="BF14" s="2906"/>
      <c r="BG14" s="2906"/>
      <c r="BH14" s="2906"/>
      <c r="BI14" s="2918"/>
      <c r="BJ14" s="2932"/>
      <c r="BK14" s="2932"/>
      <c r="BL14" s="2932"/>
      <c r="BM14" s="2951"/>
    </row>
    <row r="15" spans="1:66" ht="80.099999999999994" customHeight="1">
      <c r="A15" s="2651"/>
      <c r="B15" s="2662"/>
      <c r="C15" s="2674"/>
      <c r="D15" s="2674"/>
      <c r="E15" s="2674"/>
      <c r="F15" s="2674"/>
      <c r="G15" s="2674"/>
      <c r="H15" s="2674"/>
      <c r="I15" s="2690"/>
      <c r="J15" s="2703"/>
      <c r="K15" s="2719"/>
      <c r="L15" s="2719"/>
      <c r="M15" s="2719"/>
      <c r="N15" s="2735"/>
      <c r="O15" s="2668"/>
      <c r="P15" s="2679"/>
      <c r="Q15" s="2679"/>
      <c r="R15" s="2695"/>
      <c r="S15" s="2786"/>
      <c r="T15" s="2803"/>
      <c r="U15" s="2803"/>
      <c r="V15" s="2803"/>
      <c r="W15" s="2803"/>
      <c r="X15" s="2803"/>
      <c r="Y15" s="2820"/>
      <c r="Z15" s="2662"/>
      <c r="AA15" s="2674"/>
      <c r="AB15" s="2674"/>
      <c r="AC15" s="2674"/>
      <c r="AD15" s="2674"/>
      <c r="AE15" s="2674"/>
      <c r="AF15" s="2690"/>
      <c r="AG15" s="2856" t="s">
        <v>1741</v>
      </c>
      <c r="AH15" s="2870"/>
      <c r="AI15" s="2870"/>
      <c r="AJ15" s="2870"/>
      <c r="AK15" s="2870"/>
      <c r="AL15" s="2870"/>
      <c r="AM15" s="2870"/>
      <c r="AN15" s="2870"/>
      <c r="AO15" s="2870"/>
      <c r="AP15" s="2881"/>
      <c r="AQ15" s="2892" t="s">
        <v>200</v>
      </c>
      <c r="AR15" s="2907"/>
      <c r="AS15" s="2907"/>
      <c r="AT15" s="2907"/>
      <c r="AU15" s="2907"/>
      <c r="AV15" s="2907"/>
      <c r="AW15" s="2907"/>
      <c r="AX15" s="2907"/>
      <c r="AY15" s="2907"/>
      <c r="AZ15" s="2907"/>
      <c r="BA15" s="2907"/>
      <c r="BB15" s="2907"/>
      <c r="BC15" s="2907"/>
      <c r="BD15" s="2907"/>
      <c r="BE15" s="2907"/>
      <c r="BF15" s="2907"/>
      <c r="BG15" s="2907"/>
      <c r="BH15" s="2907"/>
      <c r="BI15" s="2919"/>
      <c r="BJ15" s="2931"/>
      <c r="BK15" s="2942"/>
      <c r="BL15" s="2942"/>
      <c r="BM15" s="2950"/>
    </row>
    <row r="16" spans="1:66" ht="22.7" customHeight="1">
      <c r="A16" s="2651"/>
      <c r="B16" s="2662"/>
      <c r="C16" s="2674"/>
      <c r="D16" s="2674"/>
      <c r="E16" s="2674"/>
      <c r="F16" s="2674"/>
      <c r="G16" s="2674"/>
      <c r="H16" s="2674"/>
      <c r="I16" s="2690"/>
      <c r="J16" s="2703"/>
      <c r="K16" s="2719"/>
      <c r="L16" s="2719"/>
      <c r="M16" s="2719"/>
      <c r="N16" s="2735"/>
      <c r="O16" s="2668"/>
      <c r="P16" s="2679"/>
      <c r="Q16" s="2679"/>
      <c r="R16" s="2695"/>
      <c r="S16" s="2786"/>
      <c r="T16" s="2803"/>
      <c r="U16" s="2803"/>
      <c r="V16" s="2803"/>
      <c r="W16" s="2803"/>
      <c r="X16" s="2803"/>
      <c r="Y16" s="2820"/>
      <c r="Z16" s="2662"/>
      <c r="AA16" s="2674"/>
      <c r="AB16" s="2674"/>
      <c r="AC16" s="2674"/>
      <c r="AD16" s="2674"/>
      <c r="AE16" s="2674"/>
      <c r="AF16" s="2690"/>
      <c r="AG16" s="2854" t="s">
        <v>509</v>
      </c>
      <c r="AH16" s="2868"/>
      <c r="AI16" s="2868"/>
      <c r="AJ16" s="2868"/>
      <c r="AK16" s="2868"/>
      <c r="AL16" s="2868"/>
      <c r="AM16" s="2868"/>
      <c r="AN16" s="2868"/>
      <c r="AO16" s="2868"/>
      <c r="AP16" s="2879"/>
      <c r="AQ16" s="2890" t="s">
        <v>2</v>
      </c>
      <c r="AR16" s="2905"/>
      <c r="AS16" s="2905"/>
      <c r="AT16" s="2905"/>
      <c r="AU16" s="2905"/>
      <c r="AV16" s="2905"/>
      <c r="AW16" s="2905"/>
      <c r="AX16" s="2905"/>
      <c r="AY16" s="2905"/>
      <c r="AZ16" s="2905"/>
      <c r="BA16" s="2905"/>
      <c r="BB16" s="2905"/>
      <c r="BC16" s="2905"/>
      <c r="BD16" s="2905"/>
      <c r="BE16" s="2905"/>
      <c r="BF16" s="2905"/>
      <c r="BG16" s="2905"/>
      <c r="BH16" s="2905"/>
      <c r="BI16" s="2917"/>
      <c r="BJ16" s="2931"/>
      <c r="BK16" s="2942"/>
      <c r="BL16" s="2942"/>
      <c r="BM16" s="2950"/>
    </row>
    <row r="17" spans="1:65" ht="22.7" customHeight="1">
      <c r="A17" s="2651"/>
      <c r="B17" s="2662"/>
      <c r="C17" s="2674"/>
      <c r="D17" s="2674"/>
      <c r="E17" s="2674"/>
      <c r="F17" s="2674"/>
      <c r="G17" s="2674"/>
      <c r="H17" s="2674"/>
      <c r="I17" s="2690"/>
      <c r="J17" s="2703"/>
      <c r="K17" s="2719"/>
      <c r="L17" s="2719"/>
      <c r="M17" s="2719"/>
      <c r="N17" s="2735"/>
      <c r="O17" s="2668"/>
      <c r="P17" s="2679"/>
      <c r="Q17" s="2679"/>
      <c r="R17" s="2695"/>
      <c r="S17" s="2786"/>
      <c r="T17" s="2803"/>
      <c r="U17" s="2803"/>
      <c r="V17" s="2803"/>
      <c r="W17" s="2803"/>
      <c r="X17" s="2803"/>
      <c r="Y17" s="2820"/>
      <c r="Z17" s="2662"/>
      <c r="AA17" s="2674"/>
      <c r="AB17" s="2674"/>
      <c r="AC17" s="2674"/>
      <c r="AD17" s="2674"/>
      <c r="AE17" s="2674"/>
      <c r="AF17" s="2690"/>
      <c r="AG17" s="2854" t="s">
        <v>511</v>
      </c>
      <c r="AH17" s="2868"/>
      <c r="AI17" s="2868"/>
      <c r="AJ17" s="2868"/>
      <c r="AK17" s="2868"/>
      <c r="AL17" s="2868"/>
      <c r="AM17" s="2868"/>
      <c r="AN17" s="2868"/>
      <c r="AO17" s="2868"/>
      <c r="AP17" s="2879"/>
      <c r="AQ17" s="2890" t="s">
        <v>68</v>
      </c>
      <c r="AR17" s="2905"/>
      <c r="AS17" s="2905"/>
      <c r="AT17" s="2905"/>
      <c r="AU17" s="2905"/>
      <c r="AV17" s="2905"/>
      <c r="AW17" s="2905"/>
      <c r="AX17" s="2905"/>
      <c r="AY17" s="2905"/>
      <c r="AZ17" s="2905"/>
      <c r="BA17" s="2905"/>
      <c r="BB17" s="2905"/>
      <c r="BC17" s="2905"/>
      <c r="BD17" s="2905"/>
      <c r="BE17" s="2905"/>
      <c r="BF17" s="2905"/>
      <c r="BG17" s="2905"/>
      <c r="BH17" s="2905"/>
      <c r="BI17" s="2917"/>
      <c r="BJ17" s="2931"/>
      <c r="BK17" s="2942"/>
      <c r="BL17" s="2942"/>
      <c r="BM17" s="2950"/>
    </row>
    <row r="18" spans="1:65" ht="30.75" customHeight="1">
      <c r="A18" s="2651"/>
      <c r="B18" s="2662"/>
      <c r="C18" s="2674"/>
      <c r="D18" s="2674"/>
      <c r="E18" s="2674"/>
      <c r="F18" s="2674"/>
      <c r="G18" s="2674"/>
      <c r="H18" s="2674"/>
      <c r="I18" s="2690"/>
      <c r="J18" s="2703"/>
      <c r="K18" s="2719"/>
      <c r="L18" s="2719"/>
      <c r="M18" s="2719"/>
      <c r="N18" s="2735"/>
      <c r="O18" s="2668"/>
      <c r="P18" s="2679"/>
      <c r="Q18" s="2679"/>
      <c r="R18" s="2695"/>
      <c r="S18" s="2786"/>
      <c r="T18" s="2803"/>
      <c r="U18" s="2803"/>
      <c r="V18" s="2803"/>
      <c r="W18" s="2803"/>
      <c r="X18" s="2803"/>
      <c r="Y18" s="2820"/>
      <c r="Z18" s="2662"/>
      <c r="AA18" s="2674"/>
      <c r="AB18" s="2674"/>
      <c r="AC18" s="2674"/>
      <c r="AD18" s="2674"/>
      <c r="AE18" s="2674"/>
      <c r="AF18" s="2690"/>
      <c r="AG18" s="2854" t="s">
        <v>1676</v>
      </c>
      <c r="AH18" s="2868"/>
      <c r="AI18" s="2868"/>
      <c r="AJ18" s="2868"/>
      <c r="AK18" s="2868"/>
      <c r="AL18" s="2868"/>
      <c r="AM18" s="2868"/>
      <c r="AN18" s="2868"/>
      <c r="AO18" s="2868"/>
      <c r="AP18" s="2879"/>
      <c r="AQ18" s="2861" t="s">
        <v>716</v>
      </c>
      <c r="AR18" s="2908"/>
      <c r="AS18" s="2908"/>
      <c r="AT18" s="2908"/>
      <c r="AU18" s="2908"/>
      <c r="AV18" s="2908"/>
      <c r="AW18" s="2908"/>
      <c r="AX18" s="2908"/>
      <c r="AY18" s="2908"/>
      <c r="AZ18" s="2908"/>
      <c r="BA18" s="2908"/>
      <c r="BB18" s="2908"/>
      <c r="BC18" s="2908"/>
      <c r="BD18" s="2908"/>
      <c r="BE18" s="2908"/>
      <c r="BF18" s="2908"/>
      <c r="BG18" s="2908"/>
      <c r="BH18" s="2908"/>
      <c r="BI18" s="2920"/>
      <c r="BJ18" s="2931"/>
      <c r="BK18" s="2942"/>
      <c r="BL18" s="2942"/>
      <c r="BM18" s="2950"/>
    </row>
    <row r="19" spans="1:65" ht="22.7" customHeight="1">
      <c r="A19" s="2651"/>
      <c r="B19" s="2662"/>
      <c r="C19" s="2674"/>
      <c r="D19" s="2674"/>
      <c r="E19" s="2674"/>
      <c r="F19" s="2674"/>
      <c r="G19" s="2674"/>
      <c r="H19" s="2674"/>
      <c r="I19" s="2690"/>
      <c r="J19" s="2703"/>
      <c r="K19" s="2719"/>
      <c r="L19" s="2719"/>
      <c r="M19" s="2719"/>
      <c r="N19" s="2735"/>
      <c r="O19" s="2668"/>
      <c r="P19" s="2679"/>
      <c r="Q19" s="2679"/>
      <c r="R19" s="2695"/>
      <c r="S19" s="2786"/>
      <c r="T19" s="2803"/>
      <c r="U19" s="2803"/>
      <c r="V19" s="2803"/>
      <c r="W19" s="2803"/>
      <c r="X19" s="2803"/>
      <c r="Y19" s="2820"/>
      <c r="Z19" s="2662"/>
      <c r="AA19" s="2674"/>
      <c r="AB19" s="2674"/>
      <c r="AC19" s="2674"/>
      <c r="AD19" s="2674"/>
      <c r="AE19" s="2674"/>
      <c r="AF19" s="2690"/>
      <c r="AG19" s="2857" t="s">
        <v>1594</v>
      </c>
      <c r="AH19" s="2871"/>
      <c r="AI19" s="2871"/>
      <c r="AJ19" s="2871"/>
      <c r="AK19" s="2871"/>
      <c r="AL19" s="2871"/>
      <c r="AM19" s="2871"/>
      <c r="AN19" s="2871"/>
      <c r="AO19" s="2871"/>
      <c r="AP19" s="2882"/>
      <c r="AQ19" s="2893" t="s">
        <v>73</v>
      </c>
      <c r="AR19" s="2907"/>
      <c r="AS19" s="2907"/>
      <c r="AT19" s="2907"/>
      <c r="AU19" s="2907"/>
      <c r="AV19" s="2907"/>
      <c r="AW19" s="2907"/>
      <c r="AX19" s="2907"/>
      <c r="AY19" s="2907"/>
      <c r="AZ19" s="2907"/>
      <c r="BA19" s="2907"/>
      <c r="BB19" s="2907"/>
      <c r="BC19" s="2907"/>
      <c r="BD19" s="2907"/>
      <c r="BE19" s="2907"/>
      <c r="BF19" s="2907"/>
      <c r="BG19" s="2907"/>
      <c r="BH19" s="2907"/>
      <c r="BI19" s="2919"/>
      <c r="BJ19" s="2931"/>
      <c r="BK19" s="2942"/>
      <c r="BL19" s="2942"/>
      <c r="BM19" s="2950"/>
    </row>
    <row r="20" spans="1:65" ht="22.7" customHeight="1">
      <c r="A20" s="2651"/>
      <c r="B20" s="2662"/>
      <c r="C20" s="2674"/>
      <c r="D20" s="2674"/>
      <c r="E20" s="2674"/>
      <c r="F20" s="2674"/>
      <c r="G20" s="2674"/>
      <c r="H20" s="2674"/>
      <c r="I20" s="2690"/>
      <c r="J20" s="2703"/>
      <c r="K20" s="2719"/>
      <c r="L20" s="2719"/>
      <c r="M20" s="2719"/>
      <c r="N20" s="2735"/>
      <c r="O20" s="2668"/>
      <c r="P20" s="2679"/>
      <c r="Q20" s="2679"/>
      <c r="R20" s="2695"/>
      <c r="S20" s="2786"/>
      <c r="T20" s="2803"/>
      <c r="U20" s="2803"/>
      <c r="V20" s="2803"/>
      <c r="W20" s="2803"/>
      <c r="X20" s="2803"/>
      <c r="Y20" s="2820"/>
      <c r="Z20" s="2662"/>
      <c r="AA20" s="2674"/>
      <c r="AB20" s="2674"/>
      <c r="AC20" s="2674"/>
      <c r="AD20" s="2674"/>
      <c r="AE20" s="2674"/>
      <c r="AF20" s="2690"/>
      <c r="AG20" s="2854" t="s">
        <v>514</v>
      </c>
      <c r="AH20" s="2868"/>
      <c r="AI20" s="2868"/>
      <c r="AJ20" s="2868"/>
      <c r="AK20" s="2868"/>
      <c r="AL20" s="2868"/>
      <c r="AM20" s="2868"/>
      <c r="AN20" s="2868"/>
      <c r="AO20" s="2868"/>
      <c r="AP20" s="2879"/>
      <c r="AQ20" s="2891" t="s">
        <v>1073</v>
      </c>
      <c r="AR20" s="2906"/>
      <c r="AS20" s="2906"/>
      <c r="AT20" s="2906"/>
      <c r="AU20" s="2906"/>
      <c r="AV20" s="2906"/>
      <c r="AW20" s="2906"/>
      <c r="AX20" s="2906"/>
      <c r="AY20" s="2906"/>
      <c r="AZ20" s="2906"/>
      <c r="BA20" s="2906"/>
      <c r="BB20" s="2906"/>
      <c r="BC20" s="2906"/>
      <c r="BD20" s="2906"/>
      <c r="BE20" s="2906"/>
      <c r="BF20" s="2906"/>
      <c r="BG20" s="2906"/>
      <c r="BH20" s="2906"/>
      <c r="BI20" s="2918"/>
      <c r="BJ20" s="2931"/>
      <c r="BK20" s="2942"/>
      <c r="BL20" s="2942"/>
      <c r="BM20" s="2950"/>
    </row>
    <row r="21" spans="1:65" ht="22.7" customHeight="1">
      <c r="A21" s="2651"/>
      <c r="B21" s="2662"/>
      <c r="C21" s="2674"/>
      <c r="D21" s="2674"/>
      <c r="E21" s="2674"/>
      <c r="F21" s="2674"/>
      <c r="G21" s="2674"/>
      <c r="H21" s="2674"/>
      <c r="I21" s="2690"/>
      <c r="J21" s="2703"/>
      <c r="K21" s="2719"/>
      <c r="L21" s="2719"/>
      <c r="M21" s="2719"/>
      <c r="N21" s="2735"/>
      <c r="O21" s="2668"/>
      <c r="P21" s="2679"/>
      <c r="Q21" s="2679"/>
      <c r="R21" s="2695"/>
      <c r="S21" s="2786"/>
      <c r="T21" s="2803"/>
      <c r="U21" s="2803"/>
      <c r="V21" s="2803"/>
      <c r="W21" s="2803"/>
      <c r="X21" s="2803"/>
      <c r="Y21" s="2820"/>
      <c r="Z21" s="2662"/>
      <c r="AA21" s="2674"/>
      <c r="AB21" s="2674"/>
      <c r="AC21" s="2674"/>
      <c r="AD21" s="2674"/>
      <c r="AE21" s="2674"/>
      <c r="AF21" s="2690"/>
      <c r="AG21" s="2854" t="s">
        <v>164</v>
      </c>
      <c r="AH21" s="2868"/>
      <c r="AI21" s="2868"/>
      <c r="AJ21" s="2868"/>
      <c r="AK21" s="2868"/>
      <c r="AL21" s="2868"/>
      <c r="AM21" s="2868"/>
      <c r="AN21" s="2868"/>
      <c r="AO21" s="2868"/>
      <c r="AP21" s="2879"/>
      <c r="AQ21" s="2890" t="s">
        <v>73</v>
      </c>
      <c r="AR21" s="2905"/>
      <c r="AS21" s="2905"/>
      <c r="AT21" s="2905"/>
      <c r="AU21" s="2905"/>
      <c r="AV21" s="2905"/>
      <c r="AW21" s="2905"/>
      <c r="AX21" s="2905"/>
      <c r="AY21" s="2905"/>
      <c r="AZ21" s="2905"/>
      <c r="BA21" s="2905"/>
      <c r="BB21" s="2905"/>
      <c r="BC21" s="2905"/>
      <c r="BD21" s="2905"/>
      <c r="BE21" s="2905"/>
      <c r="BF21" s="2905"/>
      <c r="BG21" s="2905"/>
      <c r="BH21" s="2905"/>
      <c r="BI21" s="2917"/>
      <c r="BJ21" s="2931"/>
      <c r="BK21" s="2942"/>
      <c r="BL21" s="2942"/>
      <c r="BM21" s="2950"/>
    </row>
    <row r="22" spans="1:65" ht="22.7" customHeight="1">
      <c r="A22" s="2651"/>
      <c r="B22" s="2662"/>
      <c r="C22" s="2674"/>
      <c r="D22" s="2674"/>
      <c r="E22" s="2674"/>
      <c r="F22" s="2674"/>
      <c r="G22" s="2674"/>
      <c r="H22" s="2674"/>
      <c r="I22" s="2690"/>
      <c r="J22" s="2703"/>
      <c r="K22" s="2719"/>
      <c r="L22" s="2719"/>
      <c r="M22" s="2719"/>
      <c r="N22" s="2735"/>
      <c r="O22" s="2668"/>
      <c r="P22" s="2679"/>
      <c r="Q22" s="2679"/>
      <c r="R22" s="2695"/>
      <c r="S22" s="2786"/>
      <c r="T22" s="2803"/>
      <c r="U22" s="2803"/>
      <c r="V22" s="2803"/>
      <c r="W22" s="2803"/>
      <c r="X22" s="2803"/>
      <c r="Y22" s="2820"/>
      <c r="Z22" s="2662"/>
      <c r="AA22" s="2674"/>
      <c r="AB22" s="2674"/>
      <c r="AC22" s="2674"/>
      <c r="AD22" s="2674"/>
      <c r="AE22" s="2674"/>
      <c r="AF22" s="2690"/>
      <c r="AG22" s="2854" t="s">
        <v>169</v>
      </c>
      <c r="AH22" s="2868"/>
      <c r="AI22" s="2868"/>
      <c r="AJ22" s="2868"/>
      <c r="AK22" s="2868"/>
      <c r="AL22" s="2868"/>
      <c r="AM22" s="2868"/>
      <c r="AN22" s="2868"/>
      <c r="AO22" s="2868"/>
      <c r="AP22" s="2879"/>
      <c r="AQ22" s="2890" t="s">
        <v>73</v>
      </c>
      <c r="AR22" s="2905"/>
      <c r="AS22" s="2905"/>
      <c r="AT22" s="2905"/>
      <c r="AU22" s="2905"/>
      <c r="AV22" s="2905"/>
      <c r="AW22" s="2905"/>
      <c r="AX22" s="2905"/>
      <c r="AY22" s="2905"/>
      <c r="AZ22" s="2905"/>
      <c r="BA22" s="2905"/>
      <c r="BB22" s="2905"/>
      <c r="BC22" s="2905"/>
      <c r="BD22" s="2905"/>
      <c r="BE22" s="2905"/>
      <c r="BF22" s="2905"/>
      <c r="BG22" s="2905"/>
      <c r="BH22" s="2905"/>
      <c r="BI22" s="2917"/>
      <c r="BJ22" s="2931"/>
      <c r="BK22" s="2942"/>
      <c r="BL22" s="2942"/>
      <c r="BM22" s="2950"/>
    </row>
    <row r="23" spans="1:65" ht="22.7" customHeight="1">
      <c r="A23" s="2651"/>
      <c r="B23" s="2662"/>
      <c r="C23" s="2674"/>
      <c r="D23" s="2674"/>
      <c r="E23" s="2674"/>
      <c r="F23" s="2674"/>
      <c r="G23" s="2674"/>
      <c r="H23" s="2674"/>
      <c r="I23" s="2690"/>
      <c r="J23" s="2703"/>
      <c r="K23" s="2719"/>
      <c r="L23" s="2719"/>
      <c r="M23" s="2719"/>
      <c r="N23" s="2735"/>
      <c r="O23" s="2668"/>
      <c r="P23" s="2679"/>
      <c r="Q23" s="2679"/>
      <c r="R23" s="2695"/>
      <c r="S23" s="2786"/>
      <c r="T23" s="2803"/>
      <c r="U23" s="2803"/>
      <c r="V23" s="2803"/>
      <c r="W23" s="2803"/>
      <c r="X23" s="2803"/>
      <c r="Y23" s="2820"/>
      <c r="Z23" s="2662"/>
      <c r="AA23" s="2674"/>
      <c r="AB23" s="2674"/>
      <c r="AC23" s="2674"/>
      <c r="AD23" s="2674"/>
      <c r="AE23" s="2674"/>
      <c r="AF23" s="2690"/>
      <c r="AG23" s="2854" t="s">
        <v>162</v>
      </c>
      <c r="AH23" s="2868"/>
      <c r="AI23" s="2868"/>
      <c r="AJ23" s="2868"/>
      <c r="AK23" s="2868"/>
      <c r="AL23" s="2868"/>
      <c r="AM23" s="2868"/>
      <c r="AN23" s="2868"/>
      <c r="AO23" s="2868"/>
      <c r="AP23" s="2879"/>
      <c r="AQ23" s="2890" t="s">
        <v>73</v>
      </c>
      <c r="AR23" s="2905"/>
      <c r="AS23" s="2905"/>
      <c r="AT23" s="2905"/>
      <c r="AU23" s="2905"/>
      <c r="AV23" s="2905"/>
      <c r="AW23" s="2905"/>
      <c r="AX23" s="2905"/>
      <c r="AY23" s="2905"/>
      <c r="AZ23" s="2905"/>
      <c r="BA23" s="2905"/>
      <c r="BB23" s="2905"/>
      <c r="BC23" s="2905"/>
      <c r="BD23" s="2905"/>
      <c r="BE23" s="2905"/>
      <c r="BF23" s="2905"/>
      <c r="BG23" s="2905"/>
      <c r="BH23" s="2905"/>
      <c r="BI23" s="2917"/>
      <c r="BJ23" s="2931"/>
      <c r="BK23" s="2942"/>
      <c r="BL23" s="2942"/>
      <c r="BM23" s="2950"/>
    </row>
    <row r="24" spans="1:65" ht="21.75" customHeight="1">
      <c r="A24" s="2651"/>
      <c r="B24" s="2662"/>
      <c r="C24" s="2674"/>
      <c r="D24" s="2674"/>
      <c r="E24" s="2674"/>
      <c r="F24" s="2674"/>
      <c r="G24" s="2674"/>
      <c r="H24" s="2674"/>
      <c r="I24" s="2690"/>
      <c r="J24" s="2703"/>
      <c r="K24" s="2719"/>
      <c r="L24" s="2719"/>
      <c r="M24" s="2719"/>
      <c r="N24" s="2735"/>
      <c r="O24" s="2668"/>
      <c r="P24" s="2679"/>
      <c r="Q24" s="2679"/>
      <c r="R24" s="2695"/>
      <c r="S24" s="2786"/>
      <c r="T24" s="2803"/>
      <c r="U24" s="2803"/>
      <c r="V24" s="2803"/>
      <c r="W24" s="2803"/>
      <c r="X24" s="2803"/>
      <c r="Y24" s="2820"/>
      <c r="Z24" s="2662"/>
      <c r="AA24" s="2674"/>
      <c r="AB24" s="2674"/>
      <c r="AC24" s="2674"/>
      <c r="AD24" s="2674"/>
      <c r="AE24" s="2674"/>
      <c r="AF24" s="2690"/>
      <c r="AG24" s="2854" t="s">
        <v>520</v>
      </c>
      <c r="AH24" s="2868"/>
      <c r="AI24" s="2868"/>
      <c r="AJ24" s="2868"/>
      <c r="AK24" s="2868"/>
      <c r="AL24" s="2868"/>
      <c r="AM24" s="2868"/>
      <c r="AN24" s="2868"/>
      <c r="AO24" s="2868"/>
      <c r="AP24" s="2879"/>
      <c r="AQ24" s="2890" t="s">
        <v>1103</v>
      </c>
      <c r="AR24" s="2905"/>
      <c r="AS24" s="2905"/>
      <c r="AT24" s="2905"/>
      <c r="AU24" s="2905"/>
      <c r="AV24" s="2905"/>
      <c r="AW24" s="2905"/>
      <c r="AX24" s="2905"/>
      <c r="AY24" s="2905"/>
      <c r="AZ24" s="2905"/>
      <c r="BA24" s="2905"/>
      <c r="BB24" s="2905"/>
      <c r="BC24" s="2905"/>
      <c r="BD24" s="2905"/>
      <c r="BE24" s="2905"/>
      <c r="BF24" s="2905"/>
      <c r="BG24" s="2905"/>
      <c r="BH24" s="2905"/>
      <c r="BI24" s="2917"/>
      <c r="BJ24" s="2931"/>
      <c r="BK24" s="2942"/>
      <c r="BL24" s="2942"/>
      <c r="BM24" s="2950"/>
    </row>
    <row r="25" spans="1:65" ht="21.75" customHeight="1">
      <c r="A25" s="2651"/>
      <c r="B25" s="2662"/>
      <c r="C25" s="2674"/>
      <c r="D25" s="2674"/>
      <c r="E25" s="2674"/>
      <c r="F25" s="2674"/>
      <c r="G25" s="2674"/>
      <c r="H25" s="2674"/>
      <c r="I25" s="2690"/>
      <c r="J25" s="2703"/>
      <c r="K25" s="2719"/>
      <c r="L25" s="2719"/>
      <c r="M25" s="2719"/>
      <c r="N25" s="2735"/>
      <c r="O25" s="2668"/>
      <c r="P25" s="2679"/>
      <c r="Q25" s="2679"/>
      <c r="R25" s="2695"/>
      <c r="S25" s="2786"/>
      <c r="T25" s="2803"/>
      <c r="U25" s="2803"/>
      <c r="V25" s="2803"/>
      <c r="W25" s="2803"/>
      <c r="X25" s="2803"/>
      <c r="Y25" s="2820"/>
      <c r="Z25" s="2662"/>
      <c r="AA25" s="2674"/>
      <c r="AB25" s="2674"/>
      <c r="AC25" s="2674"/>
      <c r="AD25" s="2674"/>
      <c r="AE25" s="2674"/>
      <c r="AF25" s="2690"/>
      <c r="AG25" s="2855" t="s">
        <v>1019</v>
      </c>
      <c r="AH25" s="2869"/>
      <c r="AI25" s="2869"/>
      <c r="AJ25" s="2869"/>
      <c r="AK25" s="2869"/>
      <c r="AL25" s="2869"/>
      <c r="AM25" s="2869"/>
      <c r="AN25" s="2869"/>
      <c r="AO25" s="2869"/>
      <c r="AP25" s="2880"/>
      <c r="AQ25" s="2891" t="s">
        <v>529</v>
      </c>
      <c r="AR25" s="2906"/>
      <c r="AS25" s="2906"/>
      <c r="AT25" s="2906"/>
      <c r="AU25" s="2906"/>
      <c r="AV25" s="2906"/>
      <c r="AW25" s="2906"/>
      <c r="AX25" s="2906"/>
      <c r="AY25" s="2906"/>
      <c r="AZ25" s="2906"/>
      <c r="BA25" s="2906"/>
      <c r="BB25" s="2906"/>
      <c r="BC25" s="2906"/>
      <c r="BD25" s="2906"/>
      <c r="BE25" s="2906"/>
      <c r="BF25" s="2906"/>
      <c r="BG25" s="2906"/>
      <c r="BH25" s="2906"/>
      <c r="BI25" s="2918"/>
      <c r="BJ25" s="2931"/>
      <c r="BK25" s="2942"/>
      <c r="BL25" s="2942"/>
      <c r="BM25" s="2950"/>
    </row>
    <row r="26" spans="1:65" ht="21.75" customHeight="1">
      <c r="A26" s="2651"/>
      <c r="B26" s="2662"/>
      <c r="C26" s="2674"/>
      <c r="D26" s="2674"/>
      <c r="E26" s="2674"/>
      <c r="F26" s="2674"/>
      <c r="G26" s="2674"/>
      <c r="H26" s="2674"/>
      <c r="I26" s="2690"/>
      <c r="J26" s="2703"/>
      <c r="K26" s="2719"/>
      <c r="L26" s="2719"/>
      <c r="M26" s="2719"/>
      <c r="N26" s="2735"/>
      <c r="O26" s="2668"/>
      <c r="P26" s="2679"/>
      <c r="Q26" s="2679"/>
      <c r="R26" s="2695"/>
      <c r="S26" s="2786"/>
      <c r="T26" s="2803"/>
      <c r="U26" s="2803"/>
      <c r="V26" s="2803"/>
      <c r="W26" s="2803"/>
      <c r="X26" s="2803"/>
      <c r="Y26" s="2820"/>
      <c r="Z26" s="2662"/>
      <c r="AA26" s="2674"/>
      <c r="AB26" s="2674"/>
      <c r="AC26" s="2674"/>
      <c r="AD26" s="2674"/>
      <c r="AE26" s="2674"/>
      <c r="AF26" s="2690"/>
      <c r="AG26" s="2855" t="s">
        <v>531</v>
      </c>
      <c r="AH26" s="2869"/>
      <c r="AI26" s="2869"/>
      <c r="AJ26" s="2869"/>
      <c r="AK26" s="2869"/>
      <c r="AL26" s="2869"/>
      <c r="AM26" s="2869"/>
      <c r="AN26" s="2869"/>
      <c r="AO26" s="2869"/>
      <c r="AP26" s="2880"/>
      <c r="AQ26" s="2891" t="s">
        <v>73</v>
      </c>
      <c r="AR26" s="2906"/>
      <c r="AS26" s="2906"/>
      <c r="AT26" s="2906"/>
      <c r="AU26" s="2906"/>
      <c r="AV26" s="2906"/>
      <c r="AW26" s="2906"/>
      <c r="AX26" s="2906"/>
      <c r="AY26" s="2906"/>
      <c r="AZ26" s="2906"/>
      <c r="BA26" s="2906"/>
      <c r="BB26" s="2906"/>
      <c r="BC26" s="2906"/>
      <c r="BD26" s="2906"/>
      <c r="BE26" s="2906"/>
      <c r="BF26" s="2906"/>
      <c r="BG26" s="2906"/>
      <c r="BH26" s="2906"/>
      <c r="BI26" s="2918"/>
      <c r="BJ26" s="2931"/>
      <c r="BK26" s="2942"/>
      <c r="BL26" s="2942"/>
      <c r="BM26" s="2950"/>
    </row>
    <row r="27" spans="1:65" ht="22.7" customHeight="1">
      <c r="A27" s="2651"/>
      <c r="B27" s="2662"/>
      <c r="C27" s="2674"/>
      <c r="D27" s="2674"/>
      <c r="E27" s="2674"/>
      <c r="F27" s="2674"/>
      <c r="G27" s="2674"/>
      <c r="H27" s="2674"/>
      <c r="I27" s="2690"/>
      <c r="J27" s="2703"/>
      <c r="K27" s="2719"/>
      <c r="L27" s="2719"/>
      <c r="M27" s="2719"/>
      <c r="N27" s="2735"/>
      <c r="O27" s="2668"/>
      <c r="P27" s="2679"/>
      <c r="Q27" s="2679"/>
      <c r="R27" s="2695"/>
      <c r="S27" s="2786"/>
      <c r="T27" s="2803"/>
      <c r="U27" s="2803"/>
      <c r="V27" s="2803"/>
      <c r="W27" s="2803"/>
      <c r="X27" s="2803"/>
      <c r="Y27" s="2820"/>
      <c r="Z27" s="2662"/>
      <c r="AA27" s="2674"/>
      <c r="AB27" s="2674"/>
      <c r="AC27" s="2674"/>
      <c r="AD27" s="2674"/>
      <c r="AE27" s="2674"/>
      <c r="AF27" s="2690"/>
      <c r="AG27" s="2854" t="s">
        <v>1742</v>
      </c>
      <c r="AH27" s="2868"/>
      <c r="AI27" s="2868"/>
      <c r="AJ27" s="2868"/>
      <c r="AK27" s="2868"/>
      <c r="AL27" s="2868"/>
      <c r="AM27" s="2868"/>
      <c r="AN27" s="2868"/>
      <c r="AO27" s="2868"/>
      <c r="AP27" s="2879"/>
      <c r="AQ27" s="2890" t="s">
        <v>73</v>
      </c>
      <c r="AR27" s="2905"/>
      <c r="AS27" s="2905"/>
      <c r="AT27" s="2905"/>
      <c r="AU27" s="2905"/>
      <c r="AV27" s="2905"/>
      <c r="AW27" s="2905"/>
      <c r="AX27" s="2905"/>
      <c r="AY27" s="2905"/>
      <c r="AZ27" s="2905"/>
      <c r="BA27" s="2905"/>
      <c r="BB27" s="2905"/>
      <c r="BC27" s="2905"/>
      <c r="BD27" s="2905"/>
      <c r="BE27" s="2905"/>
      <c r="BF27" s="2905"/>
      <c r="BG27" s="2905"/>
      <c r="BH27" s="2905"/>
      <c r="BI27" s="2917"/>
      <c r="BJ27" s="2931"/>
      <c r="BK27" s="2942"/>
      <c r="BL27" s="2942"/>
      <c r="BM27" s="2950"/>
    </row>
    <row r="28" spans="1:65" ht="22.7" customHeight="1">
      <c r="A28" s="2651"/>
      <c r="B28" s="2662"/>
      <c r="C28" s="2674"/>
      <c r="D28" s="2674"/>
      <c r="E28" s="2674"/>
      <c r="F28" s="2674"/>
      <c r="G28" s="2674"/>
      <c r="H28" s="2674"/>
      <c r="I28" s="2690"/>
      <c r="J28" s="2703"/>
      <c r="K28" s="2719"/>
      <c r="L28" s="2719"/>
      <c r="M28" s="2719"/>
      <c r="N28" s="2735"/>
      <c r="O28" s="2668"/>
      <c r="P28" s="2679"/>
      <c r="Q28" s="2679"/>
      <c r="R28" s="2695"/>
      <c r="S28" s="2786"/>
      <c r="T28" s="2803"/>
      <c r="U28" s="2803"/>
      <c r="V28" s="2803"/>
      <c r="W28" s="2803"/>
      <c r="X28" s="2803"/>
      <c r="Y28" s="2820"/>
      <c r="Z28" s="2662"/>
      <c r="AA28" s="2674"/>
      <c r="AB28" s="2674"/>
      <c r="AC28" s="2674"/>
      <c r="AD28" s="2674"/>
      <c r="AE28" s="2674"/>
      <c r="AF28" s="2690"/>
      <c r="AG28" s="2854" t="s">
        <v>387</v>
      </c>
      <c r="AH28" s="2868"/>
      <c r="AI28" s="2868"/>
      <c r="AJ28" s="2868"/>
      <c r="AK28" s="2868"/>
      <c r="AL28" s="2868"/>
      <c r="AM28" s="2868"/>
      <c r="AN28" s="2868"/>
      <c r="AO28" s="2868"/>
      <c r="AP28" s="2879"/>
      <c r="AQ28" s="2890" t="s">
        <v>73</v>
      </c>
      <c r="AR28" s="2905"/>
      <c r="AS28" s="2905"/>
      <c r="AT28" s="2905"/>
      <c r="AU28" s="2905"/>
      <c r="AV28" s="2905"/>
      <c r="AW28" s="2905"/>
      <c r="AX28" s="2905"/>
      <c r="AY28" s="2905"/>
      <c r="AZ28" s="2905"/>
      <c r="BA28" s="2905"/>
      <c r="BB28" s="2905"/>
      <c r="BC28" s="2905"/>
      <c r="BD28" s="2905"/>
      <c r="BE28" s="2905"/>
      <c r="BF28" s="2905"/>
      <c r="BG28" s="2905"/>
      <c r="BH28" s="2905"/>
      <c r="BI28" s="2917"/>
      <c r="BJ28" s="2931"/>
      <c r="BK28" s="2942"/>
      <c r="BL28" s="2942"/>
      <c r="BM28" s="2950"/>
    </row>
    <row r="29" spans="1:65" ht="22.7" customHeight="1">
      <c r="A29" s="2651"/>
      <c r="B29" s="2662"/>
      <c r="C29" s="2674"/>
      <c r="D29" s="2674"/>
      <c r="E29" s="2674"/>
      <c r="F29" s="2674"/>
      <c r="G29" s="2674"/>
      <c r="H29" s="2674"/>
      <c r="I29" s="2690"/>
      <c r="J29" s="2703"/>
      <c r="K29" s="2719"/>
      <c r="L29" s="2719"/>
      <c r="M29" s="2719"/>
      <c r="N29" s="2735"/>
      <c r="O29" s="2668"/>
      <c r="P29" s="2679"/>
      <c r="Q29" s="2679"/>
      <c r="R29" s="2695"/>
      <c r="S29" s="2786"/>
      <c r="T29" s="2803"/>
      <c r="U29" s="2803"/>
      <c r="V29" s="2803"/>
      <c r="W29" s="2803"/>
      <c r="X29" s="2803"/>
      <c r="Y29" s="2820"/>
      <c r="Z29" s="2662"/>
      <c r="AA29" s="2674"/>
      <c r="AB29" s="2674"/>
      <c r="AC29" s="2674"/>
      <c r="AD29" s="2674"/>
      <c r="AE29" s="2674"/>
      <c r="AF29" s="2690"/>
      <c r="AG29" s="2854" t="s">
        <v>1743</v>
      </c>
      <c r="AH29" s="2868"/>
      <c r="AI29" s="2868"/>
      <c r="AJ29" s="2868"/>
      <c r="AK29" s="2868"/>
      <c r="AL29" s="2868"/>
      <c r="AM29" s="2868"/>
      <c r="AN29" s="2868"/>
      <c r="AO29" s="2868"/>
      <c r="AP29" s="2879"/>
      <c r="AQ29" s="2890" t="s">
        <v>73</v>
      </c>
      <c r="AR29" s="2905"/>
      <c r="AS29" s="2905"/>
      <c r="AT29" s="2905"/>
      <c r="AU29" s="2905"/>
      <c r="AV29" s="2905"/>
      <c r="AW29" s="2905"/>
      <c r="AX29" s="2905"/>
      <c r="AY29" s="2905"/>
      <c r="AZ29" s="2905"/>
      <c r="BA29" s="2905"/>
      <c r="BB29" s="2905"/>
      <c r="BC29" s="2905"/>
      <c r="BD29" s="2905"/>
      <c r="BE29" s="2905"/>
      <c r="BF29" s="2905"/>
      <c r="BG29" s="2905"/>
      <c r="BH29" s="2905"/>
      <c r="BI29" s="2917"/>
      <c r="BJ29" s="2931"/>
      <c r="BK29" s="2942"/>
      <c r="BL29" s="2942"/>
      <c r="BM29" s="2950"/>
    </row>
    <row r="30" spans="1:65" ht="63" customHeight="1">
      <c r="A30" s="2651"/>
      <c r="B30" s="2662"/>
      <c r="C30" s="2674"/>
      <c r="D30" s="2674"/>
      <c r="E30" s="2674"/>
      <c r="F30" s="2674"/>
      <c r="G30" s="2674"/>
      <c r="H30" s="2674"/>
      <c r="I30" s="2690"/>
      <c r="J30" s="2703"/>
      <c r="K30" s="2719"/>
      <c r="L30" s="2719"/>
      <c r="M30" s="2719"/>
      <c r="N30" s="2735"/>
      <c r="O30" s="2668"/>
      <c r="P30" s="2679"/>
      <c r="Q30" s="2679"/>
      <c r="R30" s="2695"/>
      <c r="S30" s="2786"/>
      <c r="T30" s="2803"/>
      <c r="U30" s="2803"/>
      <c r="V30" s="2803"/>
      <c r="W30" s="2803"/>
      <c r="X30" s="2803"/>
      <c r="Y30" s="2820"/>
      <c r="Z30" s="2662"/>
      <c r="AA30" s="2674"/>
      <c r="AB30" s="2674"/>
      <c r="AC30" s="2674"/>
      <c r="AD30" s="2674"/>
      <c r="AE30" s="2674"/>
      <c r="AF30" s="2690"/>
      <c r="AG30" s="2854" t="s">
        <v>1731</v>
      </c>
      <c r="AH30" s="2868"/>
      <c r="AI30" s="2868"/>
      <c r="AJ30" s="2868"/>
      <c r="AK30" s="2868"/>
      <c r="AL30" s="2868"/>
      <c r="AM30" s="2868"/>
      <c r="AN30" s="2868"/>
      <c r="AO30" s="2868"/>
      <c r="AP30" s="2879"/>
      <c r="AQ30" s="2861" t="s">
        <v>132</v>
      </c>
      <c r="AR30" s="2908"/>
      <c r="AS30" s="2908"/>
      <c r="AT30" s="2908"/>
      <c r="AU30" s="2908"/>
      <c r="AV30" s="2908"/>
      <c r="AW30" s="2908"/>
      <c r="AX30" s="2908"/>
      <c r="AY30" s="2908"/>
      <c r="AZ30" s="2908"/>
      <c r="BA30" s="2908"/>
      <c r="BB30" s="2908"/>
      <c r="BC30" s="2908"/>
      <c r="BD30" s="2908"/>
      <c r="BE30" s="2908"/>
      <c r="BF30" s="2908"/>
      <c r="BG30" s="2908"/>
      <c r="BH30" s="2908"/>
      <c r="BI30" s="2920"/>
      <c r="BJ30" s="2931"/>
      <c r="BK30" s="2942"/>
      <c r="BL30" s="2942"/>
      <c r="BM30" s="2950"/>
    </row>
    <row r="31" spans="1:65" ht="22.7" customHeight="1">
      <c r="A31" s="2651"/>
      <c r="B31" s="2662"/>
      <c r="C31" s="2674"/>
      <c r="D31" s="2674"/>
      <c r="E31" s="2674"/>
      <c r="F31" s="2674"/>
      <c r="G31" s="2674"/>
      <c r="H31" s="2674"/>
      <c r="I31" s="2690"/>
      <c r="J31" s="2703"/>
      <c r="K31" s="2719"/>
      <c r="L31" s="2719"/>
      <c r="M31" s="2719"/>
      <c r="N31" s="2735"/>
      <c r="O31" s="2668"/>
      <c r="P31" s="2679"/>
      <c r="Q31" s="2679"/>
      <c r="R31" s="2695"/>
      <c r="S31" s="2786"/>
      <c r="T31" s="2803"/>
      <c r="U31" s="2803"/>
      <c r="V31" s="2803"/>
      <c r="W31" s="2803"/>
      <c r="X31" s="2803"/>
      <c r="Y31" s="2820"/>
      <c r="Z31" s="2662"/>
      <c r="AA31" s="2674"/>
      <c r="AB31" s="2674"/>
      <c r="AC31" s="2674"/>
      <c r="AD31" s="2674"/>
      <c r="AE31" s="2674"/>
      <c r="AF31" s="2690"/>
      <c r="AG31" s="2854" t="s">
        <v>1744</v>
      </c>
      <c r="AH31" s="2868"/>
      <c r="AI31" s="2868"/>
      <c r="AJ31" s="2868"/>
      <c r="AK31" s="2868"/>
      <c r="AL31" s="2868"/>
      <c r="AM31" s="2868"/>
      <c r="AN31" s="2868"/>
      <c r="AO31" s="2868"/>
      <c r="AP31" s="2879"/>
      <c r="AQ31" s="2890" t="s">
        <v>1745</v>
      </c>
      <c r="AR31" s="2905"/>
      <c r="AS31" s="2905"/>
      <c r="AT31" s="2905"/>
      <c r="AU31" s="2905"/>
      <c r="AV31" s="2905"/>
      <c r="AW31" s="2905"/>
      <c r="AX31" s="2905"/>
      <c r="AY31" s="2905"/>
      <c r="AZ31" s="2905"/>
      <c r="BA31" s="2905"/>
      <c r="BB31" s="2905"/>
      <c r="BC31" s="2905"/>
      <c r="BD31" s="2905"/>
      <c r="BE31" s="2905"/>
      <c r="BF31" s="2905"/>
      <c r="BG31" s="2905"/>
      <c r="BH31" s="2905"/>
      <c r="BI31" s="2917"/>
      <c r="BJ31" s="2931"/>
      <c r="BK31" s="2942"/>
      <c r="BL31" s="2942"/>
      <c r="BM31" s="2950"/>
    </row>
    <row r="32" spans="1:65" ht="21.75" customHeight="1">
      <c r="A32" s="2651"/>
      <c r="B32" s="2662"/>
      <c r="C32" s="2674"/>
      <c r="D32" s="2674"/>
      <c r="E32" s="2674"/>
      <c r="F32" s="2674"/>
      <c r="G32" s="2674"/>
      <c r="H32" s="2674"/>
      <c r="I32" s="2690"/>
      <c r="J32" s="2703"/>
      <c r="K32" s="2719"/>
      <c r="L32" s="2719"/>
      <c r="M32" s="2719"/>
      <c r="N32" s="2735"/>
      <c r="O32" s="2668"/>
      <c r="P32" s="2679"/>
      <c r="Q32" s="2679"/>
      <c r="R32" s="2695"/>
      <c r="S32" s="2786"/>
      <c r="T32" s="2803"/>
      <c r="U32" s="2803"/>
      <c r="V32" s="2803"/>
      <c r="W32" s="2803"/>
      <c r="X32" s="2803"/>
      <c r="Y32" s="2820"/>
      <c r="Z32" s="2662"/>
      <c r="AA32" s="2674"/>
      <c r="AB32" s="2674"/>
      <c r="AC32" s="2674"/>
      <c r="AD32" s="2674"/>
      <c r="AE32" s="2674"/>
      <c r="AF32" s="2690"/>
      <c r="AG32" s="2854" t="s">
        <v>538</v>
      </c>
      <c r="AH32" s="2868"/>
      <c r="AI32" s="2868"/>
      <c r="AJ32" s="2868"/>
      <c r="AK32" s="2868"/>
      <c r="AL32" s="2868"/>
      <c r="AM32" s="2868"/>
      <c r="AN32" s="2868"/>
      <c r="AO32" s="2868"/>
      <c r="AP32" s="2879"/>
      <c r="AQ32" s="2890" t="s">
        <v>541</v>
      </c>
      <c r="AR32" s="2905"/>
      <c r="AS32" s="2905"/>
      <c r="AT32" s="2905"/>
      <c r="AU32" s="2905"/>
      <c r="AV32" s="2905"/>
      <c r="AW32" s="2905"/>
      <c r="AX32" s="2905"/>
      <c r="AY32" s="2905"/>
      <c r="AZ32" s="2905"/>
      <c r="BA32" s="2905"/>
      <c r="BB32" s="2905"/>
      <c r="BC32" s="2905"/>
      <c r="BD32" s="2905"/>
      <c r="BE32" s="2905"/>
      <c r="BF32" s="2905"/>
      <c r="BG32" s="2905"/>
      <c r="BH32" s="2905"/>
      <c r="BI32" s="2917"/>
      <c r="BJ32" s="2931"/>
      <c r="BK32" s="2942"/>
      <c r="BL32" s="2942"/>
      <c r="BM32" s="2950"/>
    </row>
    <row r="33" spans="1:65" ht="21.75" customHeight="1">
      <c r="A33" s="2651"/>
      <c r="B33" s="2662"/>
      <c r="C33" s="2674"/>
      <c r="D33" s="2674"/>
      <c r="E33" s="2674"/>
      <c r="F33" s="2674"/>
      <c r="G33" s="2674"/>
      <c r="H33" s="2674"/>
      <c r="I33" s="2690"/>
      <c r="J33" s="2703"/>
      <c r="K33" s="2719"/>
      <c r="L33" s="2719"/>
      <c r="M33" s="2719"/>
      <c r="N33" s="2735"/>
      <c r="O33" s="2668"/>
      <c r="P33" s="2679"/>
      <c r="Q33" s="2679"/>
      <c r="R33" s="2695"/>
      <c r="S33" s="2786"/>
      <c r="T33" s="2803"/>
      <c r="U33" s="2803"/>
      <c r="V33" s="2803"/>
      <c r="W33" s="2803"/>
      <c r="X33" s="2803"/>
      <c r="Y33" s="2820"/>
      <c r="Z33" s="2662"/>
      <c r="AA33" s="2674"/>
      <c r="AB33" s="2674"/>
      <c r="AC33" s="2674"/>
      <c r="AD33" s="2674"/>
      <c r="AE33" s="2674"/>
      <c r="AF33" s="2690"/>
      <c r="AG33" s="2854" t="s">
        <v>545</v>
      </c>
      <c r="AH33" s="2868"/>
      <c r="AI33" s="2868"/>
      <c r="AJ33" s="2868"/>
      <c r="AK33" s="2868"/>
      <c r="AL33" s="2868"/>
      <c r="AM33" s="2868"/>
      <c r="AN33" s="2868"/>
      <c r="AO33" s="2868"/>
      <c r="AP33" s="2879"/>
      <c r="AQ33" s="2890" t="s">
        <v>541</v>
      </c>
      <c r="AR33" s="2905"/>
      <c r="AS33" s="2905"/>
      <c r="AT33" s="2905"/>
      <c r="AU33" s="2905"/>
      <c r="AV33" s="2905"/>
      <c r="AW33" s="2905"/>
      <c r="AX33" s="2905"/>
      <c r="AY33" s="2905"/>
      <c r="AZ33" s="2905"/>
      <c r="BA33" s="2905"/>
      <c r="BB33" s="2905"/>
      <c r="BC33" s="2905"/>
      <c r="BD33" s="2905"/>
      <c r="BE33" s="2905"/>
      <c r="BF33" s="2905"/>
      <c r="BG33" s="2905"/>
      <c r="BH33" s="2905"/>
      <c r="BI33" s="2917"/>
      <c r="BJ33" s="2931"/>
      <c r="BK33" s="2942"/>
      <c r="BL33" s="2942"/>
      <c r="BM33" s="2950"/>
    </row>
    <row r="34" spans="1:65" ht="21.75" customHeight="1">
      <c r="A34" s="2651"/>
      <c r="B34" s="2662"/>
      <c r="C34" s="2674"/>
      <c r="D34" s="2674"/>
      <c r="E34" s="2674"/>
      <c r="F34" s="2674"/>
      <c r="G34" s="2674"/>
      <c r="H34" s="2674"/>
      <c r="I34" s="2690"/>
      <c r="J34" s="2703"/>
      <c r="K34" s="2719"/>
      <c r="L34" s="2719"/>
      <c r="M34" s="2719"/>
      <c r="N34" s="2735"/>
      <c r="O34" s="2668"/>
      <c r="P34" s="2679"/>
      <c r="Q34" s="2679"/>
      <c r="R34" s="2695"/>
      <c r="S34" s="2786"/>
      <c r="T34" s="2803"/>
      <c r="U34" s="2803"/>
      <c r="V34" s="2803"/>
      <c r="W34" s="2803"/>
      <c r="X34" s="2803"/>
      <c r="Y34" s="2820"/>
      <c r="Z34" s="2662"/>
      <c r="AA34" s="2674"/>
      <c r="AB34" s="2674"/>
      <c r="AC34" s="2674"/>
      <c r="AD34" s="2674"/>
      <c r="AE34" s="2674"/>
      <c r="AF34" s="2690"/>
      <c r="AG34" s="2854" t="s">
        <v>204</v>
      </c>
      <c r="AH34" s="2868"/>
      <c r="AI34" s="2868"/>
      <c r="AJ34" s="2868"/>
      <c r="AK34" s="2868"/>
      <c r="AL34" s="2868"/>
      <c r="AM34" s="2868"/>
      <c r="AN34" s="2868"/>
      <c r="AO34" s="2868"/>
      <c r="AP34" s="2879"/>
      <c r="AQ34" s="2890" t="s">
        <v>411</v>
      </c>
      <c r="AR34" s="2905"/>
      <c r="AS34" s="2905"/>
      <c r="AT34" s="2905"/>
      <c r="AU34" s="2905"/>
      <c r="AV34" s="2905"/>
      <c r="AW34" s="2905"/>
      <c r="AX34" s="2905"/>
      <c r="AY34" s="2905"/>
      <c r="AZ34" s="2905"/>
      <c r="BA34" s="2905"/>
      <c r="BB34" s="2905"/>
      <c r="BC34" s="2905"/>
      <c r="BD34" s="2905"/>
      <c r="BE34" s="2905"/>
      <c r="BF34" s="2905"/>
      <c r="BG34" s="2905"/>
      <c r="BH34" s="2905"/>
      <c r="BI34" s="2917"/>
      <c r="BJ34" s="2931"/>
      <c r="BK34" s="2942"/>
      <c r="BL34" s="2942"/>
      <c r="BM34" s="2950"/>
    </row>
    <row r="35" spans="1:65" ht="21.75" customHeight="1">
      <c r="A35" s="2651"/>
      <c r="B35" s="2663"/>
      <c r="C35" s="2675"/>
      <c r="D35" s="2675"/>
      <c r="E35" s="2675"/>
      <c r="F35" s="2675"/>
      <c r="G35" s="2675"/>
      <c r="H35" s="2675"/>
      <c r="I35" s="2691"/>
      <c r="J35" s="2704"/>
      <c r="K35" s="2720"/>
      <c r="L35" s="2720"/>
      <c r="M35" s="2720"/>
      <c r="N35" s="2736"/>
      <c r="O35" s="2669"/>
      <c r="P35" s="2680"/>
      <c r="Q35" s="2680"/>
      <c r="R35" s="2696"/>
      <c r="S35" s="2787"/>
      <c r="T35" s="2804"/>
      <c r="U35" s="2804"/>
      <c r="V35" s="2804"/>
      <c r="W35" s="2804"/>
      <c r="X35" s="2804"/>
      <c r="Y35" s="2821"/>
      <c r="Z35" s="2663"/>
      <c r="AA35" s="2675"/>
      <c r="AB35" s="2675"/>
      <c r="AC35" s="2675"/>
      <c r="AD35" s="2675"/>
      <c r="AE35" s="2675"/>
      <c r="AF35" s="2691"/>
      <c r="AG35" s="2854" t="s">
        <v>267</v>
      </c>
      <c r="AH35" s="2868"/>
      <c r="AI35" s="2868"/>
      <c r="AJ35" s="2868"/>
      <c r="AK35" s="2868"/>
      <c r="AL35" s="2868"/>
      <c r="AM35" s="2868"/>
      <c r="AN35" s="2868"/>
      <c r="AO35" s="2868"/>
      <c r="AP35" s="2879"/>
      <c r="AQ35" s="2890" t="s">
        <v>283</v>
      </c>
      <c r="AR35" s="2905"/>
      <c r="AS35" s="2905"/>
      <c r="AT35" s="2905"/>
      <c r="AU35" s="2905"/>
      <c r="AV35" s="2905"/>
      <c r="AW35" s="2905"/>
      <c r="AX35" s="2905"/>
      <c r="AY35" s="2905"/>
      <c r="AZ35" s="2905"/>
      <c r="BA35" s="2905"/>
      <c r="BB35" s="2905"/>
      <c r="BC35" s="2905"/>
      <c r="BD35" s="2905"/>
      <c r="BE35" s="2905"/>
      <c r="BF35" s="2905"/>
      <c r="BG35" s="2905"/>
      <c r="BH35" s="2905"/>
      <c r="BI35" s="2917"/>
      <c r="BJ35" s="2931"/>
      <c r="BK35" s="2942"/>
      <c r="BL35" s="2942"/>
      <c r="BM35" s="2950"/>
    </row>
    <row r="36" spans="1:65" ht="22.7" customHeight="1">
      <c r="A36" s="2651"/>
      <c r="B36" s="2664" t="s">
        <v>605</v>
      </c>
      <c r="C36" s="2677"/>
      <c r="D36" s="2677"/>
      <c r="E36" s="2677"/>
      <c r="F36" s="2677"/>
      <c r="G36" s="2677"/>
      <c r="H36" s="2677"/>
      <c r="I36" s="2692"/>
      <c r="J36" s="2705"/>
      <c r="K36" s="2721"/>
      <c r="L36" s="2721"/>
      <c r="M36" s="2721"/>
      <c r="N36" s="2737"/>
      <c r="O36" s="2750"/>
      <c r="P36" s="2763"/>
      <c r="Q36" s="2763"/>
      <c r="R36" s="2774"/>
      <c r="S36" s="2788" t="s">
        <v>551</v>
      </c>
      <c r="T36" s="2806"/>
      <c r="U36" s="2806"/>
      <c r="V36" s="2806"/>
      <c r="W36" s="2806"/>
      <c r="X36" s="2806"/>
      <c r="Y36" s="2822"/>
      <c r="Z36" s="2836"/>
      <c r="AA36" s="2842"/>
      <c r="AB36" s="2842"/>
      <c r="AC36" s="2842"/>
      <c r="AD36" s="2842"/>
      <c r="AE36" s="2842"/>
      <c r="AF36" s="2846"/>
      <c r="AG36" s="2853" t="s">
        <v>194</v>
      </c>
      <c r="AH36" s="2867"/>
      <c r="AI36" s="2867"/>
      <c r="AJ36" s="2867"/>
      <c r="AK36" s="2867"/>
      <c r="AL36" s="2867"/>
      <c r="AM36" s="2867"/>
      <c r="AN36" s="2867"/>
      <c r="AO36" s="2867"/>
      <c r="AP36" s="2878"/>
      <c r="AQ36" s="2889" t="s">
        <v>73</v>
      </c>
      <c r="AR36" s="2904"/>
      <c r="AS36" s="2904"/>
      <c r="AT36" s="2904"/>
      <c r="AU36" s="2904"/>
      <c r="AV36" s="2904"/>
      <c r="AW36" s="2904"/>
      <c r="AX36" s="2904"/>
      <c r="AY36" s="2904"/>
      <c r="AZ36" s="2904"/>
      <c r="BA36" s="2904"/>
      <c r="BB36" s="2904"/>
      <c r="BC36" s="2904"/>
      <c r="BD36" s="2904"/>
      <c r="BE36" s="2904"/>
      <c r="BF36" s="2904"/>
      <c r="BG36" s="2904"/>
      <c r="BH36" s="2904"/>
      <c r="BI36" s="2916"/>
      <c r="BJ36" s="2933"/>
      <c r="BK36" s="2943"/>
      <c r="BL36" s="2943"/>
      <c r="BM36" s="2952"/>
    </row>
    <row r="37" spans="1:65" ht="22.7" customHeight="1">
      <c r="A37" s="2651"/>
      <c r="B37" s="2665"/>
      <c r="C37" s="2677"/>
      <c r="D37" s="2677"/>
      <c r="E37" s="2677"/>
      <c r="F37" s="2677"/>
      <c r="G37" s="2677"/>
      <c r="H37" s="2677"/>
      <c r="I37" s="2692"/>
      <c r="J37" s="2705"/>
      <c r="K37" s="2721"/>
      <c r="L37" s="2721"/>
      <c r="M37" s="2721"/>
      <c r="N37" s="2737"/>
      <c r="O37" s="2750"/>
      <c r="P37" s="2763"/>
      <c r="Q37" s="2763"/>
      <c r="R37" s="2774"/>
      <c r="S37" s="2788"/>
      <c r="T37" s="2806"/>
      <c r="U37" s="2806"/>
      <c r="V37" s="2806"/>
      <c r="W37" s="2806"/>
      <c r="X37" s="2806"/>
      <c r="Y37" s="2822"/>
      <c r="Z37" s="2836"/>
      <c r="AA37" s="2842"/>
      <c r="AB37" s="2842"/>
      <c r="AC37" s="2842"/>
      <c r="AD37" s="2842"/>
      <c r="AE37" s="2842"/>
      <c r="AF37" s="2846"/>
      <c r="AG37" s="2854" t="s">
        <v>105</v>
      </c>
      <c r="AH37" s="2868"/>
      <c r="AI37" s="2868"/>
      <c r="AJ37" s="2868"/>
      <c r="AK37" s="2868"/>
      <c r="AL37" s="2868"/>
      <c r="AM37" s="2868"/>
      <c r="AN37" s="2868"/>
      <c r="AO37" s="2868"/>
      <c r="AP37" s="2879"/>
      <c r="AQ37" s="2890" t="s">
        <v>73</v>
      </c>
      <c r="AR37" s="2905"/>
      <c r="AS37" s="2905"/>
      <c r="AT37" s="2905"/>
      <c r="AU37" s="2905"/>
      <c r="AV37" s="2905"/>
      <c r="AW37" s="2905"/>
      <c r="AX37" s="2905"/>
      <c r="AY37" s="2905"/>
      <c r="AZ37" s="2905"/>
      <c r="BA37" s="2905"/>
      <c r="BB37" s="2905"/>
      <c r="BC37" s="2905"/>
      <c r="BD37" s="2905"/>
      <c r="BE37" s="2905"/>
      <c r="BF37" s="2905"/>
      <c r="BG37" s="2905"/>
      <c r="BH37" s="2905"/>
      <c r="BI37" s="2917"/>
      <c r="BJ37" s="2934"/>
      <c r="BK37" s="2944"/>
      <c r="BL37" s="2944"/>
      <c r="BM37" s="2953"/>
    </row>
    <row r="38" spans="1:65" ht="22.7" customHeight="1">
      <c r="A38" s="2651"/>
      <c r="B38" s="2665"/>
      <c r="C38" s="2677"/>
      <c r="D38" s="2677"/>
      <c r="E38" s="2677"/>
      <c r="F38" s="2677"/>
      <c r="G38" s="2677"/>
      <c r="H38" s="2677"/>
      <c r="I38" s="2692"/>
      <c r="J38" s="2705"/>
      <c r="K38" s="2721"/>
      <c r="L38" s="2721"/>
      <c r="M38" s="2721"/>
      <c r="N38" s="2737"/>
      <c r="O38" s="2750"/>
      <c r="P38" s="2763"/>
      <c r="Q38" s="2763"/>
      <c r="R38" s="2774"/>
      <c r="S38" s="2788"/>
      <c r="T38" s="2806"/>
      <c r="U38" s="2806"/>
      <c r="V38" s="2806"/>
      <c r="W38" s="2806"/>
      <c r="X38" s="2806"/>
      <c r="Y38" s="2822"/>
      <c r="Z38" s="2836"/>
      <c r="AA38" s="2842"/>
      <c r="AB38" s="2842"/>
      <c r="AC38" s="2842"/>
      <c r="AD38" s="2842"/>
      <c r="AE38" s="2842"/>
      <c r="AF38" s="2846"/>
      <c r="AG38" s="2854" t="s">
        <v>1740</v>
      </c>
      <c r="AH38" s="2868"/>
      <c r="AI38" s="2868"/>
      <c r="AJ38" s="2868"/>
      <c r="AK38" s="2868"/>
      <c r="AL38" s="2868"/>
      <c r="AM38" s="2868"/>
      <c r="AN38" s="2868"/>
      <c r="AO38" s="2868"/>
      <c r="AP38" s="2879"/>
      <c r="AQ38" s="2890" t="s">
        <v>154</v>
      </c>
      <c r="AR38" s="2905"/>
      <c r="AS38" s="2905"/>
      <c r="AT38" s="2905"/>
      <c r="AU38" s="2905"/>
      <c r="AV38" s="2905"/>
      <c r="AW38" s="2905"/>
      <c r="AX38" s="2905"/>
      <c r="AY38" s="2905"/>
      <c r="AZ38" s="2905"/>
      <c r="BA38" s="2905"/>
      <c r="BB38" s="2905"/>
      <c r="BC38" s="2905"/>
      <c r="BD38" s="2905"/>
      <c r="BE38" s="2905"/>
      <c r="BF38" s="2905"/>
      <c r="BG38" s="2905"/>
      <c r="BH38" s="2905"/>
      <c r="BI38" s="2917"/>
      <c r="BJ38" s="2934"/>
      <c r="BK38" s="2944"/>
      <c r="BL38" s="2944"/>
      <c r="BM38" s="2953"/>
    </row>
    <row r="39" spans="1:65" ht="22.7" customHeight="1">
      <c r="A39" s="2651"/>
      <c r="B39" s="2665"/>
      <c r="C39" s="2677"/>
      <c r="D39" s="2677"/>
      <c r="E39" s="2677"/>
      <c r="F39" s="2677"/>
      <c r="G39" s="2677"/>
      <c r="H39" s="2677"/>
      <c r="I39" s="2692"/>
      <c r="J39" s="2705"/>
      <c r="K39" s="2721"/>
      <c r="L39" s="2721"/>
      <c r="M39" s="2721"/>
      <c r="N39" s="2737"/>
      <c r="O39" s="2750"/>
      <c r="P39" s="2763"/>
      <c r="Q39" s="2763"/>
      <c r="R39" s="2774"/>
      <c r="S39" s="2788"/>
      <c r="T39" s="2806"/>
      <c r="U39" s="2806"/>
      <c r="V39" s="2806"/>
      <c r="W39" s="2806"/>
      <c r="X39" s="2806"/>
      <c r="Y39" s="2822"/>
      <c r="Z39" s="2836"/>
      <c r="AA39" s="2842"/>
      <c r="AB39" s="2842"/>
      <c r="AC39" s="2842"/>
      <c r="AD39" s="2842"/>
      <c r="AE39" s="2842"/>
      <c r="AF39" s="2846"/>
      <c r="AG39" s="2854" t="s">
        <v>511</v>
      </c>
      <c r="AH39" s="2868"/>
      <c r="AI39" s="2868"/>
      <c r="AJ39" s="2868"/>
      <c r="AK39" s="2868"/>
      <c r="AL39" s="2868"/>
      <c r="AM39" s="2868"/>
      <c r="AN39" s="2868"/>
      <c r="AO39" s="2868"/>
      <c r="AP39" s="2879"/>
      <c r="AQ39" s="2890" t="s">
        <v>68</v>
      </c>
      <c r="AR39" s="2905"/>
      <c r="AS39" s="2905"/>
      <c r="AT39" s="2905"/>
      <c r="AU39" s="2905"/>
      <c r="AV39" s="2905"/>
      <c r="AW39" s="2905"/>
      <c r="AX39" s="2905"/>
      <c r="AY39" s="2905"/>
      <c r="AZ39" s="2905"/>
      <c r="BA39" s="2905"/>
      <c r="BB39" s="2905"/>
      <c r="BC39" s="2905"/>
      <c r="BD39" s="2905"/>
      <c r="BE39" s="2905"/>
      <c r="BF39" s="2905"/>
      <c r="BG39" s="2905"/>
      <c r="BH39" s="2905"/>
      <c r="BI39" s="2917"/>
      <c r="BJ39" s="2934"/>
      <c r="BK39" s="2944"/>
      <c r="BL39" s="2944"/>
      <c r="BM39" s="2953"/>
    </row>
    <row r="40" spans="1:65" ht="22.7" customHeight="1">
      <c r="A40" s="2651"/>
      <c r="B40" s="2665"/>
      <c r="C40" s="2677"/>
      <c r="D40" s="2677"/>
      <c r="E40" s="2677"/>
      <c r="F40" s="2677"/>
      <c r="G40" s="2677"/>
      <c r="H40" s="2677"/>
      <c r="I40" s="2692"/>
      <c r="J40" s="2705"/>
      <c r="K40" s="2721"/>
      <c r="L40" s="2721"/>
      <c r="M40" s="2721"/>
      <c r="N40" s="2737"/>
      <c r="O40" s="2750"/>
      <c r="P40" s="2763"/>
      <c r="Q40" s="2763"/>
      <c r="R40" s="2774"/>
      <c r="S40" s="2788"/>
      <c r="T40" s="2806"/>
      <c r="U40" s="2806"/>
      <c r="V40" s="2806"/>
      <c r="W40" s="2806"/>
      <c r="X40" s="2806"/>
      <c r="Y40" s="2822"/>
      <c r="Z40" s="2836"/>
      <c r="AA40" s="2842"/>
      <c r="AB40" s="2842"/>
      <c r="AC40" s="2842"/>
      <c r="AD40" s="2842"/>
      <c r="AE40" s="2842"/>
      <c r="AF40" s="2846"/>
      <c r="AG40" s="2854" t="s">
        <v>1594</v>
      </c>
      <c r="AH40" s="2868"/>
      <c r="AI40" s="2868"/>
      <c r="AJ40" s="2868"/>
      <c r="AK40" s="2868"/>
      <c r="AL40" s="2868"/>
      <c r="AM40" s="2868"/>
      <c r="AN40" s="2868"/>
      <c r="AO40" s="2868"/>
      <c r="AP40" s="2879"/>
      <c r="AQ40" s="2890" t="s">
        <v>73</v>
      </c>
      <c r="AR40" s="2905"/>
      <c r="AS40" s="2905"/>
      <c r="AT40" s="2905"/>
      <c r="AU40" s="2905"/>
      <c r="AV40" s="2905"/>
      <c r="AW40" s="2905"/>
      <c r="AX40" s="2905"/>
      <c r="AY40" s="2905"/>
      <c r="AZ40" s="2905"/>
      <c r="BA40" s="2905"/>
      <c r="BB40" s="2905"/>
      <c r="BC40" s="2905"/>
      <c r="BD40" s="2905"/>
      <c r="BE40" s="2905"/>
      <c r="BF40" s="2905"/>
      <c r="BG40" s="2905"/>
      <c r="BH40" s="2905"/>
      <c r="BI40" s="2917"/>
      <c r="BJ40" s="2934"/>
      <c r="BK40" s="2944"/>
      <c r="BL40" s="2944"/>
      <c r="BM40" s="2953"/>
    </row>
    <row r="41" spans="1:65" ht="22.7" customHeight="1">
      <c r="A41" s="2651"/>
      <c r="B41" s="2665"/>
      <c r="C41" s="2677"/>
      <c r="D41" s="2677"/>
      <c r="E41" s="2677"/>
      <c r="F41" s="2677"/>
      <c r="G41" s="2677"/>
      <c r="H41" s="2677"/>
      <c r="I41" s="2692"/>
      <c r="J41" s="2705"/>
      <c r="K41" s="2721"/>
      <c r="L41" s="2721"/>
      <c r="M41" s="2721"/>
      <c r="N41" s="2737"/>
      <c r="O41" s="2750"/>
      <c r="P41" s="2763"/>
      <c r="Q41" s="2763"/>
      <c r="R41" s="2774"/>
      <c r="S41" s="2788"/>
      <c r="T41" s="2806"/>
      <c r="U41" s="2806"/>
      <c r="V41" s="2806"/>
      <c r="W41" s="2806"/>
      <c r="X41" s="2806"/>
      <c r="Y41" s="2822"/>
      <c r="Z41" s="2836"/>
      <c r="AA41" s="2842"/>
      <c r="AB41" s="2842"/>
      <c r="AC41" s="2842"/>
      <c r="AD41" s="2842"/>
      <c r="AE41" s="2842"/>
      <c r="AF41" s="2846"/>
      <c r="AG41" s="2854" t="s">
        <v>169</v>
      </c>
      <c r="AH41" s="2868"/>
      <c r="AI41" s="2868"/>
      <c r="AJ41" s="2868"/>
      <c r="AK41" s="2868"/>
      <c r="AL41" s="2868"/>
      <c r="AM41" s="2868"/>
      <c r="AN41" s="2868"/>
      <c r="AO41" s="2868"/>
      <c r="AP41" s="2879"/>
      <c r="AQ41" s="2890" t="s">
        <v>73</v>
      </c>
      <c r="AR41" s="2905"/>
      <c r="AS41" s="2905"/>
      <c r="AT41" s="2905"/>
      <c r="AU41" s="2905"/>
      <c r="AV41" s="2905"/>
      <c r="AW41" s="2905"/>
      <c r="AX41" s="2905"/>
      <c r="AY41" s="2905"/>
      <c r="AZ41" s="2905"/>
      <c r="BA41" s="2905"/>
      <c r="BB41" s="2905"/>
      <c r="BC41" s="2905"/>
      <c r="BD41" s="2905"/>
      <c r="BE41" s="2905"/>
      <c r="BF41" s="2905"/>
      <c r="BG41" s="2905"/>
      <c r="BH41" s="2905"/>
      <c r="BI41" s="2917"/>
      <c r="BJ41" s="2934"/>
      <c r="BK41" s="2944"/>
      <c r="BL41" s="2944"/>
      <c r="BM41" s="2953"/>
    </row>
    <row r="42" spans="1:65" ht="22.7" customHeight="1">
      <c r="A42" s="2651"/>
      <c r="B42" s="2665"/>
      <c r="C42" s="2677"/>
      <c r="D42" s="2677"/>
      <c r="E42" s="2677"/>
      <c r="F42" s="2677"/>
      <c r="G42" s="2677"/>
      <c r="H42" s="2677"/>
      <c r="I42" s="2692"/>
      <c r="J42" s="2705"/>
      <c r="K42" s="2721"/>
      <c r="L42" s="2721"/>
      <c r="M42" s="2721"/>
      <c r="N42" s="2737"/>
      <c r="O42" s="2750"/>
      <c r="P42" s="2763"/>
      <c r="Q42" s="2763"/>
      <c r="R42" s="2774"/>
      <c r="S42" s="2788"/>
      <c r="T42" s="2806"/>
      <c r="U42" s="2806"/>
      <c r="V42" s="2806"/>
      <c r="W42" s="2806"/>
      <c r="X42" s="2806"/>
      <c r="Y42" s="2822"/>
      <c r="Z42" s="2836"/>
      <c r="AA42" s="2842"/>
      <c r="AB42" s="2842"/>
      <c r="AC42" s="2842"/>
      <c r="AD42" s="2842"/>
      <c r="AE42" s="2842"/>
      <c r="AF42" s="2846"/>
      <c r="AG42" s="2854" t="s">
        <v>372</v>
      </c>
      <c r="AH42" s="2868"/>
      <c r="AI42" s="2868"/>
      <c r="AJ42" s="2868"/>
      <c r="AK42" s="2868"/>
      <c r="AL42" s="2868"/>
      <c r="AM42" s="2868"/>
      <c r="AN42" s="2868"/>
      <c r="AO42" s="2868"/>
      <c r="AP42" s="2879"/>
      <c r="AQ42" s="2890" t="s">
        <v>554</v>
      </c>
      <c r="AR42" s="2905"/>
      <c r="AS42" s="2905"/>
      <c r="AT42" s="2905"/>
      <c r="AU42" s="2905"/>
      <c r="AV42" s="2905"/>
      <c r="AW42" s="2905"/>
      <c r="AX42" s="2905"/>
      <c r="AY42" s="2905"/>
      <c r="AZ42" s="2905"/>
      <c r="BA42" s="2905"/>
      <c r="BB42" s="2905"/>
      <c r="BC42" s="2905"/>
      <c r="BD42" s="2905"/>
      <c r="BE42" s="2905"/>
      <c r="BF42" s="2905"/>
      <c r="BG42" s="2905"/>
      <c r="BH42" s="2905"/>
      <c r="BI42" s="2917"/>
      <c r="BJ42" s="2934"/>
      <c r="BK42" s="2944"/>
      <c r="BL42" s="2944"/>
      <c r="BM42" s="2953"/>
    </row>
    <row r="43" spans="1:65" ht="22.7" customHeight="1">
      <c r="A43" s="2651"/>
      <c r="B43" s="2665"/>
      <c r="C43" s="2677"/>
      <c r="D43" s="2677"/>
      <c r="E43" s="2677"/>
      <c r="F43" s="2677"/>
      <c r="G43" s="2677"/>
      <c r="H43" s="2677"/>
      <c r="I43" s="2692"/>
      <c r="J43" s="2705"/>
      <c r="K43" s="2721"/>
      <c r="L43" s="2721"/>
      <c r="M43" s="2721"/>
      <c r="N43" s="2737"/>
      <c r="O43" s="2750"/>
      <c r="P43" s="2763"/>
      <c r="Q43" s="2763"/>
      <c r="R43" s="2774"/>
      <c r="S43" s="2788"/>
      <c r="T43" s="2806"/>
      <c r="U43" s="2806"/>
      <c r="V43" s="2806"/>
      <c r="W43" s="2806"/>
      <c r="X43" s="2806"/>
      <c r="Y43" s="2822"/>
      <c r="Z43" s="2836"/>
      <c r="AA43" s="2842"/>
      <c r="AB43" s="2842"/>
      <c r="AC43" s="2842"/>
      <c r="AD43" s="2842"/>
      <c r="AE43" s="2842"/>
      <c r="AF43" s="2846"/>
      <c r="AG43" s="2854" t="s">
        <v>162</v>
      </c>
      <c r="AH43" s="2868"/>
      <c r="AI43" s="2868"/>
      <c r="AJ43" s="2868"/>
      <c r="AK43" s="2868"/>
      <c r="AL43" s="2868"/>
      <c r="AM43" s="2868"/>
      <c r="AN43" s="2868"/>
      <c r="AO43" s="2868"/>
      <c r="AP43" s="2879"/>
      <c r="AQ43" s="2890" t="s">
        <v>73</v>
      </c>
      <c r="AR43" s="2905"/>
      <c r="AS43" s="2905"/>
      <c r="AT43" s="2905"/>
      <c r="AU43" s="2905"/>
      <c r="AV43" s="2905"/>
      <c r="AW43" s="2905"/>
      <c r="AX43" s="2905"/>
      <c r="AY43" s="2905"/>
      <c r="AZ43" s="2905"/>
      <c r="BA43" s="2905"/>
      <c r="BB43" s="2905"/>
      <c r="BC43" s="2905"/>
      <c r="BD43" s="2905"/>
      <c r="BE43" s="2905"/>
      <c r="BF43" s="2905"/>
      <c r="BG43" s="2905"/>
      <c r="BH43" s="2905"/>
      <c r="BI43" s="2917"/>
      <c r="BJ43" s="2934"/>
      <c r="BK43" s="2944"/>
      <c r="BL43" s="2944"/>
      <c r="BM43" s="2953"/>
    </row>
    <row r="44" spans="1:65" ht="22.7" customHeight="1">
      <c r="A44" s="2651"/>
      <c r="B44" s="2665"/>
      <c r="C44" s="2677"/>
      <c r="D44" s="2677"/>
      <c r="E44" s="2677"/>
      <c r="F44" s="2677"/>
      <c r="G44" s="2677"/>
      <c r="H44" s="2677"/>
      <c r="I44" s="2692"/>
      <c r="J44" s="2705"/>
      <c r="K44" s="2721"/>
      <c r="L44" s="2721"/>
      <c r="M44" s="2721"/>
      <c r="N44" s="2737"/>
      <c r="O44" s="2750"/>
      <c r="P44" s="2763"/>
      <c r="Q44" s="2763"/>
      <c r="R44" s="2774"/>
      <c r="S44" s="2788"/>
      <c r="T44" s="2806"/>
      <c r="U44" s="2806"/>
      <c r="V44" s="2806"/>
      <c r="W44" s="2806"/>
      <c r="X44" s="2806"/>
      <c r="Y44" s="2822"/>
      <c r="Z44" s="2836"/>
      <c r="AA44" s="2842"/>
      <c r="AB44" s="2842"/>
      <c r="AC44" s="2842"/>
      <c r="AD44" s="2842"/>
      <c r="AE44" s="2842"/>
      <c r="AF44" s="2846"/>
      <c r="AG44" s="2854" t="s">
        <v>1742</v>
      </c>
      <c r="AH44" s="2868"/>
      <c r="AI44" s="2868"/>
      <c r="AJ44" s="2868"/>
      <c r="AK44" s="2868"/>
      <c r="AL44" s="2868"/>
      <c r="AM44" s="2868"/>
      <c r="AN44" s="2868"/>
      <c r="AO44" s="2868"/>
      <c r="AP44" s="2879"/>
      <c r="AQ44" s="2890" t="s">
        <v>73</v>
      </c>
      <c r="AR44" s="2905"/>
      <c r="AS44" s="2905"/>
      <c r="AT44" s="2905"/>
      <c r="AU44" s="2905"/>
      <c r="AV44" s="2905"/>
      <c r="AW44" s="2905"/>
      <c r="AX44" s="2905"/>
      <c r="AY44" s="2905"/>
      <c r="AZ44" s="2905"/>
      <c r="BA44" s="2905"/>
      <c r="BB44" s="2905"/>
      <c r="BC44" s="2905"/>
      <c r="BD44" s="2905"/>
      <c r="BE44" s="2905"/>
      <c r="BF44" s="2905"/>
      <c r="BG44" s="2905"/>
      <c r="BH44" s="2905"/>
      <c r="BI44" s="2917"/>
      <c r="BJ44" s="2934"/>
      <c r="BK44" s="2944"/>
      <c r="BL44" s="2944"/>
      <c r="BM44" s="2953"/>
    </row>
    <row r="45" spans="1:65" ht="22.7" customHeight="1">
      <c r="A45" s="2651"/>
      <c r="B45" s="2665"/>
      <c r="C45" s="2677"/>
      <c r="D45" s="2677"/>
      <c r="E45" s="2677"/>
      <c r="F45" s="2677"/>
      <c r="G45" s="2677"/>
      <c r="H45" s="2677"/>
      <c r="I45" s="2692"/>
      <c r="J45" s="2705"/>
      <c r="K45" s="2721"/>
      <c r="L45" s="2721"/>
      <c r="M45" s="2721"/>
      <c r="N45" s="2737"/>
      <c r="O45" s="2750"/>
      <c r="P45" s="2763"/>
      <c r="Q45" s="2763"/>
      <c r="R45" s="2774"/>
      <c r="S45" s="2788"/>
      <c r="T45" s="2806"/>
      <c r="U45" s="2806"/>
      <c r="V45" s="2806"/>
      <c r="W45" s="2806"/>
      <c r="X45" s="2806"/>
      <c r="Y45" s="2822"/>
      <c r="Z45" s="2836"/>
      <c r="AA45" s="2842"/>
      <c r="AB45" s="2842"/>
      <c r="AC45" s="2842"/>
      <c r="AD45" s="2842"/>
      <c r="AE45" s="2842"/>
      <c r="AF45" s="2846"/>
      <c r="AG45" s="2854" t="s">
        <v>387</v>
      </c>
      <c r="AH45" s="2868"/>
      <c r="AI45" s="2868"/>
      <c r="AJ45" s="2868"/>
      <c r="AK45" s="2868"/>
      <c r="AL45" s="2868"/>
      <c r="AM45" s="2868"/>
      <c r="AN45" s="2868"/>
      <c r="AO45" s="2868"/>
      <c r="AP45" s="2879"/>
      <c r="AQ45" s="2890" t="s">
        <v>73</v>
      </c>
      <c r="AR45" s="2905"/>
      <c r="AS45" s="2905"/>
      <c r="AT45" s="2905"/>
      <c r="AU45" s="2905"/>
      <c r="AV45" s="2905"/>
      <c r="AW45" s="2905"/>
      <c r="AX45" s="2905"/>
      <c r="AY45" s="2905"/>
      <c r="AZ45" s="2905"/>
      <c r="BA45" s="2905"/>
      <c r="BB45" s="2905"/>
      <c r="BC45" s="2905"/>
      <c r="BD45" s="2905"/>
      <c r="BE45" s="2905"/>
      <c r="BF45" s="2905"/>
      <c r="BG45" s="2905"/>
      <c r="BH45" s="2905"/>
      <c r="BI45" s="2917"/>
      <c r="BJ45" s="2934"/>
      <c r="BK45" s="2944"/>
      <c r="BL45" s="2944"/>
      <c r="BM45" s="2953"/>
    </row>
    <row r="46" spans="1:65" ht="22.7" customHeight="1">
      <c r="A46" s="2651"/>
      <c r="B46" s="2665"/>
      <c r="C46" s="2677"/>
      <c r="D46" s="2677"/>
      <c r="E46" s="2677"/>
      <c r="F46" s="2677"/>
      <c r="G46" s="2677"/>
      <c r="H46" s="2677"/>
      <c r="I46" s="2692"/>
      <c r="J46" s="2705"/>
      <c r="K46" s="2721"/>
      <c r="L46" s="2721"/>
      <c r="M46" s="2721"/>
      <c r="N46" s="2737"/>
      <c r="O46" s="2750"/>
      <c r="P46" s="2763"/>
      <c r="Q46" s="2763"/>
      <c r="R46" s="2774"/>
      <c r="S46" s="2788"/>
      <c r="T46" s="2806"/>
      <c r="U46" s="2806"/>
      <c r="V46" s="2806"/>
      <c r="W46" s="2806"/>
      <c r="X46" s="2806"/>
      <c r="Y46" s="2822"/>
      <c r="Z46" s="2836"/>
      <c r="AA46" s="2842"/>
      <c r="AB46" s="2842"/>
      <c r="AC46" s="2842"/>
      <c r="AD46" s="2842"/>
      <c r="AE46" s="2842"/>
      <c r="AF46" s="2846"/>
      <c r="AG46" s="2854" t="s">
        <v>1743</v>
      </c>
      <c r="AH46" s="2868"/>
      <c r="AI46" s="2868"/>
      <c r="AJ46" s="2868"/>
      <c r="AK46" s="2868"/>
      <c r="AL46" s="2868"/>
      <c r="AM46" s="2868"/>
      <c r="AN46" s="2868"/>
      <c r="AO46" s="2868"/>
      <c r="AP46" s="2879"/>
      <c r="AQ46" s="2890" t="s">
        <v>73</v>
      </c>
      <c r="AR46" s="2905"/>
      <c r="AS46" s="2905"/>
      <c r="AT46" s="2905"/>
      <c r="AU46" s="2905"/>
      <c r="AV46" s="2905"/>
      <c r="AW46" s="2905"/>
      <c r="AX46" s="2905"/>
      <c r="AY46" s="2905"/>
      <c r="AZ46" s="2905"/>
      <c r="BA46" s="2905"/>
      <c r="BB46" s="2905"/>
      <c r="BC46" s="2905"/>
      <c r="BD46" s="2905"/>
      <c r="BE46" s="2905"/>
      <c r="BF46" s="2905"/>
      <c r="BG46" s="2905"/>
      <c r="BH46" s="2905"/>
      <c r="BI46" s="2917"/>
      <c r="BJ46" s="2934"/>
      <c r="BK46" s="2944"/>
      <c r="BL46" s="2944"/>
      <c r="BM46" s="2953"/>
    </row>
    <row r="47" spans="1:65" ht="63" customHeight="1">
      <c r="A47" s="2651"/>
      <c r="B47" s="2665"/>
      <c r="C47" s="2677"/>
      <c r="D47" s="2677"/>
      <c r="E47" s="2677"/>
      <c r="F47" s="2677"/>
      <c r="G47" s="2677"/>
      <c r="H47" s="2677"/>
      <c r="I47" s="2692"/>
      <c r="J47" s="2705"/>
      <c r="K47" s="2721"/>
      <c r="L47" s="2721"/>
      <c r="M47" s="2721"/>
      <c r="N47" s="2737"/>
      <c r="O47" s="2750"/>
      <c r="P47" s="2763"/>
      <c r="Q47" s="2763"/>
      <c r="R47" s="2774"/>
      <c r="S47" s="2788"/>
      <c r="T47" s="2806"/>
      <c r="U47" s="2806"/>
      <c r="V47" s="2806"/>
      <c r="W47" s="2806"/>
      <c r="X47" s="2806"/>
      <c r="Y47" s="2822"/>
      <c r="Z47" s="2836"/>
      <c r="AA47" s="2842"/>
      <c r="AB47" s="2842"/>
      <c r="AC47" s="2842"/>
      <c r="AD47" s="2842"/>
      <c r="AE47" s="2842"/>
      <c r="AF47" s="2846"/>
      <c r="AG47" s="2854" t="s">
        <v>1731</v>
      </c>
      <c r="AH47" s="2868"/>
      <c r="AI47" s="2868"/>
      <c r="AJ47" s="2868"/>
      <c r="AK47" s="2868"/>
      <c r="AL47" s="2868"/>
      <c r="AM47" s="2868"/>
      <c r="AN47" s="2868"/>
      <c r="AO47" s="2868"/>
      <c r="AP47" s="2879"/>
      <c r="AQ47" s="2861" t="s">
        <v>132</v>
      </c>
      <c r="AR47" s="2908"/>
      <c r="AS47" s="2908"/>
      <c r="AT47" s="2908"/>
      <c r="AU47" s="2908"/>
      <c r="AV47" s="2908"/>
      <c r="AW47" s="2908"/>
      <c r="AX47" s="2908"/>
      <c r="AY47" s="2908"/>
      <c r="AZ47" s="2908"/>
      <c r="BA47" s="2908"/>
      <c r="BB47" s="2908"/>
      <c r="BC47" s="2908"/>
      <c r="BD47" s="2908"/>
      <c r="BE47" s="2908"/>
      <c r="BF47" s="2908"/>
      <c r="BG47" s="2908"/>
      <c r="BH47" s="2908"/>
      <c r="BI47" s="2920"/>
      <c r="BJ47" s="2934"/>
      <c r="BK47" s="2944"/>
      <c r="BL47" s="2944"/>
      <c r="BM47" s="2953"/>
    </row>
    <row r="48" spans="1:65" ht="22.7" customHeight="1">
      <c r="A48" s="2651"/>
      <c r="B48" s="2665"/>
      <c r="C48" s="2677"/>
      <c r="D48" s="2677"/>
      <c r="E48" s="2677"/>
      <c r="F48" s="2677"/>
      <c r="G48" s="2677"/>
      <c r="H48" s="2677"/>
      <c r="I48" s="2692"/>
      <c r="J48" s="2705"/>
      <c r="K48" s="2721"/>
      <c r="L48" s="2721"/>
      <c r="M48" s="2721"/>
      <c r="N48" s="2737"/>
      <c r="O48" s="2750"/>
      <c r="P48" s="2763"/>
      <c r="Q48" s="2763"/>
      <c r="R48" s="2774"/>
      <c r="S48" s="2788"/>
      <c r="T48" s="2806"/>
      <c r="U48" s="2806"/>
      <c r="V48" s="2806"/>
      <c r="W48" s="2806"/>
      <c r="X48" s="2806"/>
      <c r="Y48" s="2822"/>
      <c r="Z48" s="2836"/>
      <c r="AA48" s="2842"/>
      <c r="AB48" s="2842"/>
      <c r="AC48" s="2842"/>
      <c r="AD48" s="2842"/>
      <c r="AE48" s="2842"/>
      <c r="AF48" s="2846"/>
      <c r="AG48" s="2854" t="s">
        <v>1744</v>
      </c>
      <c r="AH48" s="2868"/>
      <c r="AI48" s="2868"/>
      <c r="AJ48" s="2868"/>
      <c r="AK48" s="2868"/>
      <c r="AL48" s="2868"/>
      <c r="AM48" s="2868"/>
      <c r="AN48" s="2868"/>
      <c r="AO48" s="2868"/>
      <c r="AP48" s="2879"/>
      <c r="AQ48" s="2890" t="s">
        <v>1745</v>
      </c>
      <c r="AR48" s="2905"/>
      <c r="AS48" s="2905"/>
      <c r="AT48" s="2905"/>
      <c r="AU48" s="2905"/>
      <c r="AV48" s="2905"/>
      <c r="AW48" s="2905"/>
      <c r="AX48" s="2905"/>
      <c r="AY48" s="2905"/>
      <c r="AZ48" s="2905"/>
      <c r="BA48" s="2905"/>
      <c r="BB48" s="2905"/>
      <c r="BC48" s="2905"/>
      <c r="BD48" s="2905"/>
      <c r="BE48" s="2905"/>
      <c r="BF48" s="2905"/>
      <c r="BG48" s="2905"/>
      <c r="BH48" s="2905"/>
      <c r="BI48" s="2917"/>
      <c r="BJ48" s="2934"/>
      <c r="BK48" s="2944"/>
      <c r="BL48" s="2944"/>
      <c r="BM48" s="2953"/>
    </row>
    <row r="49" spans="1:65" ht="21.75" customHeight="1">
      <c r="A49" s="2651"/>
      <c r="B49" s="2665"/>
      <c r="C49" s="2677"/>
      <c r="D49" s="2677"/>
      <c r="E49" s="2677"/>
      <c r="F49" s="2677"/>
      <c r="G49" s="2677"/>
      <c r="H49" s="2677"/>
      <c r="I49" s="2692"/>
      <c r="J49" s="2705"/>
      <c r="K49" s="2721"/>
      <c r="L49" s="2721"/>
      <c r="M49" s="2721"/>
      <c r="N49" s="2737"/>
      <c r="O49" s="2750"/>
      <c r="P49" s="2763"/>
      <c r="Q49" s="2763"/>
      <c r="R49" s="2774"/>
      <c r="S49" s="2788"/>
      <c r="T49" s="2806"/>
      <c r="U49" s="2806"/>
      <c r="V49" s="2806"/>
      <c r="W49" s="2806"/>
      <c r="X49" s="2806"/>
      <c r="Y49" s="2822"/>
      <c r="Z49" s="2836"/>
      <c r="AA49" s="2842"/>
      <c r="AB49" s="2842"/>
      <c r="AC49" s="2842"/>
      <c r="AD49" s="2842"/>
      <c r="AE49" s="2842"/>
      <c r="AF49" s="2846"/>
      <c r="AG49" s="2854" t="s">
        <v>538</v>
      </c>
      <c r="AH49" s="2868"/>
      <c r="AI49" s="2868"/>
      <c r="AJ49" s="2868"/>
      <c r="AK49" s="2868"/>
      <c r="AL49" s="2868"/>
      <c r="AM49" s="2868"/>
      <c r="AN49" s="2868"/>
      <c r="AO49" s="2868"/>
      <c r="AP49" s="2879"/>
      <c r="AQ49" s="2890" t="s">
        <v>541</v>
      </c>
      <c r="AR49" s="2905"/>
      <c r="AS49" s="2905"/>
      <c r="AT49" s="2905"/>
      <c r="AU49" s="2905"/>
      <c r="AV49" s="2905"/>
      <c r="AW49" s="2905"/>
      <c r="AX49" s="2905"/>
      <c r="AY49" s="2905"/>
      <c r="AZ49" s="2905"/>
      <c r="BA49" s="2905"/>
      <c r="BB49" s="2905"/>
      <c r="BC49" s="2905"/>
      <c r="BD49" s="2905"/>
      <c r="BE49" s="2905"/>
      <c r="BF49" s="2905"/>
      <c r="BG49" s="2905"/>
      <c r="BH49" s="2905"/>
      <c r="BI49" s="2917"/>
      <c r="BJ49" s="2934"/>
      <c r="BK49" s="2944"/>
      <c r="BL49" s="2944"/>
      <c r="BM49" s="2953"/>
    </row>
    <row r="50" spans="1:65" ht="21.75" customHeight="1">
      <c r="A50" s="2651"/>
      <c r="B50" s="2666"/>
      <c r="C50" s="2676"/>
      <c r="D50" s="2676"/>
      <c r="E50" s="2676"/>
      <c r="F50" s="2676"/>
      <c r="G50" s="2676"/>
      <c r="H50" s="2676"/>
      <c r="I50" s="2693"/>
      <c r="J50" s="2706"/>
      <c r="K50" s="2722"/>
      <c r="L50" s="2722"/>
      <c r="M50" s="2722"/>
      <c r="N50" s="2738"/>
      <c r="O50" s="2751"/>
      <c r="P50" s="2762"/>
      <c r="Q50" s="2762"/>
      <c r="R50" s="2775"/>
      <c r="S50" s="2789"/>
      <c r="T50" s="2805"/>
      <c r="U50" s="2805"/>
      <c r="V50" s="2805"/>
      <c r="W50" s="2805"/>
      <c r="X50" s="2805"/>
      <c r="Y50" s="2823"/>
      <c r="Z50" s="2837"/>
      <c r="AA50" s="2841"/>
      <c r="AB50" s="2841"/>
      <c r="AC50" s="2841"/>
      <c r="AD50" s="2841"/>
      <c r="AE50" s="2841"/>
      <c r="AF50" s="2847"/>
      <c r="AG50" s="2854" t="s">
        <v>267</v>
      </c>
      <c r="AH50" s="2868"/>
      <c r="AI50" s="2868"/>
      <c r="AJ50" s="2868"/>
      <c r="AK50" s="2868"/>
      <c r="AL50" s="2868"/>
      <c r="AM50" s="2868"/>
      <c r="AN50" s="2868"/>
      <c r="AO50" s="2868"/>
      <c r="AP50" s="2879"/>
      <c r="AQ50" s="2890" t="s">
        <v>283</v>
      </c>
      <c r="AR50" s="2905"/>
      <c r="AS50" s="2905"/>
      <c r="AT50" s="2905"/>
      <c r="AU50" s="2905"/>
      <c r="AV50" s="2905"/>
      <c r="AW50" s="2905"/>
      <c r="AX50" s="2905"/>
      <c r="AY50" s="2905"/>
      <c r="AZ50" s="2905"/>
      <c r="BA50" s="2905"/>
      <c r="BB50" s="2905"/>
      <c r="BC50" s="2905"/>
      <c r="BD50" s="2905"/>
      <c r="BE50" s="2905"/>
      <c r="BF50" s="2905"/>
      <c r="BG50" s="2905"/>
      <c r="BH50" s="2905"/>
      <c r="BI50" s="2917"/>
      <c r="BJ50" s="2934"/>
      <c r="BK50" s="2944"/>
      <c r="BL50" s="2944"/>
      <c r="BM50" s="2953"/>
    </row>
    <row r="51" spans="1:65" ht="21.95" customHeight="1">
      <c r="A51" s="2651"/>
      <c r="B51" s="2667" t="s">
        <v>1368</v>
      </c>
      <c r="C51" s="2678"/>
      <c r="D51" s="2678"/>
      <c r="E51" s="2678"/>
      <c r="F51" s="2678"/>
      <c r="G51" s="2678"/>
      <c r="H51" s="2678"/>
      <c r="I51" s="2694"/>
      <c r="J51" s="2707"/>
      <c r="K51" s="2723"/>
      <c r="L51" s="2723"/>
      <c r="M51" s="2723"/>
      <c r="N51" s="2739"/>
      <c r="O51" s="2667"/>
      <c r="P51" s="2678"/>
      <c r="Q51" s="2678"/>
      <c r="R51" s="2694"/>
      <c r="S51" s="2790"/>
      <c r="T51" s="2807"/>
      <c r="U51" s="2807"/>
      <c r="V51" s="2807"/>
      <c r="W51" s="2807"/>
      <c r="X51" s="2807"/>
      <c r="Y51" s="2824"/>
      <c r="Z51" s="2667" t="s">
        <v>490</v>
      </c>
      <c r="AA51" s="2678"/>
      <c r="AB51" s="2678"/>
      <c r="AC51" s="2678"/>
      <c r="AD51" s="2678"/>
      <c r="AE51" s="2678"/>
      <c r="AF51" s="2694"/>
      <c r="AG51" s="2858" t="s">
        <v>1746</v>
      </c>
      <c r="AH51" s="2872"/>
      <c r="AI51" s="2872"/>
      <c r="AJ51" s="2872"/>
      <c r="AK51" s="2872"/>
      <c r="AL51" s="2872"/>
      <c r="AM51" s="2872"/>
      <c r="AN51" s="2872"/>
      <c r="AO51" s="2872"/>
      <c r="AP51" s="2883"/>
      <c r="AQ51" s="2894" t="s">
        <v>917</v>
      </c>
      <c r="AR51" s="2909"/>
      <c r="AS51" s="2909"/>
      <c r="AT51" s="2909"/>
      <c r="AU51" s="2909"/>
      <c r="AV51" s="2909"/>
      <c r="AW51" s="2909"/>
      <c r="AX51" s="2909"/>
      <c r="AY51" s="2909"/>
      <c r="AZ51" s="2909"/>
      <c r="BA51" s="2909"/>
      <c r="BB51" s="2909"/>
      <c r="BC51" s="2909"/>
      <c r="BD51" s="2909"/>
      <c r="BE51" s="2909"/>
      <c r="BF51" s="2909"/>
      <c r="BG51" s="2909"/>
      <c r="BH51" s="2909"/>
      <c r="BI51" s="2921"/>
      <c r="BJ51" s="2930"/>
      <c r="BK51" s="2941"/>
      <c r="BL51" s="2941"/>
      <c r="BM51" s="2949"/>
    </row>
    <row r="52" spans="1:65" ht="22.7" customHeight="1">
      <c r="A52" s="2651"/>
      <c r="B52" s="2668"/>
      <c r="C52" s="2679"/>
      <c r="D52" s="2679"/>
      <c r="E52" s="2679"/>
      <c r="F52" s="2679"/>
      <c r="G52" s="2679"/>
      <c r="H52" s="2679"/>
      <c r="I52" s="2695"/>
      <c r="J52" s="2708"/>
      <c r="K52" s="2724"/>
      <c r="L52" s="2724"/>
      <c r="M52" s="2724"/>
      <c r="N52" s="2740"/>
      <c r="O52" s="2668"/>
      <c r="P52" s="2679"/>
      <c r="Q52" s="2679"/>
      <c r="R52" s="2695"/>
      <c r="S52" s="2791"/>
      <c r="T52" s="2808"/>
      <c r="U52" s="2808"/>
      <c r="V52" s="2808"/>
      <c r="W52" s="2808"/>
      <c r="X52" s="2808"/>
      <c r="Y52" s="2825"/>
      <c r="Z52" s="2668"/>
      <c r="AA52" s="2679"/>
      <c r="AB52" s="2679"/>
      <c r="AC52" s="2679"/>
      <c r="AD52" s="2679"/>
      <c r="AE52" s="2679"/>
      <c r="AF52" s="2695"/>
      <c r="AG52" s="2854" t="s">
        <v>100</v>
      </c>
      <c r="AH52" s="2868"/>
      <c r="AI52" s="2868"/>
      <c r="AJ52" s="2868"/>
      <c r="AK52" s="2868"/>
      <c r="AL52" s="2868"/>
      <c r="AM52" s="2868"/>
      <c r="AN52" s="2868"/>
      <c r="AO52" s="2868"/>
      <c r="AP52" s="2879"/>
      <c r="AQ52" s="2890" t="s">
        <v>73</v>
      </c>
      <c r="AR52" s="2905"/>
      <c r="AS52" s="2905"/>
      <c r="AT52" s="2905"/>
      <c r="AU52" s="2905"/>
      <c r="AV52" s="2905"/>
      <c r="AW52" s="2905"/>
      <c r="AX52" s="2905"/>
      <c r="AY52" s="2905"/>
      <c r="AZ52" s="2905"/>
      <c r="BA52" s="2905"/>
      <c r="BB52" s="2905"/>
      <c r="BC52" s="2905"/>
      <c r="BD52" s="2905"/>
      <c r="BE52" s="2905"/>
      <c r="BF52" s="2905"/>
      <c r="BG52" s="2905"/>
      <c r="BH52" s="2905"/>
      <c r="BI52" s="2917"/>
      <c r="BJ52" s="2931"/>
      <c r="BK52" s="2942"/>
      <c r="BL52" s="2942"/>
      <c r="BM52" s="2950"/>
    </row>
    <row r="53" spans="1:65" ht="22.7" customHeight="1">
      <c r="A53" s="2651"/>
      <c r="B53" s="2668"/>
      <c r="C53" s="2679"/>
      <c r="D53" s="2679"/>
      <c r="E53" s="2679"/>
      <c r="F53" s="2679"/>
      <c r="G53" s="2679"/>
      <c r="H53" s="2679"/>
      <c r="I53" s="2695"/>
      <c r="J53" s="2708"/>
      <c r="K53" s="2724"/>
      <c r="L53" s="2724"/>
      <c r="M53" s="2724"/>
      <c r="N53" s="2740"/>
      <c r="O53" s="2668"/>
      <c r="P53" s="2679"/>
      <c r="Q53" s="2679"/>
      <c r="R53" s="2695"/>
      <c r="S53" s="2791"/>
      <c r="T53" s="2808"/>
      <c r="U53" s="2808"/>
      <c r="V53" s="2808"/>
      <c r="W53" s="2808"/>
      <c r="X53" s="2808"/>
      <c r="Y53" s="2825"/>
      <c r="Z53" s="2668"/>
      <c r="AA53" s="2679"/>
      <c r="AB53" s="2679"/>
      <c r="AC53" s="2679"/>
      <c r="AD53" s="2679"/>
      <c r="AE53" s="2679"/>
      <c r="AF53" s="2695"/>
      <c r="AG53" s="2854" t="s">
        <v>105</v>
      </c>
      <c r="AH53" s="2868"/>
      <c r="AI53" s="2868"/>
      <c r="AJ53" s="2868"/>
      <c r="AK53" s="2868"/>
      <c r="AL53" s="2868"/>
      <c r="AM53" s="2868"/>
      <c r="AN53" s="2868"/>
      <c r="AO53" s="2868"/>
      <c r="AP53" s="2879"/>
      <c r="AQ53" s="2890" t="s">
        <v>73</v>
      </c>
      <c r="AR53" s="2905"/>
      <c r="AS53" s="2905"/>
      <c r="AT53" s="2905"/>
      <c r="AU53" s="2905"/>
      <c r="AV53" s="2905"/>
      <c r="AW53" s="2905"/>
      <c r="AX53" s="2905"/>
      <c r="AY53" s="2905"/>
      <c r="AZ53" s="2905"/>
      <c r="BA53" s="2905"/>
      <c r="BB53" s="2905"/>
      <c r="BC53" s="2905"/>
      <c r="BD53" s="2905"/>
      <c r="BE53" s="2905"/>
      <c r="BF53" s="2905"/>
      <c r="BG53" s="2905"/>
      <c r="BH53" s="2905"/>
      <c r="BI53" s="2917"/>
      <c r="BJ53" s="2931"/>
      <c r="BK53" s="2942"/>
      <c r="BL53" s="2942"/>
      <c r="BM53" s="2950"/>
    </row>
    <row r="54" spans="1:65" ht="22.7" customHeight="1">
      <c r="A54" s="2651"/>
      <c r="B54" s="2668"/>
      <c r="C54" s="2679"/>
      <c r="D54" s="2679"/>
      <c r="E54" s="2679"/>
      <c r="F54" s="2679"/>
      <c r="G54" s="2679"/>
      <c r="H54" s="2679"/>
      <c r="I54" s="2695"/>
      <c r="J54" s="2708"/>
      <c r="K54" s="2724"/>
      <c r="L54" s="2724"/>
      <c r="M54" s="2724"/>
      <c r="N54" s="2740"/>
      <c r="O54" s="2668"/>
      <c r="P54" s="2679"/>
      <c r="Q54" s="2679"/>
      <c r="R54" s="2695"/>
      <c r="S54" s="2791"/>
      <c r="T54" s="2808"/>
      <c r="U54" s="2808"/>
      <c r="V54" s="2808"/>
      <c r="W54" s="2808"/>
      <c r="X54" s="2808"/>
      <c r="Y54" s="2825"/>
      <c r="Z54" s="2668"/>
      <c r="AA54" s="2679"/>
      <c r="AB54" s="2679"/>
      <c r="AC54" s="2679"/>
      <c r="AD54" s="2679"/>
      <c r="AE54" s="2679"/>
      <c r="AF54" s="2695"/>
      <c r="AG54" s="2854" t="s">
        <v>1740</v>
      </c>
      <c r="AH54" s="2868"/>
      <c r="AI54" s="2868"/>
      <c r="AJ54" s="2868"/>
      <c r="AK54" s="2868"/>
      <c r="AL54" s="2868"/>
      <c r="AM54" s="2868"/>
      <c r="AN54" s="2868"/>
      <c r="AO54" s="2868"/>
      <c r="AP54" s="2879"/>
      <c r="AQ54" s="2890" t="s">
        <v>154</v>
      </c>
      <c r="AR54" s="2905"/>
      <c r="AS54" s="2905"/>
      <c r="AT54" s="2905"/>
      <c r="AU54" s="2905"/>
      <c r="AV54" s="2905"/>
      <c r="AW54" s="2905"/>
      <c r="AX54" s="2905"/>
      <c r="AY54" s="2905"/>
      <c r="AZ54" s="2905"/>
      <c r="BA54" s="2905"/>
      <c r="BB54" s="2905"/>
      <c r="BC54" s="2905"/>
      <c r="BD54" s="2905"/>
      <c r="BE54" s="2905"/>
      <c r="BF54" s="2905"/>
      <c r="BG54" s="2905"/>
      <c r="BH54" s="2905"/>
      <c r="BI54" s="2917"/>
      <c r="BJ54" s="2931"/>
      <c r="BK54" s="2942"/>
      <c r="BL54" s="2942"/>
      <c r="BM54" s="2950"/>
    </row>
    <row r="55" spans="1:65" ht="22.7" customHeight="1">
      <c r="A55" s="2651"/>
      <c r="B55" s="2668"/>
      <c r="C55" s="2679"/>
      <c r="D55" s="2679"/>
      <c r="E55" s="2679"/>
      <c r="F55" s="2679"/>
      <c r="G55" s="2679"/>
      <c r="H55" s="2679"/>
      <c r="I55" s="2695"/>
      <c r="J55" s="2708"/>
      <c r="K55" s="2724"/>
      <c r="L55" s="2724"/>
      <c r="M55" s="2724"/>
      <c r="N55" s="2740"/>
      <c r="O55" s="2668"/>
      <c r="P55" s="2679"/>
      <c r="Q55" s="2679"/>
      <c r="R55" s="2695"/>
      <c r="S55" s="2791"/>
      <c r="T55" s="2808"/>
      <c r="U55" s="2808"/>
      <c r="V55" s="2808"/>
      <c r="W55" s="2808"/>
      <c r="X55" s="2808"/>
      <c r="Y55" s="2825"/>
      <c r="Z55" s="2668"/>
      <c r="AA55" s="2679"/>
      <c r="AB55" s="2679"/>
      <c r="AC55" s="2679"/>
      <c r="AD55" s="2679"/>
      <c r="AE55" s="2679"/>
      <c r="AF55" s="2695"/>
      <c r="AG55" s="2854" t="s">
        <v>109</v>
      </c>
      <c r="AH55" s="2868"/>
      <c r="AI55" s="2868"/>
      <c r="AJ55" s="2868"/>
      <c r="AK55" s="2868"/>
      <c r="AL55" s="2868"/>
      <c r="AM55" s="2868"/>
      <c r="AN55" s="2868"/>
      <c r="AO55" s="2868"/>
      <c r="AP55" s="2879"/>
      <c r="AQ55" s="2890" t="s">
        <v>73</v>
      </c>
      <c r="AR55" s="2905"/>
      <c r="AS55" s="2905"/>
      <c r="AT55" s="2905"/>
      <c r="AU55" s="2905"/>
      <c r="AV55" s="2905"/>
      <c r="AW55" s="2905"/>
      <c r="AX55" s="2905"/>
      <c r="AY55" s="2905"/>
      <c r="AZ55" s="2905"/>
      <c r="BA55" s="2905"/>
      <c r="BB55" s="2905"/>
      <c r="BC55" s="2905"/>
      <c r="BD55" s="2905"/>
      <c r="BE55" s="2905"/>
      <c r="BF55" s="2905"/>
      <c r="BG55" s="2905"/>
      <c r="BH55" s="2905"/>
      <c r="BI55" s="2917"/>
      <c r="BJ55" s="2931"/>
      <c r="BK55" s="2942"/>
      <c r="BL55" s="2942"/>
      <c r="BM55" s="2950"/>
    </row>
    <row r="56" spans="1:65" ht="22.7" customHeight="1">
      <c r="A56" s="2651"/>
      <c r="B56" s="2668"/>
      <c r="C56" s="2679"/>
      <c r="D56" s="2679"/>
      <c r="E56" s="2679"/>
      <c r="F56" s="2679"/>
      <c r="G56" s="2679"/>
      <c r="H56" s="2679"/>
      <c r="I56" s="2695"/>
      <c r="J56" s="2708"/>
      <c r="K56" s="2724"/>
      <c r="L56" s="2724"/>
      <c r="M56" s="2724"/>
      <c r="N56" s="2740"/>
      <c r="O56" s="2668"/>
      <c r="P56" s="2679"/>
      <c r="Q56" s="2679"/>
      <c r="R56" s="2695"/>
      <c r="S56" s="2791"/>
      <c r="T56" s="2808"/>
      <c r="U56" s="2808"/>
      <c r="V56" s="2808"/>
      <c r="W56" s="2808"/>
      <c r="X56" s="2808"/>
      <c r="Y56" s="2825"/>
      <c r="Z56" s="2668"/>
      <c r="AA56" s="2679"/>
      <c r="AB56" s="2679"/>
      <c r="AC56" s="2679"/>
      <c r="AD56" s="2679"/>
      <c r="AE56" s="2679"/>
      <c r="AF56" s="2695"/>
      <c r="AG56" s="2853" t="s">
        <v>556</v>
      </c>
      <c r="AH56" s="2867"/>
      <c r="AI56" s="2867"/>
      <c r="AJ56" s="2867"/>
      <c r="AK56" s="2867"/>
      <c r="AL56" s="2867"/>
      <c r="AM56" s="2867"/>
      <c r="AN56" s="2867"/>
      <c r="AO56" s="2867"/>
      <c r="AP56" s="2878"/>
      <c r="AQ56" s="2890" t="s">
        <v>73</v>
      </c>
      <c r="AR56" s="2905"/>
      <c r="AS56" s="2905"/>
      <c r="AT56" s="2905"/>
      <c r="AU56" s="2905"/>
      <c r="AV56" s="2905"/>
      <c r="AW56" s="2905"/>
      <c r="AX56" s="2905"/>
      <c r="AY56" s="2905"/>
      <c r="AZ56" s="2905"/>
      <c r="BA56" s="2905"/>
      <c r="BB56" s="2905"/>
      <c r="BC56" s="2905"/>
      <c r="BD56" s="2905"/>
      <c r="BE56" s="2905"/>
      <c r="BF56" s="2905"/>
      <c r="BG56" s="2905"/>
      <c r="BH56" s="2905"/>
      <c r="BI56" s="2917"/>
      <c r="BJ56" s="2931"/>
      <c r="BK56" s="2942"/>
      <c r="BL56" s="2942"/>
      <c r="BM56" s="2950"/>
    </row>
    <row r="57" spans="1:65" ht="21.75" customHeight="1">
      <c r="A57" s="2651"/>
      <c r="B57" s="2668"/>
      <c r="C57" s="2679"/>
      <c r="D57" s="2679"/>
      <c r="E57" s="2679"/>
      <c r="F57" s="2679"/>
      <c r="G57" s="2679"/>
      <c r="H57" s="2679"/>
      <c r="I57" s="2695"/>
      <c r="J57" s="2708"/>
      <c r="K57" s="2724"/>
      <c r="L57" s="2724"/>
      <c r="M57" s="2724"/>
      <c r="N57" s="2740"/>
      <c r="O57" s="2668"/>
      <c r="P57" s="2679"/>
      <c r="Q57" s="2679"/>
      <c r="R57" s="2695"/>
      <c r="S57" s="2791"/>
      <c r="T57" s="2808"/>
      <c r="U57" s="2808"/>
      <c r="V57" s="2808"/>
      <c r="W57" s="2808"/>
      <c r="X57" s="2808"/>
      <c r="Y57" s="2825"/>
      <c r="Z57" s="2668"/>
      <c r="AA57" s="2679"/>
      <c r="AB57" s="2679"/>
      <c r="AC57" s="2679"/>
      <c r="AD57" s="2679"/>
      <c r="AE57" s="2679"/>
      <c r="AF57" s="2695"/>
      <c r="AG57" s="2854" t="s">
        <v>499</v>
      </c>
      <c r="AH57" s="2868"/>
      <c r="AI57" s="2868"/>
      <c r="AJ57" s="2868"/>
      <c r="AK57" s="2868"/>
      <c r="AL57" s="2868"/>
      <c r="AM57" s="2868"/>
      <c r="AN57" s="2868"/>
      <c r="AO57" s="2868"/>
      <c r="AP57" s="2879"/>
      <c r="AQ57" s="2890" t="s">
        <v>73</v>
      </c>
      <c r="AR57" s="2905"/>
      <c r="AS57" s="2905"/>
      <c r="AT57" s="2905"/>
      <c r="AU57" s="2905"/>
      <c r="AV57" s="2905"/>
      <c r="AW57" s="2905"/>
      <c r="AX57" s="2905"/>
      <c r="AY57" s="2905"/>
      <c r="AZ57" s="2905"/>
      <c r="BA57" s="2905"/>
      <c r="BB57" s="2905"/>
      <c r="BC57" s="2905"/>
      <c r="BD57" s="2905"/>
      <c r="BE57" s="2905"/>
      <c r="BF57" s="2905"/>
      <c r="BG57" s="2905"/>
      <c r="BH57" s="2905"/>
      <c r="BI57" s="2917"/>
      <c r="BJ57" s="2931"/>
      <c r="BK57" s="2942"/>
      <c r="BL57" s="2942"/>
      <c r="BM57" s="2950"/>
    </row>
    <row r="58" spans="1:65" ht="21.75" customHeight="1">
      <c r="A58" s="2651"/>
      <c r="B58" s="2668"/>
      <c r="C58" s="2679"/>
      <c r="D58" s="2679"/>
      <c r="E58" s="2679"/>
      <c r="F58" s="2679"/>
      <c r="G58" s="2679"/>
      <c r="H58" s="2679"/>
      <c r="I58" s="2695"/>
      <c r="J58" s="2708"/>
      <c r="K58" s="2724"/>
      <c r="L58" s="2724"/>
      <c r="M58" s="2724"/>
      <c r="N58" s="2740"/>
      <c r="O58" s="2668"/>
      <c r="P58" s="2679"/>
      <c r="Q58" s="2679"/>
      <c r="R58" s="2695"/>
      <c r="S58" s="2791"/>
      <c r="T58" s="2808"/>
      <c r="U58" s="2808"/>
      <c r="V58" s="2808"/>
      <c r="W58" s="2808"/>
      <c r="X58" s="2808"/>
      <c r="Y58" s="2825"/>
      <c r="Z58" s="2668"/>
      <c r="AA58" s="2679"/>
      <c r="AB58" s="2679"/>
      <c r="AC58" s="2679"/>
      <c r="AD58" s="2679"/>
      <c r="AE58" s="2679"/>
      <c r="AF58" s="2695"/>
      <c r="AG58" s="2855" t="s">
        <v>558</v>
      </c>
      <c r="AH58" s="2869"/>
      <c r="AI58" s="2869"/>
      <c r="AJ58" s="2869"/>
      <c r="AK58" s="2869"/>
      <c r="AL58" s="2869"/>
      <c r="AM58" s="2869"/>
      <c r="AN58" s="2869"/>
      <c r="AO58" s="2869"/>
      <c r="AP58" s="2880"/>
      <c r="AQ58" s="2891" t="s">
        <v>73</v>
      </c>
      <c r="AR58" s="2906"/>
      <c r="AS58" s="2906"/>
      <c r="AT58" s="2906"/>
      <c r="AU58" s="2906"/>
      <c r="AV58" s="2906"/>
      <c r="AW58" s="2906"/>
      <c r="AX58" s="2906"/>
      <c r="AY58" s="2906"/>
      <c r="AZ58" s="2906"/>
      <c r="BA58" s="2906"/>
      <c r="BB58" s="2906"/>
      <c r="BC58" s="2906"/>
      <c r="BD58" s="2906"/>
      <c r="BE58" s="2906"/>
      <c r="BF58" s="2906"/>
      <c r="BG58" s="2906"/>
      <c r="BH58" s="2906"/>
      <c r="BI58" s="2918"/>
      <c r="BJ58" s="2931"/>
      <c r="BK58" s="2942"/>
      <c r="BL58" s="2942"/>
      <c r="BM58" s="2950"/>
    </row>
    <row r="59" spans="1:65" ht="21.95" customHeight="1">
      <c r="A59" s="2651"/>
      <c r="B59" s="2668"/>
      <c r="C59" s="2679"/>
      <c r="D59" s="2679"/>
      <c r="E59" s="2679"/>
      <c r="F59" s="2679"/>
      <c r="G59" s="2679"/>
      <c r="H59" s="2679"/>
      <c r="I59" s="2695"/>
      <c r="J59" s="2708"/>
      <c r="K59" s="2724"/>
      <c r="L59" s="2724"/>
      <c r="M59" s="2724"/>
      <c r="N59" s="2740"/>
      <c r="O59" s="2668"/>
      <c r="P59" s="2679"/>
      <c r="Q59" s="2679"/>
      <c r="R59" s="2695"/>
      <c r="S59" s="2791"/>
      <c r="T59" s="2808"/>
      <c r="U59" s="2808"/>
      <c r="V59" s="2808"/>
      <c r="W59" s="2808"/>
      <c r="X59" s="2808"/>
      <c r="Y59" s="2825"/>
      <c r="Z59" s="2668"/>
      <c r="AA59" s="2679"/>
      <c r="AB59" s="2679"/>
      <c r="AC59" s="2679"/>
      <c r="AD59" s="2679"/>
      <c r="AE59" s="2679"/>
      <c r="AF59" s="2695"/>
      <c r="AG59" s="2855" t="s">
        <v>221</v>
      </c>
      <c r="AH59" s="2869"/>
      <c r="AI59" s="2869"/>
      <c r="AJ59" s="2869"/>
      <c r="AK59" s="2869"/>
      <c r="AL59" s="2869"/>
      <c r="AM59" s="2869"/>
      <c r="AN59" s="2869"/>
      <c r="AO59" s="2869"/>
      <c r="AP59" s="2880"/>
      <c r="AQ59" s="2891" t="s">
        <v>73</v>
      </c>
      <c r="AR59" s="2906"/>
      <c r="AS59" s="2906"/>
      <c r="AT59" s="2906"/>
      <c r="AU59" s="2906"/>
      <c r="AV59" s="2906"/>
      <c r="AW59" s="2906"/>
      <c r="AX59" s="2906"/>
      <c r="AY59" s="2906"/>
      <c r="AZ59" s="2906"/>
      <c r="BA59" s="2906"/>
      <c r="BB59" s="2906"/>
      <c r="BC59" s="2906"/>
      <c r="BD59" s="2906"/>
      <c r="BE59" s="2906"/>
      <c r="BF59" s="2906"/>
      <c r="BG59" s="2906"/>
      <c r="BH59" s="2906"/>
      <c r="BI59" s="2918"/>
      <c r="BJ59" s="2932"/>
      <c r="BK59" s="2932"/>
      <c r="BL59" s="2932"/>
      <c r="BM59" s="2951"/>
    </row>
    <row r="60" spans="1:65" ht="76.5" customHeight="1">
      <c r="A60" s="2651"/>
      <c r="B60" s="2668"/>
      <c r="C60" s="2679"/>
      <c r="D60" s="2679"/>
      <c r="E60" s="2679"/>
      <c r="F60" s="2679"/>
      <c r="G60" s="2679"/>
      <c r="H60" s="2679"/>
      <c r="I60" s="2695"/>
      <c r="J60" s="2708"/>
      <c r="K60" s="2724"/>
      <c r="L60" s="2724"/>
      <c r="M60" s="2724"/>
      <c r="N60" s="2740"/>
      <c r="O60" s="2668"/>
      <c r="P60" s="2679"/>
      <c r="Q60" s="2679"/>
      <c r="R60" s="2695"/>
      <c r="S60" s="2791"/>
      <c r="T60" s="2808"/>
      <c r="U60" s="2808"/>
      <c r="V60" s="2808"/>
      <c r="W60" s="2808"/>
      <c r="X60" s="2808"/>
      <c r="Y60" s="2825"/>
      <c r="Z60" s="2668"/>
      <c r="AA60" s="2679"/>
      <c r="AB60" s="2679"/>
      <c r="AC60" s="2679"/>
      <c r="AD60" s="2679"/>
      <c r="AE60" s="2679"/>
      <c r="AF60" s="2695"/>
      <c r="AG60" s="2856" t="s">
        <v>1741</v>
      </c>
      <c r="AH60" s="2870"/>
      <c r="AI60" s="2870"/>
      <c r="AJ60" s="2870"/>
      <c r="AK60" s="2870"/>
      <c r="AL60" s="2870"/>
      <c r="AM60" s="2870"/>
      <c r="AN60" s="2870"/>
      <c r="AO60" s="2870"/>
      <c r="AP60" s="2881"/>
      <c r="AQ60" s="2892" t="s">
        <v>200</v>
      </c>
      <c r="AR60" s="2907"/>
      <c r="AS60" s="2907"/>
      <c r="AT60" s="2907"/>
      <c r="AU60" s="2907"/>
      <c r="AV60" s="2907"/>
      <c r="AW60" s="2907"/>
      <c r="AX60" s="2907"/>
      <c r="AY60" s="2907"/>
      <c r="AZ60" s="2907"/>
      <c r="BA60" s="2907"/>
      <c r="BB60" s="2907"/>
      <c r="BC60" s="2907"/>
      <c r="BD60" s="2907"/>
      <c r="BE60" s="2907"/>
      <c r="BF60" s="2907"/>
      <c r="BG60" s="2907"/>
      <c r="BH60" s="2907"/>
      <c r="BI60" s="2919"/>
      <c r="BJ60" s="2931"/>
      <c r="BK60" s="2942"/>
      <c r="BL60" s="2942"/>
      <c r="BM60" s="2950"/>
    </row>
    <row r="61" spans="1:65" ht="22.7" customHeight="1">
      <c r="A61" s="2651"/>
      <c r="B61" s="2668"/>
      <c r="C61" s="2679"/>
      <c r="D61" s="2679"/>
      <c r="E61" s="2679"/>
      <c r="F61" s="2679"/>
      <c r="G61" s="2679"/>
      <c r="H61" s="2679"/>
      <c r="I61" s="2695"/>
      <c r="J61" s="2708"/>
      <c r="K61" s="2724"/>
      <c r="L61" s="2724"/>
      <c r="M61" s="2724"/>
      <c r="N61" s="2740"/>
      <c r="O61" s="2668"/>
      <c r="P61" s="2679"/>
      <c r="Q61" s="2679"/>
      <c r="R61" s="2695"/>
      <c r="S61" s="2791"/>
      <c r="T61" s="2808"/>
      <c r="U61" s="2808"/>
      <c r="V61" s="2808"/>
      <c r="W61" s="2808"/>
      <c r="X61" s="2808"/>
      <c r="Y61" s="2825"/>
      <c r="Z61" s="2668"/>
      <c r="AA61" s="2679"/>
      <c r="AB61" s="2679"/>
      <c r="AC61" s="2679"/>
      <c r="AD61" s="2679"/>
      <c r="AE61" s="2679"/>
      <c r="AF61" s="2695"/>
      <c r="AG61" s="2854" t="s">
        <v>509</v>
      </c>
      <c r="AH61" s="2868"/>
      <c r="AI61" s="2868"/>
      <c r="AJ61" s="2868"/>
      <c r="AK61" s="2868"/>
      <c r="AL61" s="2868"/>
      <c r="AM61" s="2868"/>
      <c r="AN61" s="2868"/>
      <c r="AO61" s="2868"/>
      <c r="AP61" s="2879"/>
      <c r="AQ61" s="2890" t="s">
        <v>2</v>
      </c>
      <c r="AR61" s="2905"/>
      <c r="AS61" s="2905"/>
      <c r="AT61" s="2905"/>
      <c r="AU61" s="2905"/>
      <c r="AV61" s="2905"/>
      <c r="AW61" s="2905"/>
      <c r="AX61" s="2905"/>
      <c r="AY61" s="2905"/>
      <c r="AZ61" s="2905"/>
      <c r="BA61" s="2905"/>
      <c r="BB61" s="2905"/>
      <c r="BC61" s="2905"/>
      <c r="BD61" s="2905"/>
      <c r="BE61" s="2905"/>
      <c r="BF61" s="2905"/>
      <c r="BG61" s="2905"/>
      <c r="BH61" s="2905"/>
      <c r="BI61" s="2917"/>
      <c r="BJ61" s="2931"/>
      <c r="BK61" s="2942"/>
      <c r="BL61" s="2942"/>
      <c r="BM61" s="2950"/>
    </row>
    <row r="62" spans="1:65" ht="22.7" customHeight="1">
      <c r="A62" s="2651"/>
      <c r="B62" s="2668"/>
      <c r="C62" s="2679"/>
      <c r="D62" s="2679"/>
      <c r="E62" s="2679"/>
      <c r="F62" s="2679"/>
      <c r="G62" s="2679"/>
      <c r="H62" s="2679"/>
      <c r="I62" s="2695"/>
      <c r="J62" s="2708"/>
      <c r="K62" s="2724"/>
      <c r="L62" s="2724"/>
      <c r="M62" s="2724"/>
      <c r="N62" s="2740"/>
      <c r="O62" s="2668"/>
      <c r="P62" s="2679"/>
      <c r="Q62" s="2679"/>
      <c r="R62" s="2695"/>
      <c r="S62" s="2791"/>
      <c r="T62" s="2808"/>
      <c r="U62" s="2808"/>
      <c r="V62" s="2808"/>
      <c r="W62" s="2808"/>
      <c r="X62" s="2808"/>
      <c r="Y62" s="2825"/>
      <c r="Z62" s="2668"/>
      <c r="AA62" s="2679"/>
      <c r="AB62" s="2679"/>
      <c r="AC62" s="2679"/>
      <c r="AD62" s="2679"/>
      <c r="AE62" s="2679"/>
      <c r="AF62" s="2695"/>
      <c r="AG62" s="2854" t="s">
        <v>511</v>
      </c>
      <c r="AH62" s="2868"/>
      <c r="AI62" s="2868"/>
      <c r="AJ62" s="2868"/>
      <c r="AK62" s="2868"/>
      <c r="AL62" s="2868"/>
      <c r="AM62" s="2868"/>
      <c r="AN62" s="2868"/>
      <c r="AO62" s="2868"/>
      <c r="AP62" s="2879"/>
      <c r="AQ62" s="2890" t="s">
        <v>68</v>
      </c>
      <c r="AR62" s="2905"/>
      <c r="AS62" s="2905"/>
      <c r="AT62" s="2905"/>
      <c r="AU62" s="2905"/>
      <c r="AV62" s="2905"/>
      <c r="AW62" s="2905"/>
      <c r="AX62" s="2905"/>
      <c r="AY62" s="2905"/>
      <c r="AZ62" s="2905"/>
      <c r="BA62" s="2905"/>
      <c r="BB62" s="2905"/>
      <c r="BC62" s="2905"/>
      <c r="BD62" s="2905"/>
      <c r="BE62" s="2905"/>
      <c r="BF62" s="2905"/>
      <c r="BG62" s="2905"/>
      <c r="BH62" s="2905"/>
      <c r="BI62" s="2917"/>
      <c r="BJ62" s="2931"/>
      <c r="BK62" s="2942"/>
      <c r="BL62" s="2942"/>
      <c r="BM62" s="2950"/>
    </row>
    <row r="63" spans="1:65" ht="22.7" customHeight="1">
      <c r="A63" s="2651"/>
      <c r="B63" s="2668"/>
      <c r="C63" s="2679"/>
      <c r="D63" s="2679"/>
      <c r="E63" s="2679"/>
      <c r="F63" s="2679"/>
      <c r="G63" s="2679"/>
      <c r="H63" s="2679"/>
      <c r="I63" s="2695"/>
      <c r="J63" s="2708"/>
      <c r="K63" s="2724"/>
      <c r="L63" s="2724"/>
      <c r="M63" s="2724"/>
      <c r="N63" s="2740"/>
      <c r="O63" s="2668"/>
      <c r="P63" s="2679"/>
      <c r="Q63" s="2679"/>
      <c r="R63" s="2695"/>
      <c r="S63" s="2791"/>
      <c r="T63" s="2808"/>
      <c r="U63" s="2808"/>
      <c r="V63" s="2808"/>
      <c r="W63" s="2808"/>
      <c r="X63" s="2808"/>
      <c r="Y63" s="2825"/>
      <c r="Z63" s="2668"/>
      <c r="AA63" s="2679"/>
      <c r="AB63" s="2679"/>
      <c r="AC63" s="2679"/>
      <c r="AD63" s="2679"/>
      <c r="AE63" s="2679"/>
      <c r="AF63" s="2695"/>
      <c r="AG63" s="2857" t="s">
        <v>1594</v>
      </c>
      <c r="AH63" s="2871"/>
      <c r="AI63" s="2871"/>
      <c r="AJ63" s="2871"/>
      <c r="AK63" s="2871"/>
      <c r="AL63" s="2871"/>
      <c r="AM63" s="2871"/>
      <c r="AN63" s="2871"/>
      <c r="AO63" s="2871"/>
      <c r="AP63" s="2882"/>
      <c r="AQ63" s="2893" t="s">
        <v>73</v>
      </c>
      <c r="AR63" s="2907"/>
      <c r="AS63" s="2907"/>
      <c r="AT63" s="2907"/>
      <c r="AU63" s="2907"/>
      <c r="AV63" s="2907"/>
      <c r="AW63" s="2907"/>
      <c r="AX63" s="2907"/>
      <c r="AY63" s="2907"/>
      <c r="AZ63" s="2907"/>
      <c r="BA63" s="2907"/>
      <c r="BB63" s="2907"/>
      <c r="BC63" s="2907"/>
      <c r="BD63" s="2907"/>
      <c r="BE63" s="2907"/>
      <c r="BF63" s="2907"/>
      <c r="BG63" s="2907"/>
      <c r="BH63" s="2907"/>
      <c r="BI63" s="2919"/>
      <c r="BJ63" s="2931"/>
      <c r="BK63" s="2942"/>
      <c r="BL63" s="2942"/>
      <c r="BM63" s="2950"/>
    </row>
    <row r="64" spans="1:65" ht="22.7" customHeight="1">
      <c r="A64" s="2651"/>
      <c r="B64" s="2668"/>
      <c r="C64" s="2679"/>
      <c r="D64" s="2679"/>
      <c r="E64" s="2679"/>
      <c r="F64" s="2679"/>
      <c r="G64" s="2679"/>
      <c r="H64" s="2679"/>
      <c r="I64" s="2695"/>
      <c r="J64" s="2708"/>
      <c r="K64" s="2724"/>
      <c r="L64" s="2724"/>
      <c r="M64" s="2724"/>
      <c r="N64" s="2740"/>
      <c r="O64" s="2668"/>
      <c r="P64" s="2679"/>
      <c r="Q64" s="2679"/>
      <c r="R64" s="2695"/>
      <c r="S64" s="2791"/>
      <c r="T64" s="2808"/>
      <c r="U64" s="2808"/>
      <c r="V64" s="2808"/>
      <c r="W64" s="2808"/>
      <c r="X64" s="2808"/>
      <c r="Y64" s="2825"/>
      <c r="Z64" s="2668"/>
      <c r="AA64" s="2679"/>
      <c r="AB64" s="2679"/>
      <c r="AC64" s="2679"/>
      <c r="AD64" s="2679"/>
      <c r="AE64" s="2679"/>
      <c r="AF64" s="2695"/>
      <c r="AG64" s="2854" t="s">
        <v>514</v>
      </c>
      <c r="AH64" s="2868"/>
      <c r="AI64" s="2868"/>
      <c r="AJ64" s="2868"/>
      <c r="AK64" s="2868"/>
      <c r="AL64" s="2868"/>
      <c r="AM64" s="2868"/>
      <c r="AN64" s="2868"/>
      <c r="AO64" s="2868"/>
      <c r="AP64" s="2879"/>
      <c r="AQ64" s="2891" t="s">
        <v>1073</v>
      </c>
      <c r="AR64" s="2906"/>
      <c r="AS64" s="2906"/>
      <c r="AT64" s="2906"/>
      <c r="AU64" s="2906"/>
      <c r="AV64" s="2906"/>
      <c r="AW64" s="2906"/>
      <c r="AX64" s="2906"/>
      <c r="AY64" s="2906"/>
      <c r="AZ64" s="2906"/>
      <c r="BA64" s="2906"/>
      <c r="BB64" s="2906"/>
      <c r="BC64" s="2906"/>
      <c r="BD64" s="2906"/>
      <c r="BE64" s="2906"/>
      <c r="BF64" s="2906"/>
      <c r="BG64" s="2906"/>
      <c r="BH64" s="2906"/>
      <c r="BI64" s="2918"/>
      <c r="BJ64" s="2931"/>
      <c r="BK64" s="2942"/>
      <c r="BL64" s="2942"/>
      <c r="BM64" s="2950"/>
    </row>
    <row r="65" spans="1:65" ht="22.7" customHeight="1">
      <c r="A65" s="2651"/>
      <c r="B65" s="2668"/>
      <c r="C65" s="2679"/>
      <c r="D65" s="2679"/>
      <c r="E65" s="2679"/>
      <c r="F65" s="2679"/>
      <c r="G65" s="2679"/>
      <c r="H65" s="2679"/>
      <c r="I65" s="2695"/>
      <c r="J65" s="2708"/>
      <c r="K65" s="2724"/>
      <c r="L65" s="2724"/>
      <c r="M65" s="2724"/>
      <c r="N65" s="2740"/>
      <c r="O65" s="2668"/>
      <c r="P65" s="2679"/>
      <c r="Q65" s="2679"/>
      <c r="R65" s="2695"/>
      <c r="S65" s="2791"/>
      <c r="T65" s="2808"/>
      <c r="U65" s="2808"/>
      <c r="V65" s="2808"/>
      <c r="W65" s="2808"/>
      <c r="X65" s="2808"/>
      <c r="Y65" s="2825"/>
      <c r="Z65" s="2668"/>
      <c r="AA65" s="2679"/>
      <c r="AB65" s="2679"/>
      <c r="AC65" s="2679"/>
      <c r="AD65" s="2679"/>
      <c r="AE65" s="2679"/>
      <c r="AF65" s="2695"/>
      <c r="AG65" s="2854" t="s">
        <v>169</v>
      </c>
      <c r="AH65" s="2868"/>
      <c r="AI65" s="2868"/>
      <c r="AJ65" s="2868"/>
      <c r="AK65" s="2868"/>
      <c r="AL65" s="2868"/>
      <c r="AM65" s="2868"/>
      <c r="AN65" s="2868"/>
      <c r="AO65" s="2868"/>
      <c r="AP65" s="2879"/>
      <c r="AQ65" s="2890" t="s">
        <v>73</v>
      </c>
      <c r="AR65" s="2905"/>
      <c r="AS65" s="2905"/>
      <c r="AT65" s="2905"/>
      <c r="AU65" s="2905"/>
      <c r="AV65" s="2905"/>
      <c r="AW65" s="2905"/>
      <c r="AX65" s="2905"/>
      <c r="AY65" s="2905"/>
      <c r="AZ65" s="2905"/>
      <c r="BA65" s="2905"/>
      <c r="BB65" s="2905"/>
      <c r="BC65" s="2905"/>
      <c r="BD65" s="2905"/>
      <c r="BE65" s="2905"/>
      <c r="BF65" s="2905"/>
      <c r="BG65" s="2905"/>
      <c r="BH65" s="2905"/>
      <c r="BI65" s="2917"/>
      <c r="BJ65" s="2931"/>
      <c r="BK65" s="2942"/>
      <c r="BL65" s="2942"/>
      <c r="BM65" s="2950"/>
    </row>
    <row r="66" spans="1:65" ht="22.7" customHeight="1">
      <c r="A66" s="2651"/>
      <c r="B66" s="2668"/>
      <c r="C66" s="2679"/>
      <c r="D66" s="2679"/>
      <c r="E66" s="2679"/>
      <c r="F66" s="2679"/>
      <c r="G66" s="2679"/>
      <c r="H66" s="2679"/>
      <c r="I66" s="2695"/>
      <c r="J66" s="2708"/>
      <c r="K66" s="2724"/>
      <c r="L66" s="2724"/>
      <c r="M66" s="2724"/>
      <c r="N66" s="2740"/>
      <c r="O66" s="2668"/>
      <c r="P66" s="2679"/>
      <c r="Q66" s="2679"/>
      <c r="R66" s="2695"/>
      <c r="S66" s="2791"/>
      <c r="T66" s="2808"/>
      <c r="U66" s="2808"/>
      <c r="V66" s="2808"/>
      <c r="W66" s="2808"/>
      <c r="X66" s="2808"/>
      <c r="Y66" s="2825"/>
      <c r="Z66" s="2668"/>
      <c r="AA66" s="2679"/>
      <c r="AB66" s="2679"/>
      <c r="AC66" s="2679"/>
      <c r="AD66" s="2679"/>
      <c r="AE66" s="2679"/>
      <c r="AF66" s="2695"/>
      <c r="AG66" s="2854" t="s">
        <v>162</v>
      </c>
      <c r="AH66" s="2868"/>
      <c r="AI66" s="2868"/>
      <c r="AJ66" s="2868"/>
      <c r="AK66" s="2868"/>
      <c r="AL66" s="2868"/>
      <c r="AM66" s="2868"/>
      <c r="AN66" s="2868"/>
      <c r="AO66" s="2868"/>
      <c r="AP66" s="2879"/>
      <c r="AQ66" s="2890" t="s">
        <v>73</v>
      </c>
      <c r="AR66" s="2905"/>
      <c r="AS66" s="2905"/>
      <c r="AT66" s="2905"/>
      <c r="AU66" s="2905"/>
      <c r="AV66" s="2905"/>
      <c r="AW66" s="2905"/>
      <c r="AX66" s="2905"/>
      <c r="AY66" s="2905"/>
      <c r="AZ66" s="2905"/>
      <c r="BA66" s="2905"/>
      <c r="BB66" s="2905"/>
      <c r="BC66" s="2905"/>
      <c r="BD66" s="2905"/>
      <c r="BE66" s="2905"/>
      <c r="BF66" s="2905"/>
      <c r="BG66" s="2905"/>
      <c r="BH66" s="2905"/>
      <c r="BI66" s="2917"/>
      <c r="BJ66" s="2931"/>
      <c r="BK66" s="2942"/>
      <c r="BL66" s="2942"/>
      <c r="BM66" s="2950"/>
    </row>
    <row r="67" spans="1:65" ht="21.75" customHeight="1">
      <c r="A67" s="2651"/>
      <c r="B67" s="2668"/>
      <c r="C67" s="2679"/>
      <c r="D67" s="2679"/>
      <c r="E67" s="2679"/>
      <c r="F67" s="2679"/>
      <c r="G67" s="2679"/>
      <c r="H67" s="2679"/>
      <c r="I67" s="2695"/>
      <c r="J67" s="2708"/>
      <c r="K67" s="2724"/>
      <c r="L67" s="2724"/>
      <c r="M67" s="2724"/>
      <c r="N67" s="2740"/>
      <c r="O67" s="2668"/>
      <c r="P67" s="2679"/>
      <c r="Q67" s="2679"/>
      <c r="R67" s="2695"/>
      <c r="S67" s="2791"/>
      <c r="T67" s="2808"/>
      <c r="U67" s="2808"/>
      <c r="V67" s="2808"/>
      <c r="W67" s="2808"/>
      <c r="X67" s="2808"/>
      <c r="Y67" s="2825"/>
      <c r="Z67" s="2668"/>
      <c r="AA67" s="2679"/>
      <c r="AB67" s="2679"/>
      <c r="AC67" s="2679"/>
      <c r="AD67" s="2679"/>
      <c r="AE67" s="2679"/>
      <c r="AF67" s="2695"/>
      <c r="AG67" s="2854" t="s">
        <v>520</v>
      </c>
      <c r="AH67" s="2868"/>
      <c r="AI67" s="2868"/>
      <c r="AJ67" s="2868"/>
      <c r="AK67" s="2868"/>
      <c r="AL67" s="2868"/>
      <c r="AM67" s="2868"/>
      <c r="AN67" s="2868"/>
      <c r="AO67" s="2868"/>
      <c r="AP67" s="2879"/>
      <c r="AQ67" s="2890" t="s">
        <v>1623</v>
      </c>
      <c r="AR67" s="2905"/>
      <c r="AS67" s="2905"/>
      <c r="AT67" s="2905"/>
      <c r="AU67" s="2905"/>
      <c r="AV67" s="2905"/>
      <c r="AW67" s="2905"/>
      <c r="AX67" s="2905"/>
      <c r="AY67" s="2905"/>
      <c r="AZ67" s="2905"/>
      <c r="BA67" s="2905"/>
      <c r="BB67" s="2905"/>
      <c r="BC67" s="2905"/>
      <c r="BD67" s="2905"/>
      <c r="BE67" s="2905"/>
      <c r="BF67" s="2905"/>
      <c r="BG67" s="2905"/>
      <c r="BH67" s="2905"/>
      <c r="BI67" s="2917"/>
      <c r="BJ67" s="2931"/>
      <c r="BK67" s="2942"/>
      <c r="BL67" s="2942"/>
      <c r="BM67" s="2950"/>
    </row>
    <row r="68" spans="1:65" ht="21.75" customHeight="1">
      <c r="A68" s="2651"/>
      <c r="B68" s="2668"/>
      <c r="C68" s="2679"/>
      <c r="D68" s="2679"/>
      <c r="E68" s="2679"/>
      <c r="F68" s="2679"/>
      <c r="G68" s="2679"/>
      <c r="H68" s="2679"/>
      <c r="I68" s="2695"/>
      <c r="J68" s="2708"/>
      <c r="K68" s="2724"/>
      <c r="L68" s="2724"/>
      <c r="M68" s="2724"/>
      <c r="N68" s="2740"/>
      <c r="O68" s="2668"/>
      <c r="P68" s="2679"/>
      <c r="Q68" s="2679"/>
      <c r="R68" s="2695"/>
      <c r="S68" s="2791"/>
      <c r="T68" s="2808"/>
      <c r="U68" s="2808"/>
      <c r="V68" s="2808"/>
      <c r="W68" s="2808"/>
      <c r="X68" s="2808"/>
      <c r="Y68" s="2825"/>
      <c r="Z68" s="2668"/>
      <c r="AA68" s="2679"/>
      <c r="AB68" s="2679"/>
      <c r="AC68" s="2679"/>
      <c r="AD68" s="2679"/>
      <c r="AE68" s="2679"/>
      <c r="AF68" s="2695"/>
      <c r="AG68" s="2855" t="s">
        <v>718</v>
      </c>
      <c r="AH68" s="2869"/>
      <c r="AI68" s="2869"/>
      <c r="AJ68" s="2869"/>
      <c r="AK68" s="2869"/>
      <c r="AL68" s="2869"/>
      <c r="AM68" s="2869"/>
      <c r="AN68" s="2869"/>
      <c r="AO68" s="2869"/>
      <c r="AP68" s="2880"/>
      <c r="AQ68" s="2891" t="s">
        <v>73</v>
      </c>
      <c r="AR68" s="2906"/>
      <c r="AS68" s="2906"/>
      <c r="AT68" s="2906"/>
      <c r="AU68" s="2906"/>
      <c r="AV68" s="2906"/>
      <c r="AW68" s="2906"/>
      <c r="AX68" s="2906"/>
      <c r="AY68" s="2906"/>
      <c r="AZ68" s="2906"/>
      <c r="BA68" s="2906"/>
      <c r="BB68" s="2906"/>
      <c r="BC68" s="2906"/>
      <c r="BD68" s="2906"/>
      <c r="BE68" s="2906"/>
      <c r="BF68" s="2906"/>
      <c r="BG68" s="2906"/>
      <c r="BH68" s="2906"/>
      <c r="BI68" s="2918"/>
      <c r="BJ68" s="2931"/>
      <c r="BK68" s="2942"/>
      <c r="BL68" s="2942"/>
      <c r="BM68" s="2950"/>
    </row>
    <row r="69" spans="1:65" ht="21.75" customHeight="1">
      <c r="A69" s="2651"/>
      <c r="B69" s="2668"/>
      <c r="C69" s="2679"/>
      <c r="D69" s="2679"/>
      <c r="E69" s="2679"/>
      <c r="F69" s="2679"/>
      <c r="G69" s="2679"/>
      <c r="H69" s="2679"/>
      <c r="I69" s="2695"/>
      <c r="J69" s="2708"/>
      <c r="K69" s="2724"/>
      <c r="L69" s="2724"/>
      <c r="M69" s="2724"/>
      <c r="N69" s="2740"/>
      <c r="O69" s="2668"/>
      <c r="P69" s="2679"/>
      <c r="Q69" s="2679"/>
      <c r="R69" s="2695"/>
      <c r="S69" s="2791"/>
      <c r="T69" s="2808"/>
      <c r="U69" s="2808"/>
      <c r="V69" s="2808"/>
      <c r="W69" s="2808"/>
      <c r="X69" s="2808"/>
      <c r="Y69" s="2825"/>
      <c r="Z69" s="2668"/>
      <c r="AA69" s="2679"/>
      <c r="AB69" s="2679"/>
      <c r="AC69" s="2679"/>
      <c r="AD69" s="2679"/>
      <c r="AE69" s="2679"/>
      <c r="AF69" s="2695"/>
      <c r="AG69" s="2855" t="s">
        <v>1748</v>
      </c>
      <c r="AH69" s="2869"/>
      <c r="AI69" s="2869"/>
      <c r="AJ69" s="2869"/>
      <c r="AK69" s="2869"/>
      <c r="AL69" s="2869"/>
      <c r="AM69" s="2869"/>
      <c r="AN69" s="2869"/>
      <c r="AO69" s="2869"/>
      <c r="AP69" s="2880"/>
      <c r="AQ69" s="2891" t="s">
        <v>73</v>
      </c>
      <c r="AR69" s="2906"/>
      <c r="AS69" s="2906"/>
      <c r="AT69" s="2906"/>
      <c r="AU69" s="2906"/>
      <c r="AV69" s="2906"/>
      <c r="AW69" s="2906"/>
      <c r="AX69" s="2906"/>
      <c r="AY69" s="2906"/>
      <c r="AZ69" s="2906"/>
      <c r="BA69" s="2906"/>
      <c r="BB69" s="2906"/>
      <c r="BC69" s="2906"/>
      <c r="BD69" s="2906"/>
      <c r="BE69" s="2906"/>
      <c r="BF69" s="2906"/>
      <c r="BG69" s="2906"/>
      <c r="BH69" s="2906"/>
      <c r="BI69" s="2918"/>
      <c r="BJ69" s="2931"/>
      <c r="BK69" s="2942"/>
      <c r="BL69" s="2942"/>
      <c r="BM69" s="2950"/>
    </row>
    <row r="70" spans="1:65" ht="21.75" customHeight="1">
      <c r="A70" s="2651"/>
      <c r="B70" s="2668"/>
      <c r="C70" s="2679"/>
      <c r="D70" s="2679"/>
      <c r="E70" s="2679"/>
      <c r="F70" s="2679"/>
      <c r="G70" s="2679"/>
      <c r="H70" s="2679"/>
      <c r="I70" s="2695"/>
      <c r="J70" s="2708"/>
      <c r="K70" s="2724"/>
      <c r="L70" s="2724"/>
      <c r="M70" s="2724"/>
      <c r="N70" s="2740"/>
      <c r="O70" s="2668"/>
      <c r="P70" s="2679"/>
      <c r="Q70" s="2679"/>
      <c r="R70" s="2695"/>
      <c r="S70" s="2791"/>
      <c r="T70" s="2808"/>
      <c r="U70" s="2808"/>
      <c r="V70" s="2808"/>
      <c r="W70" s="2808"/>
      <c r="X70" s="2808"/>
      <c r="Y70" s="2825"/>
      <c r="Z70" s="2668"/>
      <c r="AA70" s="2679"/>
      <c r="AB70" s="2679"/>
      <c r="AC70" s="2679"/>
      <c r="AD70" s="2679"/>
      <c r="AE70" s="2679"/>
      <c r="AF70" s="2695"/>
      <c r="AG70" s="2855" t="s">
        <v>531</v>
      </c>
      <c r="AH70" s="2869"/>
      <c r="AI70" s="2869"/>
      <c r="AJ70" s="2869"/>
      <c r="AK70" s="2869"/>
      <c r="AL70" s="2869"/>
      <c r="AM70" s="2869"/>
      <c r="AN70" s="2869"/>
      <c r="AO70" s="2869"/>
      <c r="AP70" s="2880"/>
      <c r="AQ70" s="2891" t="s">
        <v>73</v>
      </c>
      <c r="AR70" s="2906"/>
      <c r="AS70" s="2906"/>
      <c r="AT70" s="2906"/>
      <c r="AU70" s="2906"/>
      <c r="AV70" s="2906"/>
      <c r="AW70" s="2906"/>
      <c r="AX70" s="2906"/>
      <c r="AY70" s="2906"/>
      <c r="AZ70" s="2906"/>
      <c r="BA70" s="2906"/>
      <c r="BB70" s="2906"/>
      <c r="BC70" s="2906"/>
      <c r="BD70" s="2906"/>
      <c r="BE70" s="2906"/>
      <c r="BF70" s="2906"/>
      <c r="BG70" s="2906"/>
      <c r="BH70" s="2906"/>
      <c r="BI70" s="2918"/>
      <c r="BJ70" s="2931"/>
      <c r="BK70" s="2942"/>
      <c r="BL70" s="2942"/>
      <c r="BM70" s="2950"/>
    </row>
    <row r="71" spans="1:65" ht="22.7" customHeight="1">
      <c r="A71" s="2651"/>
      <c r="B71" s="2668"/>
      <c r="C71" s="2679"/>
      <c r="D71" s="2679"/>
      <c r="E71" s="2679"/>
      <c r="F71" s="2679"/>
      <c r="G71" s="2679"/>
      <c r="H71" s="2679"/>
      <c r="I71" s="2695"/>
      <c r="J71" s="2708"/>
      <c r="K71" s="2724"/>
      <c r="L71" s="2724"/>
      <c r="M71" s="2724"/>
      <c r="N71" s="2740"/>
      <c r="O71" s="2668"/>
      <c r="P71" s="2679"/>
      <c r="Q71" s="2679"/>
      <c r="R71" s="2695"/>
      <c r="S71" s="2791"/>
      <c r="T71" s="2808"/>
      <c r="U71" s="2808"/>
      <c r="V71" s="2808"/>
      <c r="W71" s="2808"/>
      <c r="X71" s="2808"/>
      <c r="Y71" s="2825"/>
      <c r="Z71" s="2668"/>
      <c r="AA71" s="2679"/>
      <c r="AB71" s="2679"/>
      <c r="AC71" s="2679"/>
      <c r="AD71" s="2679"/>
      <c r="AE71" s="2679"/>
      <c r="AF71" s="2695"/>
      <c r="AG71" s="2854" t="s">
        <v>1742</v>
      </c>
      <c r="AH71" s="2868"/>
      <c r="AI71" s="2868"/>
      <c r="AJ71" s="2868"/>
      <c r="AK71" s="2868"/>
      <c r="AL71" s="2868"/>
      <c r="AM71" s="2868"/>
      <c r="AN71" s="2868"/>
      <c r="AO71" s="2868"/>
      <c r="AP71" s="2879"/>
      <c r="AQ71" s="2890" t="s">
        <v>73</v>
      </c>
      <c r="AR71" s="2905"/>
      <c r="AS71" s="2905"/>
      <c r="AT71" s="2905"/>
      <c r="AU71" s="2905"/>
      <c r="AV71" s="2905"/>
      <c r="AW71" s="2905"/>
      <c r="AX71" s="2905"/>
      <c r="AY71" s="2905"/>
      <c r="AZ71" s="2905"/>
      <c r="BA71" s="2905"/>
      <c r="BB71" s="2905"/>
      <c r="BC71" s="2905"/>
      <c r="BD71" s="2905"/>
      <c r="BE71" s="2905"/>
      <c r="BF71" s="2905"/>
      <c r="BG71" s="2905"/>
      <c r="BH71" s="2905"/>
      <c r="BI71" s="2917"/>
      <c r="BJ71" s="2931"/>
      <c r="BK71" s="2942"/>
      <c r="BL71" s="2942"/>
      <c r="BM71" s="2950"/>
    </row>
    <row r="72" spans="1:65" ht="22.7" customHeight="1">
      <c r="A72" s="2651"/>
      <c r="B72" s="2668"/>
      <c r="C72" s="2679"/>
      <c r="D72" s="2679"/>
      <c r="E72" s="2679"/>
      <c r="F72" s="2679"/>
      <c r="G72" s="2679"/>
      <c r="H72" s="2679"/>
      <c r="I72" s="2695"/>
      <c r="J72" s="2708"/>
      <c r="K72" s="2724"/>
      <c r="L72" s="2724"/>
      <c r="M72" s="2724"/>
      <c r="N72" s="2740"/>
      <c r="O72" s="2668"/>
      <c r="P72" s="2679"/>
      <c r="Q72" s="2679"/>
      <c r="R72" s="2695"/>
      <c r="S72" s="2791"/>
      <c r="T72" s="2808"/>
      <c r="U72" s="2808"/>
      <c r="V72" s="2808"/>
      <c r="W72" s="2808"/>
      <c r="X72" s="2808"/>
      <c r="Y72" s="2825"/>
      <c r="Z72" s="2668"/>
      <c r="AA72" s="2679"/>
      <c r="AB72" s="2679"/>
      <c r="AC72" s="2679"/>
      <c r="AD72" s="2679"/>
      <c r="AE72" s="2679"/>
      <c r="AF72" s="2695"/>
      <c r="AG72" s="2854" t="s">
        <v>387</v>
      </c>
      <c r="AH72" s="2868"/>
      <c r="AI72" s="2868"/>
      <c r="AJ72" s="2868"/>
      <c r="AK72" s="2868"/>
      <c r="AL72" s="2868"/>
      <c r="AM72" s="2868"/>
      <c r="AN72" s="2868"/>
      <c r="AO72" s="2868"/>
      <c r="AP72" s="2879"/>
      <c r="AQ72" s="2890" t="s">
        <v>73</v>
      </c>
      <c r="AR72" s="2905"/>
      <c r="AS72" s="2905"/>
      <c r="AT72" s="2905"/>
      <c r="AU72" s="2905"/>
      <c r="AV72" s="2905"/>
      <c r="AW72" s="2905"/>
      <c r="AX72" s="2905"/>
      <c r="AY72" s="2905"/>
      <c r="AZ72" s="2905"/>
      <c r="BA72" s="2905"/>
      <c r="BB72" s="2905"/>
      <c r="BC72" s="2905"/>
      <c r="BD72" s="2905"/>
      <c r="BE72" s="2905"/>
      <c r="BF72" s="2905"/>
      <c r="BG72" s="2905"/>
      <c r="BH72" s="2905"/>
      <c r="BI72" s="2917"/>
      <c r="BJ72" s="2931"/>
      <c r="BK72" s="2942"/>
      <c r="BL72" s="2942"/>
      <c r="BM72" s="2950"/>
    </row>
    <row r="73" spans="1:65" ht="22.7" customHeight="1">
      <c r="A73" s="2651"/>
      <c r="B73" s="2668"/>
      <c r="C73" s="2679"/>
      <c r="D73" s="2679"/>
      <c r="E73" s="2679"/>
      <c r="F73" s="2679"/>
      <c r="G73" s="2679"/>
      <c r="H73" s="2679"/>
      <c r="I73" s="2695"/>
      <c r="J73" s="2708"/>
      <c r="K73" s="2724"/>
      <c r="L73" s="2724"/>
      <c r="M73" s="2724"/>
      <c r="N73" s="2740"/>
      <c r="O73" s="2668"/>
      <c r="P73" s="2679"/>
      <c r="Q73" s="2679"/>
      <c r="R73" s="2695"/>
      <c r="S73" s="2791"/>
      <c r="T73" s="2808"/>
      <c r="U73" s="2808"/>
      <c r="V73" s="2808"/>
      <c r="W73" s="2808"/>
      <c r="X73" s="2808"/>
      <c r="Y73" s="2825"/>
      <c r="Z73" s="2668"/>
      <c r="AA73" s="2679"/>
      <c r="AB73" s="2679"/>
      <c r="AC73" s="2679"/>
      <c r="AD73" s="2679"/>
      <c r="AE73" s="2679"/>
      <c r="AF73" s="2695"/>
      <c r="AG73" s="2854" t="s">
        <v>1743</v>
      </c>
      <c r="AH73" s="2868"/>
      <c r="AI73" s="2868"/>
      <c r="AJ73" s="2868"/>
      <c r="AK73" s="2868"/>
      <c r="AL73" s="2868"/>
      <c r="AM73" s="2868"/>
      <c r="AN73" s="2868"/>
      <c r="AO73" s="2868"/>
      <c r="AP73" s="2879"/>
      <c r="AQ73" s="2890" t="s">
        <v>73</v>
      </c>
      <c r="AR73" s="2905"/>
      <c r="AS73" s="2905"/>
      <c r="AT73" s="2905"/>
      <c r="AU73" s="2905"/>
      <c r="AV73" s="2905"/>
      <c r="AW73" s="2905"/>
      <c r="AX73" s="2905"/>
      <c r="AY73" s="2905"/>
      <c r="AZ73" s="2905"/>
      <c r="BA73" s="2905"/>
      <c r="BB73" s="2905"/>
      <c r="BC73" s="2905"/>
      <c r="BD73" s="2905"/>
      <c r="BE73" s="2905"/>
      <c r="BF73" s="2905"/>
      <c r="BG73" s="2905"/>
      <c r="BH73" s="2905"/>
      <c r="BI73" s="2917"/>
      <c r="BJ73" s="2931"/>
      <c r="BK73" s="2942"/>
      <c r="BL73" s="2942"/>
      <c r="BM73" s="2950"/>
    </row>
    <row r="74" spans="1:65" ht="63" customHeight="1">
      <c r="A74" s="2651"/>
      <c r="B74" s="2668"/>
      <c r="C74" s="2679"/>
      <c r="D74" s="2679"/>
      <c r="E74" s="2679"/>
      <c r="F74" s="2679"/>
      <c r="G74" s="2679"/>
      <c r="H74" s="2679"/>
      <c r="I74" s="2695"/>
      <c r="J74" s="2708"/>
      <c r="K74" s="2724"/>
      <c r="L74" s="2724"/>
      <c r="M74" s="2724"/>
      <c r="N74" s="2740"/>
      <c r="O74" s="2668"/>
      <c r="P74" s="2679"/>
      <c r="Q74" s="2679"/>
      <c r="R74" s="2695"/>
      <c r="S74" s="2791"/>
      <c r="T74" s="2808"/>
      <c r="U74" s="2808"/>
      <c r="V74" s="2808"/>
      <c r="W74" s="2808"/>
      <c r="X74" s="2808"/>
      <c r="Y74" s="2825"/>
      <c r="Z74" s="2668"/>
      <c r="AA74" s="2679"/>
      <c r="AB74" s="2679"/>
      <c r="AC74" s="2679"/>
      <c r="AD74" s="2679"/>
      <c r="AE74" s="2679"/>
      <c r="AF74" s="2695"/>
      <c r="AG74" s="2854" t="s">
        <v>1731</v>
      </c>
      <c r="AH74" s="2868"/>
      <c r="AI74" s="2868"/>
      <c r="AJ74" s="2868"/>
      <c r="AK74" s="2868"/>
      <c r="AL74" s="2868"/>
      <c r="AM74" s="2868"/>
      <c r="AN74" s="2868"/>
      <c r="AO74" s="2868"/>
      <c r="AP74" s="2879"/>
      <c r="AQ74" s="2861" t="s">
        <v>132</v>
      </c>
      <c r="AR74" s="2908"/>
      <c r="AS74" s="2908"/>
      <c r="AT74" s="2908"/>
      <c r="AU74" s="2908"/>
      <c r="AV74" s="2908"/>
      <c r="AW74" s="2908"/>
      <c r="AX74" s="2908"/>
      <c r="AY74" s="2908"/>
      <c r="AZ74" s="2908"/>
      <c r="BA74" s="2908"/>
      <c r="BB74" s="2908"/>
      <c r="BC74" s="2908"/>
      <c r="BD74" s="2908"/>
      <c r="BE74" s="2908"/>
      <c r="BF74" s="2908"/>
      <c r="BG74" s="2908"/>
      <c r="BH74" s="2908"/>
      <c r="BI74" s="2920"/>
      <c r="BJ74" s="2931"/>
      <c r="BK74" s="2942"/>
      <c r="BL74" s="2942"/>
      <c r="BM74" s="2950"/>
    </row>
    <row r="75" spans="1:65" ht="22.7" customHeight="1">
      <c r="A75" s="2651"/>
      <c r="B75" s="2668"/>
      <c r="C75" s="2679"/>
      <c r="D75" s="2679"/>
      <c r="E75" s="2679"/>
      <c r="F75" s="2679"/>
      <c r="G75" s="2679"/>
      <c r="H75" s="2679"/>
      <c r="I75" s="2695"/>
      <c r="J75" s="2708"/>
      <c r="K75" s="2724"/>
      <c r="L75" s="2724"/>
      <c r="M75" s="2724"/>
      <c r="N75" s="2740"/>
      <c r="O75" s="2668"/>
      <c r="P75" s="2679"/>
      <c r="Q75" s="2679"/>
      <c r="R75" s="2695"/>
      <c r="S75" s="2791"/>
      <c r="T75" s="2808"/>
      <c r="U75" s="2808"/>
      <c r="V75" s="2808"/>
      <c r="W75" s="2808"/>
      <c r="X75" s="2808"/>
      <c r="Y75" s="2825"/>
      <c r="Z75" s="2668"/>
      <c r="AA75" s="2679"/>
      <c r="AB75" s="2679"/>
      <c r="AC75" s="2679"/>
      <c r="AD75" s="2679"/>
      <c r="AE75" s="2679"/>
      <c r="AF75" s="2695"/>
      <c r="AG75" s="2854" t="s">
        <v>1744</v>
      </c>
      <c r="AH75" s="2868"/>
      <c r="AI75" s="2868"/>
      <c r="AJ75" s="2868"/>
      <c r="AK75" s="2868"/>
      <c r="AL75" s="2868"/>
      <c r="AM75" s="2868"/>
      <c r="AN75" s="2868"/>
      <c r="AO75" s="2868"/>
      <c r="AP75" s="2879"/>
      <c r="AQ75" s="2890" t="s">
        <v>1745</v>
      </c>
      <c r="AR75" s="2905"/>
      <c r="AS75" s="2905"/>
      <c r="AT75" s="2905"/>
      <c r="AU75" s="2905"/>
      <c r="AV75" s="2905"/>
      <c r="AW75" s="2905"/>
      <c r="AX75" s="2905"/>
      <c r="AY75" s="2905"/>
      <c r="AZ75" s="2905"/>
      <c r="BA75" s="2905"/>
      <c r="BB75" s="2905"/>
      <c r="BC75" s="2905"/>
      <c r="BD75" s="2905"/>
      <c r="BE75" s="2905"/>
      <c r="BF75" s="2905"/>
      <c r="BG75" s="2905"/>
      <c r="BH75" s="2905"/>
      <c r="BI75" s="2917"/>
      <c r="BJ75" s="2931"/>
      <c r="BK75" s="2942"/>
      <c r="BL75" s="2942"/>
      <c r="BM75" s="2950"/>
    </row>
    <row r="76" spans="1:65" ht="21.75" customHeight="1">
      <c r="A76" s="2651"/>
      <c r="B76" s="2668"/>
      <c r="C76" s="2679"/>
      <c r="D76" s="2679"/>
      <c r="E76" s="2679"/>
      <c r="F76" s="2679"/>
      <c r="G76" s="2679"/>
      <c r="H76" s="2679"/>
      <c r="I76" s="2695"/>
      <c r="J76" s="2708"/>
      <c r="K76" s="2724"/>
      <c r="L76" s="2724"/>
      <c r="M76" s="2724"/>
      <c r="N76" s="2740"/>
      <c r="O76" s="2668"/>
      <c r="P76" s="2679"/>
      <c r="Q76" s="2679"/>
      <c r="R76" s="2695"/>
      <c r="S76" s="2791"/>
      <c r="T76" s="2808"/>
      <c r="U76" s="2808"/>
      <c r="V76" s="2808"/>
      <c r="W76" s="2808"/>
      <c r="X76" s="2808"/>
      <c r="Y76" s="2825"/>
      <c r="Z76" s="2668"/>
      <c r="AA76" s="2679"/>
      <c r="AB76" s="2679"/>
      <c r="AC76" s="2679"/>
      <c r="AD76" s="2679"/>
      <c r="AE76" s="2679"/>
      <c r="AF76" s="2695"/>
      <c r="AG76" s="2854" t="s">
        <v>538</v>
      </c>
      <c r="AH76" s="2868"/>
      <c r="AI76" s="2868"/>
      <c r="AJ76" s="2868"/>
      <c r="AK76" s="2868"/>
      <c r="AL76" s="2868"/>
      <c r="AM76" s="2868"/>
      <c r="AN76" s="2868"/>
      <c r="AO76" s="2868"/>
      <c r="AP76" s="2879"/>
      <c r="AQ76" s="2890" t="s">
        <v>541</v>
      </c>
      <c r="AR76" s="2905"/>
      <c r="AS76" s="2905"/>
      <c r="AT76" s="2905"/>
      <c r="AU76" s="2905"/>
      <c r="AV76" s="2905"/>
      <c r="AW76" s="2905"/>
      <c r="AX76" s="2905"/>
      <c r="AY76" s="2905"/>
      <c r="AZ76" s="2905"/>
      <c r="BA76" s="2905"/>
      <c r="BB76" s="2905"/>
      <c r="BC76" s="2905"/>
      <c r="BD76" s="2905"/>
      <c r="BE76" s="2905"/>
      <c r="BF76" s="2905"/>
      <c r="BG76" s="2905"/>
      <c r="BH76" s="2905"/>
      <c r="BI76" s="2917"/>
      <c r="BJ76" s="2931"/>
      <c r="BK76" s="2942"/>
      <c r="BL76" s="2942"/>
      <c r="BM76" s="2950"/>
    </row>
    <row r="77" spans="1:65" ht="21.75" customHeight="1">
      <c r="A77" s="2651"/>
      <c r="B77" s="2668"/>
      <c r="C77" s="2679"/>
      <c r="D77" s="2679"/>
      <c r="E77" s="2679"/>
      <c r="F77" s="2679"/>
      <c r="G77" s="2679"/>
      <c r="H77" s="2679"/>
      <c r="I77" s="2695"/>
      <c r="J77" s="2708"/>
      <c r="K77" s="2724"/>
      <c r="L77" s="2724"/>
      <c r="M77" s="2724"/>
      <c r="N77" s="2740"/>
      <c r="O77" s="2668"/>
      <c r="P77" s="2679"/>
      <c r="Q77" s="2679"/>
      <c r="R77" s="2695"/>
      <c r="S77" s="2791"/>
      <c r="T77" s="2808"/>
      <c r="U77" s="2808"/>
      <c r="V77" s="2808"/>
      <c r="W77" s="2808"/>
      <c r="X77" s="2808"/>
      <c r="Y77" s="2825"/>
      <c r="Z77" s="2668"/>
      <c r="AA77" s="2679"/>
      <c r="AB77" s="2679"/>
      <c r="AC77" s="2679"/>
      <c r="AD77" s="2679"/>
      <c r="AE77" s="2679"/>
      <c r="AF77" s="2695"/>
      <c r="AG77" s="2854" t="s">
        <v>545</v>
      </c>
      <c r="AH77" s="2868"/>
      <c r="AI77" s="2868"/>
      <c r="AJ77" s="2868"/>
      <c r="AK77" s="2868"/>
      <c r="AL77" s="2868"/>
      <c r="AM77" s="2868"/>
      <c r="AN77" s="2868"/>
      <c r="AO77" s="2868"/>
      <c r="AP77" s="2879"/>
      <c r="AQ77" s="2890" t="s">
        <v>541</v>
      </c>
      <c r="AR77" s="2905"/>
      <c r="AS77" s="2905"/>
      <c r="AT77" s="2905"/>
      <c r="AU77" s="2905"/>
      <c r="AV77" s="2905"/>
      <c r="AW77" s="2905"/>
      <c r="AX77" s="2905"/>
      <c r="AY77" s="2905"/>
      <c r="AZ77" s="2905"/>
      <c r="BA77" s="2905"/>
      <c r="BB77" s="2905"/>
      <c r="BC77" s="2905"/>
      <c r="BD77" s="2905"/>
      <c r="BE77" s="2905"/>
      <c r="BF77" s="2905"/>
      <c r="BG77" s="2905"/>
      <c r="BH77" s="2905"/>
      <c r="BI77" s="2917"/>
      <c r="BJ77" s="2931"/>
      <c r="BK77" s="2942"/>
      <c r="BL77" s="2942"/>
      <c r="BM77" s="2950"/>
    </row>
    <row r="78" spans="1:65" ht="21.75" customHeight="1">
      <c r="A78" s="2651"/>
      <c r="B78" s="2668"/>
      <c r="C78" s="2679"/>
      <c r="D78" s="2679"/>
      <c r="E78" s="2679"/>
      <c r="F78" s="2679"/>
      <c r="G78" s="2679"/>
      <c r="H78" s="2679"/>
      <c r="I78" s="2695"/>
      <c r="J78" s="2708"/>
      <c r="K78" s="2724"/>
      <c r="L78" s="2724"/>
      <c r="M78" s="2724"/>
      <c r="N78" s="2740"/>
      <c r="O78" s="2668"/>
      <c r="P78" s="2679"/>
      <c r="Q78" s="2679"/>
      <c r="R78" s="2695"/>
      <c r="S78" s="2791"/>
      <c r="T78" s="2808"/>
      <c r="U78" s="2808"/>
      <c r="V78" s="2808"/>
      <c r="W78" s="2808"/>
      <c r="X78" s="2808"/>
      <c r="Y78" s="2825"/>
      <c r="Z78" s="2668"/>
      <c r="AA78" s="2679"/>
      <c r="AB78" s="2679"/>
      <c r="AC78" s="2679"/>
      <c r="AD78" s="2679"/>
      <c r="AE78" s="2679"/>
      <c r="AF78" s="2695"/>
      <c r="AG78" s="2854" t="s">
        <v>204</v>
      </c>
      <c r="AH78" s="2868"/>
      <c r="AI78" s="2868"/>
      <c r="AJ78" s="2868"/>
      <c r="AK78" s="2868"/>
      <c r="AL78" s="2868"/>
      <c r="AM78" s="2868"/>
      <c r="AN78" s="2868"/>
      <c r="AO78" s="2868"/>
      <c r="AP78" s="2879"/>
      <c r="AQ78" s="2890" t="s">
        <v>411</v>
      </c>
      <c r="AR78" s="2905"/>
      <c r="AS78" s="2905"/>
      <c r="AT78" s="2905"/>
      <c r="AU78" s="2905"/>
      <c r="AV78" s="2905"/>
      <c r="AW78" s="2905"/>
      <c r="AX78" s="2905"/>
      <c r="AY78" s="2905"/>
      <c r="AZ78" s="2905"/>
      <c r="BA78" s="2905"/>
      <c r="BB78" s="2905"/>
      <c r="BC78" s="2905"/>
      <c r="BD78" s="2905"/>
      <c r="BE78" s="2905"/>
      <c r="BF78" s="2905"/>
      <c r="BG78" s="2905"/>
      <c r="BH78" s="2905"/>
      <c r="BI78" s="2917"/>
      <c r="BJ78" s="2931"/>
      <c r="BK78" s="2942"/>
      <c r="BL78" s="2942"/>
      <c r="BM78" s="2950"/>
    </row>
    <row r="79" spans="1:65" ht="21.75" customHeight="1">
      <c r="A79" s="2651"/>
      <c r="B79" s="2669"/>
      <c r="C79" s="2680"/>
      <c r="D79" s="2680"/>
      <c r="E79" s="2680"/>
      <c r="F79" s="2680"/>
      <c r="G79" s="2680"/>
      <c r="H79" s="2680"/>
      <c r="I79" s="2696"/>
      <c r="J79" s="2709"/>
      <c r="K79" s="2725"/>
      <c r="L79" s="2725"/>
      <c r="M79" s="2725"/>
      <c r="N79" s="2741"/>
      <c r="O79" s="2669"/>
      <c r="P79" s="2680"/>
      <c r="Q79" s="2680"/>
      <c r="R79" s="2696"/>
      <c r="S79" s="2792"/>
      <c r="T79" s="2809"/>
      <c r="U79" s="2809"/>
      <c r="V79" s="2809"/>
      <c r="W79" s="2809"/>
      <c r="X79" s="2809"/>
      <c r="Y79" s="2826"/>
      <c r="Z79" s="2669"/>
      <c r="AA79" s="2680"/>
      <c r="AB79" s="2680"/>
      <c r="AC79" s="2680"/>
      <c r="AD79" s="2680"/>
      <c r="AE79" s="2680"/>
      <c r="AF79" s="2696"/>
      <c r="AG79" s="2854" t="s">
        <v>267</v>
      </c>
      <c r="AH79" s="2868"/>
      <c r="AI79" s="2868"/>
      <c r="AJ79" s="2868"/>
      <c r="AK79" s="2868"/>
      <c r="AL79" s="2868"/>
      <c r="AM79" s="2868"/>
      <c r="AN79" s="2868"/>
      <c r="AO79" s="2868"/>
      <c r="AP79" s="2879"/>
      <c r="AQ79" s="2890" t="s">
        <v>283</v>
      </c>
      <c r="AR79" s="2905"/>
      <c r="AS79" s="2905"/>
      <c r="AT79" s="2905"/>
      <c r="AU79" s="2905"/>
      <c r="AV79" s="2905"/>
      <c r="AW79" s="2905"/>
      <c r="AX79" s="2905"/>
      <c r="AY79" s="2905"/>
      <c r="AZ79" s="2905"/>
      <c r="BA79" s="2905"/>
      <c r="BB79" s="2905"/>
      <c r="BC79" s="2905"/>
      <c r="BD79" s="2905"/>
      <c r="BE79" s="2905"/>
      <c r="BF79" s="2905"/>
      <c r="BG79" s="2905"/>
      <c r="BH79" s="2905"/>
      <c r="BI79" s="2917"/>
      <c r="BJ79" s="2931"/>
      <c r="BK79" s="2942"/>
      <c r="BL79" s="2942"/>
      <c r="BM79" s="2950"/>
    </row>
    <row r="80" spans="1:65" ht="22.7" customHeight="1">
      <c r="A80" s="2651"/>
      <c r="B80" s="2662" t="s">
        <v>559</v>
      </c>
      <c r="C80" s="2674"/>
      <c r="D80" s="2674"/>
      <c r="E80" s="2674"/>
      <c r="F80" s="2674"/>
      <c r="G80" s="2674"/>
      <c r="H80" s="2674"/>
      <c r="I80" s="2690"/>
      <c r="J80" s="2703"/>
      <c r="K80" s="2719"/>
      <c r="L80" s="2719"/>
      <c r="M80" s="2719"/>
      <c r="N80" s="2735"/>
      <c r="O80" s="2752"/>
      <c r="P80" s="2764"/>
      <c r="Q80" s="2764"/>
      <c r="R80" s="2776"/>
      <c r="S80" s="2793"/>
      <c r="T80" s="2810"/>
      <c r="U80" s="2810"/>
      <c r="V80" s="2810"/>
      <c r="W80" s="2810"/>
      <c r="X80" s="2810"/>
      <c r="Y80" s="2827"/>
      <c r="Z80" s="2755"/>
      <c r="AA80" s="2767"/>
      <c r="AB80" s="2767"/>
      <c r="AC80" s="2767"/>
      <c r="AD80" s="2767"/>
      <c r="AE80" s="2767"/>
      <c r="AF80" s="2779"/>
      <c r="AG80" s="2859" t="s">
        <v>445</v>
      </c>
      <c r="AH80" s="2867"/>
      <c r="AI80" s="2867"/>
      <c r="AJ80" s="2867"/>
      <c r="AK80" s="2867"/>
      <c r="AL80" s="2867"/>
      <c r="AM80" s="2867"/>
      <c r="AN80" s="2867"/>
      <c r="AO80" s="2867"/>
      <c r="AP80" s="2878"/>
      <c r="AQ80" s="2895" t="s">
        <v>1749</v>
      </c>
      <c r="AR80" s="2910"/>
      <c r="AS80" s="2910"/>
      <c r="AT80" s="2910"/>
      <c r="AU80" s="2910"/>
      <c r="AV80" s="2910"/>
      <c r="AW80" s="2910"/>
      <c r="AX80" s="2910"/>
      <c r="AY80" s="2910"/>
      <c r="AZ80" s="2910"/>
      <c r="BA80" s="2910"/>
      <c r="BB80" s="2910"/>
      <c r="BC80" s="2910"/>
      <c r="BD80" s="2910"/>
      <c r="BE80" s="2910"/>
      <c r="BF80" s="2910"/>
      <c r="BG80" s="2910"/>
      <c r="BH80" s="2910"/>
      <c r="BI80" s="2922"/>
      <c r="BJ80" s="2930"/>
      <c r="BK80" s="2941"/>
      <c r="BL80" s="2941"/>
      <c r="BM80" s="2949"/>
    </row>
    <row r="81" spans="1:65" ht="22.7" customHeight="1">
      <c r="A81" s="2651"/>
      <c r="B81" s="2662"/>
      <c r="C81" s="2674"/>
      <c r="D81" s="2674"/>
      <c r="E81" s="2674"/>
      <c r="F81" s="2674"/>
      <c r="G81" s="2674"/>
      <c r="H81" s="2674"/>
      <c r="I81" s="2690"/>
      <c r="J81" s="2703"/>
      <c r="K81" s="2719"/>
      <c r="L81" s="2719"/>
      <c r="M81" s="2719"/>
      <c r="N81" s="2735"/>
      <c r="O81" s="2752"/>
      <c r="P81" s="2764"/>
      <c r="Q81" s="2764"/>
      <c r="R81" s="2776"/>
      <c r="S81" s="2793"/>
      <c r="T81" s="2810"/>
      <c r="U81" s="2810"/>
      <c r="V81" s="2810"/>
      <c r="W81" s="2810"/>
      <c r="X81" s="2810"/>
      <c r="Y81" s="2827"/>
      <c r="Z81" s="2755"/>
      <c r="AA81" s="2767"/>
      <c r="AB81" s="2767"/>
      <c r="AC81" s="2767"/>
      <c r="AD81" s="2767"/>
      <c r="AE81" s="2767"/>
      <c r="AF81" s="2779"/>
      <c r="AG81" s="2853" t="s">
        <v>556</v>
      </c>
      <c r="AH81" s="2867"/>
      <c r="AI81" s="2867"/>
      <c r="AJ81" s="2867"/>
      <c r="AK81" s="2867"/>
      <c r="AL81" s="2867"/>
      <c r="AM81" s="2867"/>
      <c r="AN81" s="2867"/>
      <c r="AO81" s="2867"/>
      <c r="AP81" s="2878"/>
      <c r="AQ81" s="2890" t="s">
        <v>73</v>
      </c>
      <c r="AR81" s="2905"/>
      <c r="AS81" s="2905"/>
      <c r="AT81" s="2905"/>
      <c r="AU81" s="2905"/>
      <c r="AV81" s="2905"/>
      <c r="AW81" s="2905"/>
      <c r="AX81" s="2905"/>
      <c r="AY81" s="2905"/>
      <c r="AZ81" s="2905"/>
      <c r="BA81" s="2905"/>
      <c r="BB81" s="2905"/>
      <c r="BC81" s="2905"/>
      <c r="BD81" s="2905"/>
      <c r="BE81" s="2905"/>
      <c r="BF81" s="2905"/>
      <c r="BG81" s="2905"/>
      <c r="BH81" s="2905"/>
      <c r="BI81" s="2917"/>
      <c r="BJ81" s="2931"/>
      <c r="BK81" s="2942"/>
      <c r="BL81" s="2942"/>
      <c r="BM81" s="2950"/>
    </row>
    <row r="82" spans="1:65" ht="22.7" customHeight="1">
      <c r="A82" s="2651"/>
      <c r="B82" s="2662"/>
      <c r="C82" s="2674"/>
      <c r="D82" s="2674"/>
      <c r="E82" s="2674"/>
      <c r="F82" s="2674"/>
      <c r="G82" s="2674"/>
      <c r="H82" s="2674"/>
      <c r="I82" s="2690"/>
      <c r="J82" s="2703"/>
      <c r="K82" s="2719"/>
      <c r="L82" s="2719"/>
      <c r="M82" s="2719"/>
      <c r="N82" s="2735"/>
      <c r="O82" s="2752"/>
      <c r="P82" s="2764"/>
      <c r="Q82" s="2764"/>
      <c r="R82" s="2776"/>
      <c r="S82" s="2793"/>
      <c r="T82" s="2810"/>
      <c r="U82" s="2810"/>
      <c r="V82" s="2810"/>
      <c r="W82" s="2810"/>
      <c r="X82" s="2810"/>
      <c r="Y82" s="2827"/>
      <c r="Z82" s="2755"/>
      <c r="AA82" s="2767"/>
      <c r="AB82" s="2767"/>
      <c r="AC82" s="2767"/>
      <c r="AD82" s="2767"/>
      <c r="AE82" s="2767"/>
      <c r="AF82" s="2779"/>
      <c r="AG82" s="2860" t="s">
        <v>313</v>
      </c>
      <c r="AH82" s="2873"/>
      <c r="AI82" s="2873"/>
      <c r="AJ82" s="2873"/>
      <c r="AK82" s="2873"/>
      <c r="AL82" s="2873"/>
      <c r="AM82" s="2873"/>
      <c r="AN82" s="2873"/>
      <c r="AO82" s="2873"/>
      <c r="AP82" s="2884"/>
      <c r="AQ82" s="2891" t="s">
        <v>73</v>
      </c>
      <c r="AR82" s="2906"/>
      <c r="AS82" s="2906"/>
      <c r="AT82" s="2906"/>
      <c r="AU82" s="2906"/>
      <c r="AV82" s="2906"/>
      <c r="AW82" s="2906"/>
      <c r="AX82" s="2906"/>
      <c r="AY82" s="2906"/>
      <c r="AZ82" s="2906"/>
      <c r="BA82" s="2906"/>
      <c r="BB82" s="2906"/>
      <c r="BC82" s="2906"/>
      <c r="BD82" s="2906"/>
      <c r="BE82" s="2906"/>
      <c r="BF82" s="2906"/>
      <c r="BG82" s="2906"/>
      <c r="BH82" s="2906"/>
      <c r="BI82" s="2918"/>
      <c r="BJ82" s="2934"/>
      <c r="BK82" s="2944"/>
      <c r="BL82" s="2944"/>
      <c r="BM82" s="2953"/>
    </row>
    <row r="83" spans="1:65" ht="21.95" customHeight="1">
      <c r="A83" s="2651"/>
      <c r="B83" s="2662"/>
      <c r="C83" s="2674"/>
      <c r="D83" s="2674"/>
      <c r="E83" s="2674"/>
      <c r="F83" s="2674"/>
      <c r="G83" s="2674"/>
      <c r="H83" s="2674"/>
      <c r="I83" s="2690"/>
      <c r="J83" s="2703"/>
      <c r="K83" s="2719"/>
      <c r="L83" s="2719"/>
      <c r="M83" s="2719"/>
      <c r="N83" s="2735"/>
      <c r="O83" s="2752"/>
      <c r="P83" s="2764"/>
      <c r="Q83" s="2764"/>
      <c r="R83" s="2776"/>
      <c r="S83" s="2793"/>
      <c r="T83" s="2810"/>
      <c r="U83" s="2810"/>
      <c r="V83" s="2810"/>
      <c r="W83" s="2810"/>
      <c r="X83" s="2810"/>
      <c r="Y83" s="2827"/>
      <c r="Z83" s="2755"/>
      <c r="AA83" s="2767"/>
      <c r="AB83" s="2767"/>
      <c r="AC83" s="2767"/>
      <c r="AD83" s="2767"/>
      <c r="AE83" s="2767"/>
      <c r="AF83" s="2779"/>
      <c r="AG83" s="2855" t="s">
        <v>221</v>
      </c>
      <c r="AH83" s="2869"/>
      <c r="AI83" s="2869"/>
      <c r="AJ83" s="2869"/>
      <c r="AK83" s="2869"/>
      <c r="AL83" s="2869"/>
      <c r="AM83" s="2869"/>
      <c r="AN83" s="2869"/>
      <c r="AO83" s="2869"/>
      <c r="AP83" s="2880"/>
      <c r="AQ83" s="2891" t="s">
        <v>73</v>
      </c>
      <c r="AR83" s="2906"/>
      <c r="AS83" s="2906"/>
      <c r="AT83" s="2906"/>
      <c r="AU83" s="2906"/>
      <c r="AV83" s="2906"/>
      <c r="AW83" s="2906"/>
      <c r="AX83" s="2906"/>
      <c r="AY83" s="2906"/>
      <c r="AZ83" s="2906"/>
      <c r="BA83" s="2906"/>
      <c r="BB83" s="2906"/>
      <c r="BC83" s="2906"/>
      <c r="BD83" s="2906"/>
      <c r="BE83" s="2906"/>
      <c r="BF83" s="2906"/>
      <c r="BG83" s="2906"/>
      <c r="BH83" s="2906"/>
      <c r="BI83" s="2918"/>
      <c r="BJ83" s="2932"/>
      <c r="BK83" s="2932"/>
      <c r="BL83" s="2932"/>
      <c r="BM83" s="2951"/>
    </row>
    <row r="84" spans="1:65" ht="22.7" customHeight="1">
      <c r="A84" s="2651"/>
      <c r="B84" s="2662"/>
      <c r="C84" s="2674"/>
      <c r="D84" s="2674"/>
      <c r="E84" s="2674"/>
      <c r="F84" s="2674"/>
      <c r="G84" s="2674"/>
      <c r="H84" s="2674"/>
      <c r="I84" s="2690"/>
      <c r="J84" s="2703"/>
      <c r="K84" s="2719"/>
      <c r="L84" s="2719"/>
      <c r="M84" s="2719"/>
      <c r="N84" s="2735"/>
      <c r="O84" s="2752"/>
      <c r="P84" s="2764"/>
      <c r="Q84" s="2764"/>
      <c r="R84" s="2776"/>
      <c r="S84" s="2793"/>
      <c r="T84" s="2810"/>
      <c r="U84" s="2810"/>
      <c r="V84" s="2810"/>
      <c r="W84" s="2810"/>
      <c r="X84" s="2810"/>
      <c r="Y84" s="2827"/>
      <c r="Z84" s="2755"/>
      <c r="AA84" s="2767"/>
      <c r="AB84" s="2767"/>
      <c r="AC84" s="2767"/>
      <c r="AD84" s="2767"/>
      <c r="AE84" s="2767"/>
      <c r="AF84" s="2779"/>
      <c r="AG84" s="2860" t="s">
        <v>1750</v>
      </c>
      <c r="AH84" s="2873"/>
      <c r="AI84" s="2873"/>
      <c r="AJ84" s="2873"/>
      <c r="AK84" s="2873"/>
      <c r="AL84" s="2873"/>
      <c r="AM84" s="2873"/>
      <c r="AN84" s="2873"/>
      <c r="AO84" s="2873"/>
      <c r="AP84" s="2884"/>
      <c r="AQ84" s="2891" t="s">
        <v>73</v>
      </c>
      <c r="AR84" s="2906"/>
      <c r="AS84" s="2906"/>
      <c r="AT84" s="2906"/>
      <c r="AU84" s="2906"/>
      <c r="AV84" s="2906"/>
      <c r="AW84" s="2906"/>
      <c r="AX84" s="2906"/>
      <c r="AY84" s="2906"/>
      <c r="AZ84" s="2906"/>
      <c r="BA84" s="2906"/>
      <c r="BB84" s="2906"/>
      <c r="BC84" s="2906"/>
      <c r="BD84" s="2906"/>
      <c r="BE84" s="2906"/>
      <c r="BF84" s="2906"/>
      <c r="BG84" s="2906"/>
      <c r="BH84" s="2906"/>
      <c r="BI84" s="2918"/>
      <c r="BJ84" s="2934"/>
      <c r="BK84" s="2944"/>
      <c r="BL84" s="2944"/>
      <c r="BM84" s="2953"/>
    </row>
    <row r="85" spans="1:65" ht="22.7" customHeight="1">
      <c r="A85" s="2651"/>
      <c r="B85" s="2662"/>
      <c r="C85" s="2674"/>
      <c r="D85" s="2674"/>
      <c r="E85" s="2674"/>
      <c r="F85" s="2674"/>
      <c r="G85" s="2674"/>
      <c r="H85" s="2674"/>
      <c r="I85" s="2690"/>
      <c r="J85" s="2703"/>
      <c r="K85" s="2719"/>
      <c r="L85" s="2719"/>
      <c r="M85" s="2719"/>
      <c r="N85" s="2735"/>
      <c r="O85" s="2752"/>
      <c r="P85" s="2764"/>
      <c r="Q85" s="2764"/>
      <c r="R85" s="2776"/>
      <c r="S85" s="2793"/>
      <c r="T85" s="2810"/>
      <c r="U85" s="2810"/>
      <c r="V85" s="2810"/>
      <c r="W85" s="2810"/>
      <c r="X85" s="2810"/>
      <c r="Y85" s="2827"/>
      <c r="Z85" s="2755"/>
      <c r="AA85" s="2767"/>
      <c r="AB85" s="2767"/>
      <c r="AC85" s="2767"/>
      <c r="AD85" s="2767"/>
      <c r="AE85" s="2767"/>
      <c r="AF85" s="2779"/>
      <c r="AG85" s="2855" t="s">
        <v>514</v>
      </c>
      <c r="AH85" s="2869"/>
      <c r="AI85" s="2869"/>
      <c r="AJ85" s="2869"/>
      <c r="AK85" s="2869"/>
      <c r="AL85" s="2869"/>
      <c r="AM85" s="2869"/>
      <c r="AN85" s="2869"/>
      <c r="AO85" s="2869"/>
      <c r="AP85" s="2880"/>
      <c r="AQ85" s="2891" t="s">
        <v>73</v>
      </c>
      <c r="AR85" s="2906"/>
      <c r="AS85" s="2906"/>
      <c r="AT85" s="2906"/>
      <c r="AU85" s="2906"/>
      <c r="AV85" s="2906"/>
      <c r="AW85" s="2906"/>
      <c r="AX85" s="2906"/>
      <c r="AY85" s="2906"/>
      <c r="AZ85" s="2906"/>
      <c r="BA85" s="2906"/>
      <c r="BB85" s="2906"/>
      <c r="BC85" s="2906"/>
      <c r="BD85" s="2906"/>
      <c r="BE85" s="2906"/>
      <c r="BF85" s="2906"/>
      <c r="BG85" s="2906"/>
      <c r="BH85" s="2906"/>
      <c r="BI85" s="2918"/>
      <c r="BJ85" s="2931"/>
      <c r="BK85" s="2942"/>
      <c r="BL85" s="2942"/>
      <c r="BM85" s="2950"/>
    </row>
    <row r="86" spans="1:65" ht="22.7" customHeight="1">
      <c r="A86" s="2651"/>
      <c r="B86" s="2662"/>
      <c r="C86" s="2674"/>
      <c r="D86" s="2674"/>
      <c r="E86" s="2674"/>
      <c r="F86" s="2674"/>
      <c r="G86" s="2674"/>
      <c r="H86" s="2674"/>
      <c r="I86" s="2690"/>
      <c r="J86" s="2703"/>
      <c r="K86" s="2719"/>
      <c r="L86" s="2719"/>
      <c r="M86" s="2719"/>
      <c r="N86" s="2735"/>
      <c r="O86" s="2752"/>
      <c r="P86" s="2764"/>
      <c r="Q86" s="2764"/>
      <c r="R86" s="2776"/>
      <c r="S86" s="2793"/>
      <c r="T86" s="2810"/>
      <c r="U86" s="2810"/>
      <c r="V86" s="2810"/>
      <c r="W86" s="2810"/>
      <c r="X86" s="2810"/>
      <c r="Y86" s="2827"/>
      <c r="Z86" s="2755"/>
      <c r="AA86" s="2767"/>
      <c r="AB86" s="2767"/>
      <c r="AC86" s="2767"/>
      <c r="AD86" s="2767"/>
      <c r="AE86" s="2767"/>
      <c r="AF86" s="2779"/>
      <c r="AG86" s="2854" t="s">
        <v>1742</v>
      </c>
      <c r="AH86" s="2868"/>
      <c r="AI86" s="2868"/>
      <c r="AJ86" s="2868"/>
      <c r="AK86" s="2868"/>
      <c r="AL86" s="2868"/>
      <c r="AM86" s="2868"/>
      <c r="AN86" s="2868"/>
      <c r="AO86" s="2868"/>
      <c r="AP86" s="2879"/>
      <c r="AQ86" s="2890" t="s">
        <v>73</v>
      </c>
      <c r="AR86" s="2905"/>
      <c r="AS86" s="2905"/>
      <c r="AT86" s="2905"/>
      <c r="AU86" s="2905"/>
      <c r="AV86" s="2905"/>
      <c r="AW86" s="2905"/>
      <c r="AX86" s="2905"/>
      <c r="AY86" s="2905"/>
      <c r="AZ86" s="2905"/>
      <c r="BA86" s="2905"/>
      <c r="BB86" s="2905"/>
      <c r="BC86" s="2905"/>
      <c r="BD86" s="2905"/>
      <c r="BE86" s="2905"/>
      <c r="BF86" s="2905"/>
      <c r="BG86" s="2905"/>
      <c r="BH86" s="2905"/>
      <c r="BI86" s="2917"/>
      <c r="BJ86" s="2931"/>
      <c r="BK86" s="2942"/>
      <c r="BL86" s="2942"/>
      <c r="BM86" s="2950"/>
    </row>
    <row r="87" spans="1:65" ht="22.7" customHeight="1">
      <c r="A87" s="2651"/>
      <c r="B87" s="2662"/>
      <c r="C87" s="2674"/>
      <c r="D87" s="2674"/>
      <c r="E87" s="2674"/>
      <c r="F87" s="2674"/>
      <c r="G87" s="2674"/>
      <c r="H87" s="2674"/>
      <c r="I87" s="2690"/>
      <c r="J87" s="2703"/>
      <c r="K87" s="2719"/>
      <c r="L87" s="2719"/>
      <c r="M87" s="2719"/>
      <c r="N87" s="2735"/>
      <c r="O87" s="2752"/>
      <c r="P87" s="2764"/>
      <c r="Q87" s="2764"/>
      <c r="R87" s="2776"/>
      <c r="S87" s="2793"/>
      <c r="T87" s="2810"/>
      <c r="U87" s="2810"/>
      <c r="V87" s="2810"/>
      <c r="W87" s="2810"/>
      <c r="X87" s="2810"/>
      <c r="Y87" s="2827"/>
      <c r="Z87" s="2755"/>
      <c r="AA87" s="2767"/>
      <c r="AB87" s="2767"/>
      <c r="AC87" s="2767"/>
      <c r="AD87" s="2767"/>
      <c r="AE87" s="2767"/>
      <c r="AF87" s="2779"/>
      <c r="AG87" s="2854" t="s">
        <v>387</v>
      </c>
      <c r="AH87" s="2868"/>
      <c r="AI87" s="2868"/>
      <c r="AJ87" s="2868"/>
      <c r="AK87" s="2868"/>
      <c r="AL87" s="2868"/>
      <c r="AM87" s="2868"/>
      <c r="AN87" s="2868"/>
      <c r="AO87" s="2868"/>
      <c r="AP87" s="2879"/>
      <c r="AQ87" s="2890" t="s">
        <v>73</v>
      </c>
      <c r="AR87" s="2905"/>
      <c r="AS87" s="2905"/>
      <c r="AT87" s="2905"/>
      <c r="AU87" s="2905"/>
      <c r="AV87" s="2905"/>
      <c r="AW87" s="2905"/>
      <c r="AX87" s="2905"/>
      <c r="AY87" s="2905"/>
      <c r="AZ87" s="2905"/>
      <c r="BA87" s="2905"/>
      <c r="BB87" s="2905"/>
      <c r="BC87" s="2905"/>
      <c r="BD87" s="2905"/>
      <c r="BE87" s="2905"/>
      <c r="BF87" s="2905"/>
      <c r="BG87" s="2905"/>
      <c r="BH87" s="2905"/>
      <c r="BI87" s="2917"/>
      <c r="BJ87" s="2931"/>
      <c r="BK87" s="2942"/>
      <c r="BL87" s="2942"/>
      <c r="BM87" s="2950"/>
    </row>
    <row r="88" spans="1:65" ht="22.7" customHeight="1">
      <c r="A88" s="2651"/>
      <c r="B88" s="2662"/>
      <c r="C88" s="2674"/>
      <c r="D88" s="2674"/>
      <c r="E88" s="2674"/>
      <c r="F88" s="2674"/>
      <c r="G88" s="2674"/>
      <c r="H88" s="2674"/>
      <c r="I88" s="2690"/>
      <c r="J88" s="2703"/>
      <c r="K88" s="2719"/>
      <c r="L88" s="2719"/>
      <c r="M88" s="2719"/>
      <c r="N88" s="2735"/>
      <c r="O88" s="2752"/>
      <c r="P88" s="2764"/>
      <c r="Q88" s="2764"/>
      <c r="R88" s="2776"/>
      <c r="S88" s="2793"/>
      <c r="T88" s="2810"/>
      <c r="U88" s="2810"/>
      <c r="V88" s="2810"/>
      <c r="W88" s="2810"/>
      <c r="X88" s="2810"/>
      <c r="Y88" s="2827"/>
      <c r="Z88" s="2755"/>
      <c r="AA88" s="2767"/>
      <c r="AB88" s="2767"/>
      <c r="AC88" s="2767"/>
      <c r="AD88" s="2767"/>
      <c r="AE88" s="2767"/>
      <c r="AF88" s="2779"/>
      <c r="AG88" s="2854" t="s">
        <v>1743</v>
      </c>
      <c r="AH88" s="2868"/>
      <c r="AI88" s="2868"/>
      <c r="AJ88" s="2868"/>
      <c r="AK88" s="2868"/>
      <c r="AL88" s="2868"/>
      <c r="AM88" s="2868"/>
      <c r="AN88" s="2868"/>
      <c r="AO88" s="2868"/>
      <c r="AP88" s="2879"/>
      <c r="AQ88" s="2890" t="s">
        <v>73</v>
      </c>
      <c r="AR88" s="2905"/>
      <c r="AS88" s="2905"/>
      <c r="AT88" s="2905"/>
      <c r="AU88" s="2905"/>
      <c r="AV88" s="2905"/>
      <c r="AW88" s="2905"/>
      <c r="AX88" s="2905"/>
      <c r="AY88" s="2905"/>
      <c r="AZ88" s="2905"/>
      <c r="BA88" s="2905"/>
      <c r="BB88" s="2905"/>
      <c r="BC88" s="2905"/>
      <c r="BD88" s="2905"/>
      <c r="BE88" s="2905"/>
      <c r="BF88" s="2905"/>
      <c r="BG88" s="2905"/>
      <c r="BH88" s="2905"/>
      <c r="BI88" s="2917"/>
      <c r="BJ88" s="2931"/>
      <c r="BK88" s="2942"/>
      <c r="BL88" s="2942"/>
      <c r="BM88" s="2950"/>
    </row>
    <row r="89" spans="1:65" ht="63" customHeight="1">
      <c r="A89" s="2651"/>
      <c r="B89" s="2662"/>
      <c r="C89" s="2674"/>
      <c r="D89" s="2674"/>
      <c r="E89" s="2674"/>
      <c r="F89" s="2674"/>
      <c r="G89" s="2674"/>
      <c r="H89" s="2674"/>
      <c r="I89" s="2690"/>
      <c r="J89" s="2703"/>
      <c r="K89" s="2719"/>
      <c r="L89" s="2719"/>
      <c r="M89" s="2719"/>
      <c r="N89" s="2735"/>
      <c r="O89" s="2752"/>
      <c r="P89" s="2764"/>
      <c r="Q89" s="2764"/>
      <c r="R89" s="2776"/>
      <c r="S89" s="2793"/>
      <c r="T89" s="2810"/>
      <c r="U89" s="2810"/>
      <c r="V89" s="2810"/>
      <c r="W89" s="2810"/>
      <c r="X89" s="2810"/>
      <c r="Y89" s="2827"/>
      <c r="Z89" s="2755"/>
      <c r="AA89" s="2767"/>
      <c r="AB89" s="2767"/>
      <c r="AC89" s="2767"/>
      <c r="AD89" s="2767"/>
      <c r="AE89" s="2767"/>
      <c r="AF89" s="2779"/>
      <c r="AG89" s="2854" t="s">
        <v>1731</v>
      </c>
      <c r="AH89" s="2868"/>
      <c r="AI89" s="2868"/>
      <c r="AJ89" s="2868"/>
      <c r="AK89" s="2868"/>
      <c r="AL89" s="2868"/>
      <c r="AM89" s="2868"/>
      <c r="AN89" s="2868"/>
      <c r="AO89" s="2868"/>
      <c r="AP89" s="2879"/>
      <c r="AQ89" s="2861" t="s">
        <v>132</v>
      </c>
      <c r="AR89" s="2908"/>
      <c r="AS89" s="2908"/>
      <c r="AT89" s="2908"/>
      <c r="AU89" s="2908"/>
      <c r="AV89" s="2908"/>
      <c r="AW89" s="2908"/>
      <c r="AX89" s="2908"/>
      <c r="AY89" s="2908"/>
      <c r="AZ89" s="2908"/>
      <c r="BA89" s="2908"/>
      <c r="BB89" s="2908"/>
      <c r="BC89" s="2908"/>
      <c r="BD89" s="2908"/>
      <c r="BE89" s="2908"/>
      <c r="BF89" s="2908"/>
      <c r="BG89" s="2908"/>
      <c r="BH89" s="2908"/>
      <c r="BI89" s="2920"/>
      <c r="BJ89" s="2931"/>
      <c r="BK89" s="2942"/>
      <c r="BL89" s="2942"/>
      <c r="BM89" s="2950"/>
    </row>
    <row r="90" spans="1:65" ht="21.75" customHeight="1">
      <c r="A90" s="2651"/>
      <c r="B90" s="2662"/>
      <c r="C90" s="2674"/>
      <c r="D90" s="2674"/>
      <c r="E90" s="2674"/>
      <c r="F90" s="2674"/>
      <c r="G90" s="2674"/>
      <c r="H90" s="2674"/>
      <c r="I90" s="2690"/>
      <c r="J90" s="2703"/>
      <c r="K90" s="2719"/>
      <c r="L90" s="2719"/>
      <c r="M90" s="2719"/>
      <c r="N90" s="2735"/>
      <c r="O90" s="2752"/>
      <c r="P90" s="2764"/>
      <c r="Q90" s="2764"/>
      <c r="R90" s="2776"/>
      <c r="S90" s="2793"/>
      <c r="T90" s="2810"/>
      <c r="U90" s="2810"/>
      <c r="V90" s="2810"/>
      <c r="W90" s="2810"/>
      <c r="X90" s="2810"/>
      <c r="Y90" s="2827"/>
      <c r="Z90" s="2755"/>
      <c r="AA90" s="2767"/>
      <c r="AB90" s="2767"/>
      <c r="AC90" s="2767"/>
      <c r="AD90" s="2767"/>
      <c r="AE90" s="2767"/>
      <c r="AF90" s="2779"/>
      <c r="AG90" s="2854" t="s">
        <v>538</v>
      </c>
      <c r="AH90" s="2868"/>
      <c r="AI90" s="2868"/>
      <c r="AJ90" s="2868"/>
      <c r="AK90" s="2868"/>
      <c r="AL90" s="2868"/>
      <c r="AM90" s="2868"/>
      <c r="AN90" s="2868"/>
      <c r="AO90" s="2868"/>
      <c r="AP90" s="2879"/>
      <c r="AQ90" s="2890" t="s">
        <v>541</v>
      </c>
      <c r="AR90" s="2905"/>
      <c r="AS90" s="2905"/>
      <c r="AT90" s="2905"/>
      <c r="AU90" s="2905"/>
      <c r="AV90" s="2905"/>
      <c r="AW90" s="2905"/>
      <c r="AX90" s="2905"/>
      <c r="AY90" s="2905"/>
      <c r="AZ90" s="2905"/>
      <c r="BA90" s="2905"/>
      <c r="BB90" s="2905"/>
      <c r="BC90" s="2905"/>
      <c r="BD90" s="2905"/>
      <c r="BE90" s="2905"/>
      <c r="BF90" s="2905"/>
      <c r="BG90" s="2905"/>
      <c r="BH90" s="2905"/>
      <c r="BI90" s="2917"/>
      <c r="BJ90" s="2931"/>
      <c r="BK90" s="2942"/>
      <c r="BL90" s="2942"/>
      <c r="BM90" s="2950"/>
    </row>
    <row r="91" spans="1:65" ht="21.75" customHeight="1">
      <c r="A91" s="2651"/>
      <c r="B91" s="2663"/>
      <c r="C91" s="2675"/>
      <c r="D91" s="2675"/>
      <c r="E91" s="2675"/>
      <c r="F91" s="2675"/>
      <c r="G91" s="2675"/>
      <c r="H91" s="2675"/>
      <c r="I91" s="2691"/>
      <c r="J91" s="2704"/>
      <c r="K91" s="2720"/>
      <c r="L91" s="2720"/>
      <c r="M91" s="2720"/>
      <c r="N91" s="2736"/>
      <c r="O91" s="2753"/>
      <c r="P91" s="2765"/>
      <c r="Q91" s="2765"/>
      <c r="R91" s="2777"/>
      <c r="S91" s="2794"/>
      <c r="T91" s="2811"/>
      <c r="U91" s="2811"/>
      <c r="V91" s="2811"/>
      <c r="W91" s="2811"/>
      <c r="X91" s="2811"/>
      <c r="Y91" s="2828"/>
      <c r="Z91" s="2756"/>
      <c r="AA91" s="2768"/>
      <c r="AB91" s="2768"/>
      <c r="AC91" s="2768"/>
      <c r="AD91" s="2768"/>
      <c r="AE91" s="2768"/>
      <c r="AF91" s="2780"/>
      <c r="AG91" s="2854" t="s">
        <v>267</v>
      </c>
      <c r="AH91" s="2868"/>
      <c r="AI91" s="2868"/>
      <c r="AJ91" s="2868"/>
      <c r="AK91" s="2868"/>
      <c r="AL91" s="2868"/>
      <c r="AM91" s="2868"/>
      <c r="AN91" s="2868"/>
      <c r="AO91" s="2868"/>
      <c r="AP91" s="2879"/>
      <c r="AQ91" s="2890" t="s">
        <v>283</v>
      </c>
      <c r="AR91" s="2905"/>
      <c r="AS91" s="2905"/>
      <c r="AT91" s="2905"/>
      <c r="AU91" s="2905"/>
      <c r="AV91" s="2905"/>
      <c r="AW91" s="2905"/>
      <c r="AX91" s="2905"/>
      <c r="AY91" s="2905"/>
      <c r="AZ91" s="2905"/>
      <c r="BA91" s="2905"/>
      <c r="BB91" s="2905"/>
      <c r="BC91" s="2905"/>
      <c r="BD91" s="2905"/>
      <c r="BE91" s="2905"/>
      <c r="BF91" s="2905"/>
      <c r="BG91" s="2905"/>
      <c r="BH91" s="2905"/>
      <c r="BI91" s="2917"/>
      <c r="BJ91" s="2931"/>
      <c r="BK91" s="2942"/>
      <c r="BL91" s="2942"/>
      <c r="BM91" s="2950"/>
    </row>
    <row r="92" spans="1:65" ht="21.95" customHeight="1">
      <c r="A92" s="2651"/>
      <c r="B92" s="2667" t="s">
        <v>562</v>
      </c>
      <c r="C92" s="2678"/>
      <c r="D92" s="2678"/>
      <c r="E92" s="2678"/>
      <c r="F92" s="2678"/>
      <c r="G92" s="2678"/>
      <c r="H92" s="2678"/>
      <c r="I92" s="2694"/>
      <c r="J92" s="2710"/>
      <c r="K92" s="2726"/>
      <c r="L92" s="2726"/>
      <c r="M92" s="2726"/>
      <c r="N92" s="2742"/>
      <c r="O92" s="2754"/>
      <c r="P92" s="2766"/>
      <c r="Q92" s="2766"/>
      <c r="R92" s="2778"/>
      <c r="S92" s="2795"/>
      <c r="T92" s="2812"/>
      <c r="U92" s="2812"/>
      <c r="V92" s="2812"/>
      <c r="W92" s="2812"/>
      <c r="X92" s="2812"/>
      <c r="Y92" s="2829"/>
      <c r="Z92" s="2754"/>
      <c r="AA92" s="2766"/>
      <c r="AB92" s="2766"/>
      <c r="AC92" s="2766"/>
      <c r="AD92" s="2766"/>
      <c r="AE92" s="2766"/>
      <c r="AF92" s="2778"/>
      <c r="AG92" s="2859" t="s">
        <v>445</v>
      </c>
      <c r="AH92" s="2867"/>
      <c r="AI92" s="2867"/>
      <c r="AJ92" s="2867"/>
      <c r="AK92" s="2867"/>
      <c r="AL92" s="2867"/>
      <c r="AM92" s="2867"/>
      <c r="AN92" s="2867"/>
      <c r="AO92" s="2867"/>
      <c r="AP92" s="2878"/>
      <c r="AQ92" s="2895" t="s">
        <v>1749</v>
      </c>
      <c r="AR92" s="2910"/>
      <c r="AS92" s="2910"/>
      <c r="AT92" s="2910"/>
      <c r="AU92" s="2910"/>
      <c r="AV92" s="2910"/>
      <c r="AW92" s="2910"/>
      <c r="AX92" s="2910"/>
      <c r="AY92" s="2910"/>
      <c r="AZ92" s="2910"/>
      <c r="BA92" s="2910"/>
      <c r="BB92" s="2910"/>
      <c r="BC92" s="2910"/>
      <c r="BD92" s="2910"/>
      <c r="BE92" s="2910"/>
      <c r="BF92" s="2910"/>
      <c r="BG92" s="2910"/>
      <c r="BH92" s="2910"/>
      <c r="BI92" s="2922"/>
      <c r="BJ92" s="2931"/>
      <c r="BK92" s="2942"/>
      <c r="BL92" s="2942"/>
      <c r="BM92" s="2950"/>
    </row>
    <row r="93" spans="1:65" ht="22.7" customHeight="1">
      <c r="A93" s="2651"/>
      <c r="B93" s="2668"/>
      <c r="C93" s="2679"/>
      <c r="D93" s="2679"/>
      <c r="E93" s="2679"/>
      <c r="F93" s="2679"/>
      <c r="G93" s="2679"/>
      <c r="H93" s="2679"/>
      <c r="I93" s="2695"/>
      <c r="J93" s="2711"/>
      <c r="K93" s="2727"/>
      <c r="L93" s="2727"/>
      <c r="M93" s="2727"/>
      <c r="N93" s="2743"/>
      <c r="O93" s="2755"/>
      <c r="P93" s="2767"/>
      <c r="Q93" s="2767"/>
      <c r="R93" s="2779"/>
      <c r="S93" s="2793"/>
      <c r="T93" s="2810"/>
      <c r="U93" s="2810"/>
      <c r="V93" s="2810"/>
      <c r="W93" s="2810"/>
      <c r="X93" s="2810"/>
      <c r="Y93" s="2827"/>
      <c r="Z93" s="2755"/>
      <c r="AA93" s="2767"/>
      <c r="AB93" s="2767"/>
      <c r="AC93" s="2767"/>
      <c r="AD93" s="2767"/>
      <c r="AE93" s="2767"/>
      <c r="AF93" s="2779"/>
      <c r="AG93" s="2853" t="s">
        <v>556</v>
      </c>
      <c r="AH93" s="2867"/>
      <c r="AI93" s="2867"/>
      <c r="AJ93" s="2867"/>
      <c r="AK93" s="2867"/>
      <c r="AL93" s="2867"/>
      <c r="AM93" s="2867"/>
      <c r="AN93" s="2867"/>
      <c r="AO93" s="2867"/>
      <c r="AP93" s="2878"/>
      <c r="AQ93" s="2889" t="s">
        <v>73</v>
      </c>
      <c r="AR93" s="2904"/>
      <c r="AS93" s="2904"/>
      <c r="AT93" s="2904"/>
      <c r="AU93" s="2904"/>
      <c r="AV93" s="2904"/>
      <c r="AW93" s="2904"/>
      <c r="AX93" s="2904"/>
      <c r="AY93" s="2904"/>
      <c r="AZ93" s="2904"/>
      <c r="BA93" s="2904"/>
      <c r="BB93" s="2904"/>
      <c r="BC93" s="2904"/>
      <c r="BD93" s="2904"/>
      <c r="BE93" s="2904"/>
      <c r="BF93" s="2904"/>
      <c r="BG93" s="2904"/>
      <c r="BH93" s="2904"/>
      <c r="BI93" s="2916"/>
      <c r="BJ93" s="2930"/>
      <c r="BK93" s="2941"/>
      <c r="BL93" s="2941"/>
      <c r="BM93" s="2949"/>
    </row>
    <row r="94" spans="1:65" ht="21.95" customHeight="1">
      <c r="A94" s="2651"/>
      <c r="B94" s="2668"/>
      <c r="C94" s="2679"/>
      <c r="D94" s="2679"/>
      <c r="E94" s="2679"/>
      <c r="F94" s="2679"/>
      <c r="G94" s="2679"/>
      <c r="H94" s="2679"/>
      <c r="I94" s="2695"/>
      <c r="J94" s="2711"/>
      <c r="K94" s="2727"/>
      <c r="L94" s="2727"/>
      <c r="M94" s="2727"/>
      <c r="N94" s="2743"/>
      <c r="O94" s="2755"/>
      <c r="P94" s="2767"/>
      <c r="Q94" s="2767"/>
      <c r="R94" s="2779"/>
      <c r="S94" s="2793"/>
      <c r="T94" s="2810"/>
      <c r="U94" s="2810"/>
      <c r="V94" s="2810"/>
      <c r="W94" s="2810"/>
      <c r="X94" s="2810"/>
      <c r="Y94" s="2827"/>
      <c r="Z94" s="2755"/>
      <c r="AA94" s="2767"/>
      <c r="AB94" s="2767"/>
      <c r="AC94" s="2767"/>
      <c r="AD94" s="2767"/>
      <c r="AE94" s="2767"/>
      <c r="AF94" s="2779"/>
      <c r="AG94" s="2855" t="s">
        <v>221</v>
      </c>
      <c r="AH94" s="2869"/>
      <c r="AI94" s="2869"/>
      <c r="AJ94" s="2869"/>
      <c r="AK94" s="2869"/>
      <c r="AL94" s="2869"/>
      <c r="AM94" s="2869"/>
      <c r="AN94" s="2869"/>
      <c r="AO94" s="2869"/>
      <c r="AP94" s="2880"/>
      <c r="AQ94" s="2891" t="s">
        <v>73</v>
      </c>
      <c r="AR94" s="2906"/>
      <c r="AS94" s="2906"/>
      <c r="AT94" s="2906"/>
      <c r="AU94" s="2906"/>
      <c r="AV94" s="2906"/>
      <c r="AW94" s="2906"/>
      <c r="AX94" s="2906"/>
      <c r="AY94" s="2906"/>
      <c r="AZ94" s="2906"/>
      <c r="BA94" s="2906"/>
      <c r="BB94" s="2906"/>
      <c r="BC94" s="2906"/>
      <c r="BD94" s="2906"/>
      <c r="BE94" s="2906"/>
      <c r="BF94" s="2906"/>
      <c r="BG94" s="2906"/>
      <c r="BH94" s="2906"/>
      <c r="BI94" s="2918"/>
      <c r="BJ94" s="2932"/>
      <c r="BK94" s="2932"/>
      <c r="BL94" s="2932"/>
      <c r="BM94" s="2951"/>
    </row>
    <row r="95" spans="1:65" ht="22.7" customHeight="1">
      <c r="A95" s="2651"/>
      <c r="B95" s="2668"/>
      <c r="C95" s="2679"/>
      <c r="D95" s="2679"/>
      <c r="E95" s="2679"/>
      <c r="F95" s="2679"/>
      <c r="G95" s="2679"/>
      <c r="H95" s="2679"/>
      <c r="I95" s="2695"/>
      <c r="J95" s="2711"/>
      <c r="K95" s="2727"/>
      <c r="L95" s="2727"/>
      <c r="M95" s="2727"/>
      <c r="N95" s="2743"/>
      <c r="O95" s="2755"/>
      <c r="P95" s="2767"/>
      <c r="Q95" s="2767"/>
      <c r="R95" s="2779"/>
      <c r="S95" s="2793"/>
      <c r="T95" s="2810"/>
      <c r="U95" s="2810"/>
      <c r="V95" s="2810"/>
      <c r="W95" s="2810"/>
      <c r="X95" s="2810"/>
      <c r="Y95" s="2827"/>
      <c r="Z95" s="2755"/>
      <c r="AA95" s="2767"/>
      <c r="AB95" s="2767"/>
      <c r="AC95" s="2767"/>
      <c r="AD95" s="2767"/>
      <c r="AE95" s="2767"/>
      <c r="AF95" s="2779"/>
      <c r="AG95" s="2860" t="s">
        <v>1590</v>
      </c>
      <c r="AH95" s="2873"/>
      <c r="AI95" s="2873"/>
      <c r="AJ95" s="2873"/>
      <c r="AK95" s="2873"/>
      <c r="AL95" s="2873"/>
      <c r="AM95" s="2873"/>
      <c r="AN95" s="2873"/>
      <c r="AO95" s="2873"/>
      <c r="AP95" s="2884"/>
      <c r="AQ95" s="2891" t="s">
        <v>73</v>
      </c>
      <c r="AR95" s="2906"/>
      <c r="AS95" s="2906"/>
      <c r="AT95" s="2906"/>
      <c r="AU95" s="2906"/>
      <c r="AV95" s="2906"/>
      <c r="AW95" s="2906"/>
      <c r="AX95" s="2906"/>
      <c r="AY95" s="2906"/>
      <c r="AZ95" s="2906"/>
      <c r="BA95" s="2906"/>
      <c r="BB95" s="2906"/>
      <c r="BC95" s="2906"/>
      <c r="BD95" s="2906"/>
      <c r="BE95" s="2906"/>
      <c r="BF95" s="2906"/>
      <c r="BG95" s="2906"/>
      <c r="BH95" s="2906"/>
      <c r="BI95" s="2918"/>
      <c r="BJ95" s="2934"/>
      <c r="BK95" s="2944"/>
      <c r="BL95" s="2944"/>
      <c r="BM95" s="2953"/>
    </row>
    <row r="96" spans="1:65" ht="22.7" customHeight="1">
      <c r="A96" s="2651"/>
      <c r="B96" s="2668"/>
      <c r="C96" s="2679"/>
      <c r="D96" s="2679"/>
      <c r="E96" s="2679"/>
      <c r="F96" s="2679"/>
      <c r="G96" s="2679"/>
      <c r="H96" s="2679"/>
      <c r="I96" s="2695"/>
      <c r="J96" s="2711"/>
      <c r="K96" s="2727"/>
      <c r="L96" s="2727"/>
      <c r="M96" s="2727"/>
      <c r="N96" s="2743"/>
      <c r="O96" s="2755"/>
      <c r="P96" s="2767"/>
      <c r="Q96" s="2767"/>
      <c r="R96" s="2779"/>
      <c r="S96" s="2793"/>
      <c r="T96" s="2810"/>
      <c r="U96" s="2810"/>
      <c r="V96" s="2810"/>
      <c r="W96" s="2810"/>
      <c r="X96" s="2810"/>
      <c r="Y96" s="2827"/>
      <c r="Z96" s="2755"/>
      <c r="AA96" s="2767"/>
      <c r="AB96" s="2767"/>
      <c r="AC96" s="2767"/>
      <c r="AD96" s="2767"/>
      <c r="AE96" s="2767"/>
      <c r="AF96" s="2779"/>
      <c r="AG96" s="2855" t="s">
        <v>514</v>
      </c>
      <c r="AH96" s="2869"/>
      <c r="AI96" s="2869"/>
      <c r="AJ96" s="2869"/>
      <c r="AK96" s="2869"/>
      <c r="AL96" s="2869"/>
      <c r="AM96" s="2869"/>
      <c r="AN96" s="2869"/>
      <c r="AO96" s="2869"/>
      <c r="AP96" s="2880"/>
      <c r="AQ96" s="2891" t="s">
        <v>73</v>
      </c>
      <c r="AR96" s="2906"/>
      <c r="AS96" s="2906"/>
      <c r="AT96" s="2906"/>
      <c r="AU96" s="2906"/>
      <c r="AV96" s="2906"/>
      <c r="AW96" s="2906"/>
      <c r="AX96" s="2906"/>
      <c r="AY96" s="2906"/>
      <c r="AZ96" s="2906"/>
      <c r="BA96" s="2906"/>
      <c r="BB96" s="2906"/>
      <c r="BC96" s="2906"/>
      <c r="BD96" s="2906"/>
      <c r="BE96" s="2906"/>
      <c r="BF96" s="2906"/>
      <c r="BG96" s="2906"/>
      <c r="BH96" s="2906"/>
      <c r="BI96" s="2918"/>
      <c r="BJ96" s="2931"/>
      <c r="BK96" s="2942"/>
      <c r="BL96" s="2942"/>
      <c r="BM96" s="2950"/>
    </row>
    <row r="97" spans="1:65" ht="21.95" customHeight="1">
      <c r="A97" s="2651"/>
      <c r="B97" s="2668"/>
      <c r="C97" s="2679"/>
      <c r="D97" s="2679"/>
      <c r="E97" s="2679"/>
      <c r="F97" s="2679"/>
      <c r="G97" s="2679"/>
      <c r="H97" s="2679"/>
      <c r="I97" s="2695"/>
      <c r="J97" s="2711"/>
      <c r="K97" s="2727"/>
      <c r="L97" s="2727"/>
      <c r="M97" s="2727"/>
      <c r="N97" s="2743"/>
      <c r="O97" s="2755"/>
      <c r="P97" s="2767"/>
      <c r="Q97" s="2767"/>
      <c r="R97" s="2779"/>
      <c r="S97" s="2793"/>
      <c r="T97" s="2810"/>
      <c r="U97" s="2810"/>
      <c r="V97" s="2810"/>
      <c r="W97" s="2810"/>
      <c r="X97" s="2810"/>
      <c r="Y97" s="2827"/>
      <c r="Z97" s="2755"/>
      <c r="AA97" s="2767"/>
      <c r="AB97" s="2767"/>
      <c r="AC97" s="2767"/>
      <c r="AD97" s="2767"/>
      <c r="AE97" s="2767"/>
      <c r="AF97" s="2779"/>
      <c r="AG97" s="2854" t="s">
        <v>1742</v>
      </c>
      <c r="AH97" s="2868"/>
      <c r="AI97" s="2868"/>
      <c r="AJ97" s="2868"/>
      <c r="AK97" s="2868"/>
      <c r="AL97" s="2868"/>
      <c r="AM97" s="2868"/>
      <c r="AN97" s="2868"/>
      <c r="AO97" s="2868"/>
      <c r="AP97" s="2879"/>
      <c r="AQ97" s="2890" t="s">
        <v>73</v>
      </c>
      <c r="AR97" s="2905"/>
      <c r="AS97" s="2905"/>
      <c r="AT97" s="2905"/>
      <c r="AU97" s="2905"/>
      <c r="AV97" s="2905"/>
      <c r="AW97" s="2905"/>
      <c r="AX97" s="2905"/>
      <c r="AY97" s="2905"/>
      <c r="AZ97" s="2905"/>
      <c r="BA97" s="2905"/>
      <c r="BB97" s="2905"/>
      <c r="BC97" s="2905"/>
      <c r="BD97" s="2905"/>
      <c r="BE97" s="2905"/>
      <c r="BF97" s="2905"/>
      <c r="BG97" s="2905"/>
      <c r="BH97" s="2905"/>
      <c r="BI97" s="2917"/>
      <c r="BJ97" s="2931"/>
      <c r="BK97" s="2942"/>
      <c r="BL97" s="2942"/>
      <c r="BM97" s="2950"/>
    </row>
    <row r="98" spans="1:65" ht="22.7" customHeight="1">
      <c r="A98" s="2651"/>
      <c r="B98" s="2668"/>
      <c r="C98" s="2679"/>
      <c r="D98" s="2679"/>
      <c r="E98" s="2679"/>
      <c r="F98" s="2679"/>
      <c r="G98" s="2679"/>
      <c r="H98" s="2679"/>
      <c r="I98" s="2695"/>
      <c r="J98" s="2711"/>
      <c r="K98" s="2727"/>
      <c r="L98" s="2727"/>
      <c r="M98" s="2727"/>
      <c r="N98" s="2743"/>
      <c r="O98" s="2755"/>
      <c r="P98" s="2767"/>
      <c r="Q98" s="2767"/>
      <c r="R98" s="2779"/>
      <c r="S98" s="2793"/>
      <c r="T98" s="2810"/>
      <c r="U98" s="2810"/>
      <c r="V98" s="2810"/>
      <c r="W98" s="2810"/>
      <c r="X98" s="2810"/>
      <c r="Y98" s="2827"/>
      <c r="Z98" s="2755"/>
      <c r="AA98" s="2767"/>
      <c r="AB98" s="2767"/>
      <c r="AC98" s="2767"/>
      <c r="AD98" s="2767"/>
      <c r="AE98" s="2767"/>
      <c r="AF98" s="2779"/>
      <c r="AG98" s="2854" t="s">
        <v>387</v>
      </c>
      <c r="AH98" s="2868"/>
      <c r="AI98" s="2868"/>
      <c r="AJ98" s="2868"/>
      <c r="AK98" s="2868"/>
      <c r="AL98" s="2868"/>
      <c r="AM98" s="2868"/>
      <c r="AN98" s="2868"/>
      <c r="AO98" s="2868"/>
      <c r="AP98" s="2879"/>
      <c r="AQ98" s="2890" t="s">
        <v>73</v>
      </c>
      <c r="AR98" s="2905"/>
      <c r="AS98" s="2905"/>
      <c r="AT98" s="2905"/>
      <c r="AU98" s="2905"/>
      <c r="AV98" s="2905"/>
      <c r="AW98" s="2905"/>
      <c r="AX98" s="2905"/>
      <c r="AY98" s="2905"/>
      <c r="AZ98" s="2905"/>
      <c r="BA98" s="2905"/>
      <c r="BB98" s="2905"/>
      <c r="BC98" s="2905"/>
      <c r="BD98" s="2905"/>
      <c r="BE98" s="2905"/>
      <c r="BF98" s="2905"/>
      <c r="BG98" s="2905"/>
      <c r="BH98" s="2905"/>
      <c r="BI98" s="2917"/>
      <c r="BJ98" s="2931"/>
      <c r="BK98" s="2942"/>
      <c r="BL98" s="2942"/>
      <c r="BM98" s="2950"/>
    </row>
    <row r="99" spans="1:65" ht="22.7" customHeight="1">
      <c r="A99" s="2651"/>
      <c r="B99" s="2668"/>
      <c r="C99" s="2679"/>
      <c r="D99" s="2679"/>
      <c r="E99" s="2679"/>
      <c r="F99" s="2679"/>
      <c r="G99" s="2679"/>
      <c r="H99" s="2679"/>
      <c r="I99" s="2695"/>
      <c r="J99" s="2711"/>
      <c r="K99" s="2727"/>
      <c r="L99" s="2727"/>
      <c r="M99" s="2727"/>
      <c r="N99" s="2743"/>
      <c r="O99" s="2755"/>
      <c r="P99" s="2767"/>
      <c r="Q99" s="2767"/>
      <c r="R99" s="2779"/>
      <c r="S99" s="2793"/>
      <c r="T99" s="2810"/>
      <c r="U99" s="2810"/>
      <c r="V99" s="2810"/>
      <c r="W99" s="2810"/>
      <c r="X99" s="2810"/>
      <c r="Y99" s="2827"/>
      <c r="Z99" s="2755"/>
      <c r="AA99" s="2767"/>
      <c r="AB99" s="2767"/>
      <c r="AC99" s="2767"/>
      <c r="AD99" s="2767"/>
      <c r="AE99" s="2767"/>
      <c r="AF99" s="2779"/>
      <c r="AG99" s="2854" t="s">
        <v>1743</v>
      </c>
      <c r="AH99" s="2868"/>
      <c r="AI99" s="2868"/>
      <c r="AJ99" s="2868"/>
      <c r="AK99" s="2868"/>
      <c r="AL99" s="2868"/>
      <c r="AM99" s="2868"/>
      <c r="AN99" s="2868"/>
      <c r="AO99" s="2868"/>
      <c r="AP99" s="2879"/>
      <c r="AQ99" s="2890" t="s">
        <v>73</v>
      </c>
      <c r="AR99" s="2905"/>
      <c r="AS99" s="2905"/>
      <c r="AT99" s="2905"/>
      <c r="AU99" s="2905"/>
      <c r="AV99" s="2905"/>
      <c r="AW99" s="2905"/>
      <c r="AX99" s="2905"/>
      <c r="AY99" s="2905"/>
      <c r="AZ99" s="2905"/>
      <c r="BA99" s="2905"/>
      <c r="BB99" s="2905"/>
      <c r="BC99" s="2905"/>
      <c r="BD99" s="2905"/>
      <c r="BE99" s="2905"/>
      <c r="BF99" s="2905"/>
      <c r="BG99" s="2905"/>
      <c r="BH99" s="2905"/>
      <c r="BI99" s="2917"/>
      <c r="BJ99" s="2931"/>
      <c r="BK99" s="2942"/>
      <c r="BL99" s="2942"/>
      <c r="BM99" s="2950"/>
    </row>
    <row r="100" spans="1:65" ht="63" customHeight="1">
      <c r="A100" s="2651"/>
      <c r="B100" s="2668"/>
      <c r="C100" s="2679"/>
      <c r="D100" s="2679"/>
      <c r="E100" s="2679"/>
      <c r="F100" s="2679"/>
      <c r="G100" s="2679"/>
      <c r="H100" s="2679"/>
      <c r="I100" s="2695"/>
      <c r="J100" s="2711"/>
      <c r="K100" s="2727"/>
      <c r="L100" s="2727"/>
      <c r="M100" s="2727"/>
      <c r="N100" s="2743"/>
      <c r="O100" s="2755"/>
      <c r="P100" s="2767"/>
      <c r="Q100" s="2767"/>
      <c r="R100" s="2779"/>
      <c r="S100" s="2793"/>
      <c r="T100" s="2810"/>
      <c r="U100" s="2810"/>
      <c r="V100" s="2810"/>
      <c r="W100" s="2810"/>
      <c r="X100" s="2810"/>
      <c r="Y100" s="2827"/>
      <c r="Z100" s="2755"/>
      <c r="AA100" s="2767"/>
      <c r="AB100" s="2767"/>
      <c r="AC100" s="2767"/>
      <c r="AD100" s="2767"/>
      <c r="AE100" s="2767"/>
      <c r="AF100" s="2779"/>
      <c r="AG100" s="2854" t="s">
        <v>1731</v>
      </c>
      <c r="AH100" s="2868"/>
      <c r="AI100" s="2868"/>
      <c r="AJ100" s="2868"/>
      <c r="AK100" s="2868"/>
      <c r="AL100" s="2868"/>
      <c r="AM100" s="2868"/>
      <c r="AN100" s="2868"/>
      <c r="AO100" s="2868"/>
      <c r="AP100" s="2879"/>
      <c r="AQ100" s="2861" t="s">
        <v>132</v>
      </c>
      <c r="AR100" s="2908"/>
      <c r="AS100" s="2908"/>
      <c r="AT100" s="2908"/>
      <c r="AU100" s="2908"/>
      <c r="AV100" s="2908"/>
      <c r="AW100" s="2908"/>
      <c r="AX100" s="2908"/>
      <c r="AY100" s="2908"/>
      <c r="AZ100" s="2908"/>
      <c r="BA100" s="2908"/>
      <c r="BB100" s="2908"/>
      <c r="BC100" s="2908"/>
      <c r="BD100" s="2908"/>
      <c r="BE100" s="2908"/>
      <c r="BF100" s="2908"/>
      <c r="BG100" s="2908"/>
      <c r="BH100" s="2908"/>
      <c r="BI100" s="2920"/>
      <c r="BJ100" s="2931"/>
      <c r="BK100" s="2942"/>
      <c r="BL100" s="2942"/>
      <c r="BM100" s="2950"/>
    </row>
    <row r="101" spans="1:65" ht="21.95" customHeight="1">
      <c r="A101" s="2651"/>
      <c r="B101" s="2668"/>
      <c r="C101" s="2679"/>
      <c r="D101" s="2679"/>
      <c r="E101" s="2679"/>
      <c r="F101" s="2679"/>
      <c r="G101" s="2679"/>
      <c r="H101" s="2679"/>
      <c r="I101" s="2695"/>
      <c r="J101" s="2711"/>
      <c r="K101" s="2727"/>
      <c r="L101" s="2727"/>
      <c r="M101" s="2727"/>
      <c r="N101" s="2743"/>
      <c r="O101" s="2755"/>
      <c r="P101" s="2767"/>
      <c r="Q101" s="2767"/>
      <c r="R101" s="2779"/>
      <c r="S101" s="2793"/>
      <c r="T101" s="2810"/>
      <c r="U101" s="2810"/>
      <c r="V101" s="2810"/>
      <c r="W101" s="2810"/>
      <c r="X101" s="2810"/>
      <c r="Y101" s="2827"/>
      <c r="Z101" s="2755"/>
      <c r="AA101" s="2767"/>
      <c r="AB101" s="2767"/>
      <c r="AC101" s="2767"/>
      <c r="AD101" s="2767"/>
      <c r="AE101" s="2767"/>
      <c r="AF101" s="2779"/>
      <c r="AG101" s="2854" t="s">
        <v>538</v>
      </c>
      <c r="AH101" s="2868"/>
      <c r="AI101" s="2868"/>
      <c r="AJ101" s="2868"/>
      <c r="AK101" s="2868"/>
      <c r="AL101" s="2868"/>
      <c r="AM101" s="2868"/>
      <c r="AN101" s="2868"/>
      <c r="AO101" s="2868"/>
      <c r="AP101" s="2879"/>
      <c r="AQ101" s="2890" t="s">
        <v>541</v>
      </c>
      <c r="AR101" s="2905"/>
      <c r="AS101" s="2905"/>
      <c r="AT101" s="2905"/>
      <c r="AU101" s="2905"/>
      <c r="AV101" s="2905"/>
      <c r="AW101" s="2905"/>
      <c r="AX101" s="2905"/>
      <c r="AY101" s="2905"/>
      <c r="AZ101" s="2905"/>
      <c r="BA101" s="2905"/>
      <c r="BB101" s="2905"/>
      <c r="BC101" s="2905"/>
      <c r="BD101" s="2905"/>
      <c r="BE101" s="2905"/>
      <c r="BF101" s="2905"/>
      <c r="BG101" s="2905"/>
      <c r="BH101" s="2905"/>
      <c r="BI101" s="2917"/>
      <c r="BJ101" s="2931"/>
      <c r="BK101" s="2942"/>
      <c r="BL101" s="2942"/>
      <c r="BM101" s="2950"/>
    </row>
    <row r="102" spans="1:65" ht="21.95" customHeight="1">
      <c r="A102" s="2652"/>
      <c r="B102" s="2669"/>
      <c r="C102" s="2680"/>
      <c r="D102" s="2680"/>
      <c r="E102" s="2680"/>
      <c r="F102" s="2680"/>
      <c r="G102" s="2680"/>
      <c r="H102" s="2680"/>
      <c r="I102" s="2696"/>
      <c r="J102" s="2712"/>
      <c r="K102" s="2728"/>
      <c r="L102" s="2728"/>
      <c r="M102" s="2728"/>
      <c r="N102" s="2744"/>
      <c r="O102" s="2756"/>
      <c r="P102" s="2768"/>
      <c r="Q102" s="2768"/>
      <c r="R102" s="2780"/>
      <c r="S102" s="2794"/>
      <c r="T102" s="2811"/>
      <c r="U102" s="2811"/>
      <c r="V102" s="2811"/>
      <c r="W102" s="2811"/>
      <c r="X102" s="2811"/>
      <c r="Y102" s="2828"/>
      <c r="Z102" s="2756"/>
      <c r="AA102" s="2768"/>
      <c r="AB102" s="2768"/>
      <c r="AC102" s="2768"/>
      <c r="AD102" s="2768"/>
      <c r="AE102" s="2768"/>
      <c r="AF102" s="2780"/>
      <c r="AG102" s="2854" t="s">
        <v>267</v>
      </c>
      <c r="AH102" s="2868"/>
      <c r="AI102" s="2868"/>
      <c r="AJ102" s="2868"/>
      <c r="AK102" s="2868"/>
      <c r="AL102" s="2868"/>
      <c r="AM102" s="2868"/>
      <c r="AN102" s="2868"/>
      <c r="AO102" s="2868"/>
      <c r="AP102" s="2879"/>
      <c r="AQ102" s="2890" t="s">
        <v>283</v>
      </c>
      <c r="AR102" s="2905"/>
      <c r="AS102" s="2905"/>
      <c r="AT102" s="2905"/>
      <c r="AU102" s="2905"/>
      <c r="AV102" s="2905"/>
      <c r="AW102" s="2905"/>
      <c r="AX102" s="2905"/>
      <c r="AY102" s="2905"/>
      <c r="AZ102" s="2905"/>
      <c r="BA102" s="2905"/>
      <c r="BB102" s="2905"/>
      <c r="BC102" s="2905"/>
      <c r="BD102" s="2905"/>
      <c r="BE102" s="2905"/>
      <c r="BF102" s="2905"/>
      <c r="BG102" s="2905"/>
      <c r="BH102" s="2905"/>
      <c r="BI102" s="2917"/>
      <c r="BJ102" s="2931"/>
      <c r="BK102" s="2942"/>
      <c r="BL102" s="2942"/>
      <c r="BM102" s="2950"/>
    </row>
    <row r="103" spans="1:65" ht="45.2" customHeight="1">
      <c r="A103" s="2653" t="s">
        <v>566</v>
      </c>
      <c r="B103" s="2667" t="s">
        <v>570</v>
      </c>
      <c r="C103" s="2678"/>
      <c r="D103" s="2678"/>
      <c r="E103" s="2678"/>
      <c r="F103" s="2678"/>
      <c r="G103" s="2678"/>
      <c r="H103" s="2678"/>
      <c r="I103" s="2694"/>
      <c r="J103" s="2667" t="s">
        <v>1011</v>
      </c>
      <c r="K103" s="2678"/>
      <c r="L103" s="2678"/>
      <c r="M103" s="2678"/>
      <c r="N103" s="2694"/>
      <c r="O103" s="2667"/>
      <c r="P103" s="2678"/>
      <c r="Q103" s="2678"/>
      <c r="R103" s="2694"/>
      <c r="S103" s="2796" t="s">
        <v>288</v>
      </c>
      <c r="T103" s="2813"/>
      <c r="U103" s="2813"/>
      <c r="V103" s="2813"/>
      <c r="W103" s="2813"/>
      <c r="X103" s="2813"/>
      <c r="Y103" s="2830"/>
      <c r="Z103" s="2667" t="s">
        <v>213</v>
      </c>
      <c r="AA103" s="2678"/>
      <c r="AB103" s="2678"/>
      <c r="AC103" s="2678"/>
      <c r="AD103" s="2678"/>
      <c r="AE103" s="2678"/>
      <c r="AF103" s="2694"/>
      <c r="AG103" s="2859" t="s">
        <v>409</v>
      </c>
      <c r="AH103" s="2867"/>
      <c r="AI103" s="2867"/>
      <c r="AJ103" s="2867"/>
      <c r="AK103" s="2867"/>
      <c r="AL103" s="2867"/>
      <c r="AM103" s="2867"/>
      <c r="AN103" s="2867"/>
      <c r="AO103" s="2867"/>
      <c r="AP103" s="2878"/>
      <c r="AQ103" s="2889" t="s">
        <v>73</v>
      </c>
      <c r="AR103" s="2904"/>
      <c r="AS103" s="2904"/>
      <c r="AT103" s="2904"/>
      <c r="AU103" s="2904"/>
      <c r="AV103" s="2904"/>
      <c r="AW103" s="2904"/>
      <c r="AX103" s="2904"/>
      <c r="AY103" s="2904"/>
      <c r="AZ103" s="2904"/>
      <c r="BA103" s="2904"/>
      <c r="BB103" s="2904"/>
      <c r="BC103" s="2904"/>
      <c r="BD103" s="2904"/>
      <c r="BE103" s="2904"/>
      <c r="BF103" s="2904"/>
      <c r="BG103" s="2904"/>
      <c r="BH103" s="2904"/>
      <c r="BI103" s="2916"/>
      <c r="BJ103" s="2930"/>
      <c r="BK103" s="2941"/>
      <c r="BL103" s="2941"/>
      <c r="BM103" s="2949"/>
    </row>
    <row r="104" spans="1:65" ht="21.95" customHeight="1">
      <c r="A104" s="2654"/>
      <c r="B104" s="2668"/>
      <c r="C104" s="2679"/>
      <c r="D104" s="2679"/>
      <c r="E104" s="2679"/>
      <c r="F104" s="2679"/>
      <c r="G104" s="2679"/>
      <c r="H104" s="2679"/>
      <c r="I104" s="2695"/>
      <c r="J104" s="2668"/>
      <c r="K104" s="2679"/>
      <c r="L104" s="2679"/>
      <c r="M104" s="2679"/>
      <c r="N104" s="2695"/>
      <c r="O104" s="2668"/>
      <c r="P104" s="2679"/>
      <c r="Q104" s="2679"/>
      <c r="R104" s="2695"/>
      <c r="S104" s="2786"/>
      <c r="T104" s="2803"/>
      <c r="U104" s="2803"/>
      <c r="V104" s="2803"/>
      <c r="W104" s="2803"/>
      <c r="X104" s="2803"/>
      <c r="Y104" s="2820"/>
      <c r="Z104" s="2668"/>
      <c r="AA104" s="2679"/>
      <c r="AB104" s="2679"/>
      <c r="AC104" s="2679"/>
      <c r="AD104" s="2679"/>
      <c r="AE104" s="2679"/>
      <c r="AF104" s="2695"/>
      <c r="AG104" s="2861" t="s">
        <v>1516</v>
      </c>
      <c r="AH104" s="2868"/>
      <c r="AI104" s="2868"/>
      <c r="AJ104" s="2868"/>
      <c r="AK104" s="2868"/>
      <c r="AL104" s="2868"/>
      <c r="AM104" s="2868"/>
      <c r="AN104" s="2868"/>
      <c r="AO104" s="2868"/>
      <c r="AP104" s="2879"/>
      <c r="AQ104" s="2890" t="s">
        <v>73</v>
      </c>
      <c r="AR104" s="2905"/>
      <c r="AS104" s="2905"/>
      <c r="AT104" s="2905"/>
      <c r="AU104" s="2905"/>
      <c r="AV104" s="2905"/>
      <c r="AW104" s="2905"/>
      <c r="AX104" s="2905"/>
      <c r="AY104" s="2905"/>
      <c r="AZ104" s="2905"/>
      <c r="BA104" s="2905"/>
      <c r="BB104" s="2905"/>
      <c r="BC104" s="2905"/>
      <c r="BD104" s="2905"/>
      <c r="BE104" s="2905"/>
      <c r="BF104" s="2905"/>
      <c r="BG104" s="2905"/>
      <c r="BH104" s="2905"/>
      <c r="BI104" s="2917"/>
      <c r="BJ104" s="2931"/>
      <c r="BK104" s="2942"/>
      <c r="BL104" s="2942"/>
      <c r="BM104" s="2950"/>
    </row>
    <row r="105" spans="1:65" ht="22.5" customHeight="1">
      <c r="A105" s="2654"/>
      <c r="B105" s="2668"/>
      <c r="C105" s="2679"/>
      <c r="D105" s="2679"/>
      <c r="E105" s="2679"/>
      <c r="F105" s="2679"/>
      <c r="G105" s="2679"/>
      <c r="H105" s="2679"/>
      <c r="I105" s="2695"/>
      <c r="J105" s="2668"/>
      <c r="K105" s="2679"/>
      <c r="L105" s="2679"/>
      <c r="M105" s="2679"/>
      <c r="N105" s="2695"/>
      <c r="O105" s="2668"/>
      <c r="P105" s="2679"/>
      <c r="Q105" s="2679"/>
      <c r="R105" s="2695"/>
      <c r="S105" s="2786"/>
      <c r="T105" s="2803"/>
      <c r="U105" s="2803"/>
      <c r="V105" s="2803"/>
      <c r="W105" s="2803"/>
      <c r="X105" s="2803"/>
      <c r="Y105" s="2820"/>
      <c r="Z105" s="2668"/>
      <c r="AA105" s="2679"/>
      <c r="AB105" s="2679"/>
      <c r="AC105" s="2679"/>
      <c r="AD105" s="2679"/>
      <c r="AE105" s="2679"/>
      <c r="AF105" s="2695"/>
      <c r="AG105" s="2854" t="s">
        <v>100</v>
      </c>
      <c r="AH105" s="2868"/>
      <c r="AI105" s="2868"/>
      <c r="AJ105" s="2868"/>
      <c r="AK105" s="2868"/>
      <c r="AL105" s="2868"/>
      <c r="AM105" s="2868"/>
      <c r="AN105" s="2868"/>
      <c r="AO105" s="2868"/>
      <c r="AP105" s="2879"/>
      <c r="AQ105" s="2890" t="s">
        <v>73</v>
      </c>
      <c r="AR105" s="2905"/>
      <c r="AS105" s="2905"/>
      <c r="AT105" s="2905"/>
      <c r="AU105" s="2905"/>
      <c r="AV105" s="2905"/>
      <c r="AW105" s="2905"/>
      <c r="AX105" s="2905"/>
      <c r="AY105" s="2905"/>
      <c r="AZ105" s="2905"/>
      <c r="BA105" s="2905"/>
      <c r="BB105" s="2905"/>
      <c r="BC105" s="2905"/>
      <c r="BD105" s="2905"/>
      <c r="BE105" s="2905"/>
      <c r="BF105" s="2905"/>
      <c r="BG105" s="2905"/>
      <c r="BH105" s="2905"/>
      <c r="BI105" s="2917"/>
      <c r="BJ105" s="2931"/>
      <c r="BK105" s="2942"/>
      <c r="BL105" s="2942"/>
      <c r="BM105" s="2950"/>
    </row>
    <row r="106" spans="1:65" ht="21.95" customHeight="1">
      <c r="A106" s="2654"/>
      <c r="B106" s="2668"/>
      <c r="C106" s="2679"/>
      <c r="D106" s="2679"/>
      <c r="E106" s="2679"/>
      <c r="F106" s="2679"/>
      <c r="G106" s="2679"/>
      <c r="H106" s="2679"/>
      <c r="I106" s="2695"/>
      <c r="J106" s="2668"/>
      <c r="K106" s="2679"/>
      <c r="L106" s="2679"/>
      <c r="M106" s="2679"/>
      <c r="N106" s="2695"/>
      <c r="O106" s="2668"/>
      <c r="P106" s="2679"/>
      <c r="Q106" s="2679"/>
      <c r="R106" s="2695"/>
      <c r="S106" s="2786"/>
      <c r="T106" s="2803"/>
      <c r="U106" s="2803"/>
      <c r="V106" s="2803"/>
      <c r="W106" s="2803"/>
      <c r="X106" s="2803"/>
      <c r="Y106" s="2820"/>
      <c r="Z106" s="2668"/>
      <c r="AA106" s="2679"/>
      <c r="AB106" s="2679"/>
      <c r="AC106" s="2679"/>
      <c r="AD106" s="2679"/>
      <c r="AE106" s="2679"/>
      <c r="AF106" s="2695"/>
      <c r="AG106" s="2855" t="s">
        <v>221</v>
      </c>
      <c r="AH106" s="2869"/>
      <c r="AI106" s="2869"/>
      <c r="AJ106" s="2869"/>
      <c r="AK106" s="2869"/>
      <c r="AL106" s="2869"/>
      <c r="AM106" s="2869"/>
      <c r="AN106" s="2869"/>
      <c r="AO106" s="2869"/>
      <c r="AP106" s="2880"/>
      <c r="AQ106" s="2891" t="s">
        <v>73</v>
      </c>
      <c r="AR106" s="2906"/>
      <c r="AS106" s="2906"/>
      <c r="AT106" s="2906"/>
      <c r="AU106" s="2906"/>
      <c r="AV106" s="2906"/>
      <c r="AW106" s="2906"/>
      <c r="AX106" s="2906"/>
      <c r="AY106" s="2906"/>
      <c r="AZ106" s="2906"/>
      <c r="BA106" s="2906"/>
      <c r="BB106" s="2906"/>
      <c r="BC106" s="2906"/>
      <c r="BD106" s="2906"/>
      <c r="BE106" s="2906"/>
      <c r="BF106" s="2906"/>
      <c r="BG106" s="2906"/>
      <c r="BH106" s="2906"/>
      <c r="BI106" s="2918"/>
      <c r="BJ106" s="2932"/>
      <c r="BK106" s="2932"/>
      <c r="BL106" s="2932"/>
      <c r="BM106" s="2951"/>
    </row>
    <row r="107" spans="1:65" ht="22.7" customHeight="1">
      <c r="A107" s="2654"/>
      <c r="B107" s="2668"/>
      <c r="C107" s="2679"/>
      <c r="D107" s="2679"/>
      <c r="E107" s="2679"/>
      <c r="F107" s="2679"/>
      <c r="G107" s="2679"/>
      <c r="H107" s="2679"/>
      <c r="I107" s="2695"/>
      <c r="J107" s="2668"/>
      <c r="K107" s="2679"/>
      <c r="L107" s="2679"/>
      <c r="M107" s="2679"/>
      <c r="N107" s="2695"/>
      <c r="O107" s="2668"/>
      <c r="P107" s="2679"/>
      <c r="Q107" s="2679"/>
      <c r="R107" s="2695"/>
      <c r="S107" s="2786"/>
      <c r="T107" s="2803"/>
      <c r="U107" s="2803"/>
      <c r="V107" s="2803"/>
      <c r="W107" s="2803"/>
      <c r="X107" s="2803"/>
      <c r="Y107" s="2820"/>
      <c r="Z107" s="2668"/>
      <c r="AA107" s="2679"/>
      <c r="AB107" s="2679"/>
      <c r="AC107" s="2679"/>
      <c r="AD107" s="2679"/>
      <c r="AE107" s="2679"/>
      <c r="AF107" s="2695"/>
      <c r="AG107" s="2854" t="s">
        <v>1751</v>
      </c>
      <c r="AH107" s="2868"/>
      <c r="AI107" s="2868"/>
      <c r="AJ107" s="2868"/>
      <c r="AK107" s="2868"/>
      <c r="AL107" s="2868"/>
      <c r="AM107" s="2868"/>
      <c r="AN107" s="2868"/>
      <c r="AO107" s="2868"/>
      <c r="AP107" s="2879"/>
      <c r="AQ107" s="2890" t="s">
        <v>73</v>
      </c>
      <c r="AR107" s="2905"/>
      <c r="AS107" s="2905"/>
      <c r="AT107" s="2905"/>
      <c r="AU107" s="2905"/>
      <c r="AV107" s="2905"/>
      <c r="AW107" s="2905"/>
      <c r="AX107" s="2905"/>
      <c r="AY107" s="2905"/>
      <c r="AZ107" s="2905"/>
      <c r="BA107" s="2905"/>
      <c r="BB107" s="2905"/>
      <c r="BC107" s="2905"/>
      <c r="BD107" s="2905"/>
      <c r="BE107" s="2905"/>
      <c r="BF107" s="2905"/>
      <c r="BG107" s="2905"/>
      <c r="BH107" s="2905"/>
      <c r="BI107" s="2917"/>
      <c r="BJ107" s="2931"/>
      <c r="BK107" s="2942"/>
      <c r="BL107" s="2942"/>
      <c r="BM107" s="2950"/>
    </row>
    <row r="108" spans="1:65" ht="22.7" customHeight="1">
      <c r="A108" s="2654"/>
      <c r="B108" s="2668"/>
      <c r="C108" s="2679"/>
      <c r="D108" s="2679"/>
      <c r="E108" s="2679"/>
      <c r="F108" s="2679"/>
      <c r="G108" s="2679"/>
      <c r="H108" s="2679"/>
      <c r="I108" s="2695"/>
      <c r="J108" s="2668"/>
      <c r="K108" s="2679"/>
      <c r="L108" s="2679"/>
      <c r="M108" s="2679"/>
      <c r="N108" s="2695"/>
      <c r="O108" s="2668"/>
      <c r="P108" s="2679"/>
      <c r="Q108" s="2679"/>
      <c r="R108" s="2695"/>
      <c r="S108" s="2786"/>
      <c r="T108" s="2803"/>
      <c r="U108" s="2803"/>
      <c r="V108" s="2803"/>
      <c r="W108" s="2803"/>
      <c r="X108" s="2803"/>
      <c r="Y108" s="2820"/>
      <c r="Z108" s="2668"/>
      <c r="AA108" s="2679"/>
      <c r="AB108" s="2679"/>
      <c r="AC108" s="2679"/>
      <c r="AD108" s="2679"/>
      <c r="AE108" s="2679"/>
      <c r="AF108" s="2695"/>
      <c r="AG108" s="2854" t="s">
        <v>575</v>
      </c>
      <c r="AH108" s="2868"/>
      <c r="AI108" s="2868"/>
      <c r="AJ108" s="2868"/>
      <c r="AK108" s="2868"/>
      <c r="AL108" s="2868"/>
      <c r="AM108" s="2868"/>
      <c r="AN108" s="2868"/>
      <c r="AO108" s="2868"/>
      <c r="AP108" s="2879"/>
      <c r="AQ108" s="2890" t="s">
        <v>73</v>
      </c>
      <c r="AR108" s="2905"/>
      <c r="AS108" s="2905"/>
      <c r="AT108" s="2905"/>
      <c r="AU108" s="2905"/>
      <c r="AV108" s="2905"/>
      <c r="AW108" s="2905"/>
      <c r="AX108" s="2905"/>
      <c r="AY108" s="2905"/>
      <c r="AZ108" s="2905"/>
      <c r="BA108" s="2905"/>
      <c r="BB108" s="2905"/>
      <c r="BC108" s="2905"/>
      <c r="BD108" s="2905"/>
      <c r="BE108" s="2905"/>
      <c r="BF108" s="2905"/>
      <c r="BG108" s="2905"/>
      <c r="BH108" s="2905"/>
      <c r="BI108" s="2917"/>
      <c r="BJ108" s="2931"/>
      <c r="BK108" s="2942"/>
      <c r="BL108" s="2942"/>
      <c r="BM108" s="2950"/>
    </row>
    <row r="109" spans="1:65" ht="22.7" customHeight="1">
      <c r="A109" s="2654"/>
      <c r="B109" s="2668"/>
      <c r="C109" s="2679"/>
      <c r="D109" s="2679"/>
      <c r="E109" s="2679"/>
      <c r="F109" s="2679"/>
      <c r="G109" s="2679"/>
      <c r="H109" s="2679"/>
      <c r="I109" s="2695"/>
      <c r="J109" s="2668"/>
      <c r="K109" s="2679"/>
      <c r="L109" s="2679"/>
      <c r="M109" s="2679"/>
      <c r="N109" s="2695"/>
      <c r="O109" s="2668"/>
      <c r="P109" s="2679"/>
      <c r="Q109" s="2679"/>
      <c r="R109" s="2695"/>
      <c r="S109" s="2786"/>
      <c r="T109" s="2803"/>
      <c r="U109" s="2803"/>
      <c r="V109" s="2803"/>
      <c r="W109" s="2803"/>
      <c r="X109" s="2803"/>
      <c r="Y109" s="2820"/>
      <c r="Z109" s="2668"/>
      <c r="AA109" s="2679"/>
      <c r="AB109" s="2679"/>
      <c r="AC109" s="2679"/>
      <c r="AD109" s="2679"/>
      <c r="AE109" s="2679"/>
      <c r="AF109" s="2695"/>
      <c r="AG109" s="2854" t="s">
        <v>514</v>
      </c>
      <c r="AH109" s="2868"/>
      <c r="AI109" s="2868"/>
      <c r="AJ109" s="2868"/>
      <c r="AK109" s="2868"/>
      <c r="AL109" s="2868"/>
      <c r="AM109" s="2868"/>
      <c r="AN109" s="2868"/>
      <c r="AO109" s="2868"/>
      <c r="AP109" s="2879"/>
      <c r="AQ109" s="2891" t="s">
        <v>929</v>
      </c>
      <c r="AR109" s="2906"/>
      <c r="AS109" s="2906"/>
      <c r="AT109" s="2906"/>
      <c r="AU109" s="2906"/>
      <c r="AV109" s="2906"/>
      <c r="AW109" s="2906"/>
      <c r="AX109" s="2906"/>
      <c r="AY109" s="2906"/>
      <c r="AZ109" s="2906"/>
      <c r="BA109" s="2906"/>
      <c r="BB109" s="2906"/>
      <c r="BC109" s="2906"/>
      <c r="BD109" s="2906"/>
      <c r="BE109" s="2906"/>
      <c r="BF109" s="2906"/>
      <c r="BG109" s="2906"/>
      <c r="BH109" s="2906"/>
      <c r="BI109" s="2918"/>
      <c r="BJ109" s="2931"/>
      <c r="BK109" s="2942"/>
      <c r="BL109" s="2942"/>
      <c r="BM109" s="2950"/>
    </row>
    <row r="110" spans="1:65" ht="21.95" customHeight="1">
      <c r="A110" s="2654"/>
      <c r="B110" s="2668"/>
      <c r="C110" s="2679"/>
      <c r="D110" s="2679"/>
      <c r="E110" s="2679"/>
      <c r="F110" s="2679"/>
      <c r="G110" s="2679"/>
      <c r="H110" s="2679"/>
      <c r="I110" s="2695"/>
      <c r="J110" s="2668"/>
      <c r="K110" s="2679"/>
      <c r="L110" s="2679"/>
      <c r="M110" s="2679"/>
      <c r="N110" s="2695"/>
      <c r="O110" s="2668"/>
      <c r="P110" s="2679"/>
      <c r="Q110" s="2679"/>
      <c r="R110" s="2695"/>
      <c r="S110" s="2786"/>
      <c r="T110" s="2803"/>
      <c r="U110" s="2803"/>
      <c r="V110" s="2803"/>
      <c r="W110" s="2803"/>
      <c r="X110" s="2803"/>
      <c r="Y110" s="2820"/>
      <c r="Z110" s="2668"/>
      <c r="AA110" s="2679"/>
      <c r="AB110" s="2679"/>
      <c r="AC110" s="2679"/>
      <c r="AD110" s="2679"/>
      <c r="AE110" s="2679"/>
      <c r="AF110" s="2695"/>
      <c r="AG110" s="2854" t="s">
        <v>1484</v>
      </c>
      <c r="AH110" s="2868"/>
      <c r="AI110" s="2868"/>
      <c r="AJ110" s="2868"/>
      <c r="AK110" s="2868"/>
      <c r="AL110" s="2868"/>
      <c r="AM110" s="2868"/>
      <c r="AN110" s="2868"/>
      <c r="AO110" s="2868"/>
      <c r="AP110" s="2879"/>
      <c r="AQ110" s="2896" t="s">
        <v>2</v>
      </c>
      <c r="AR110" s="2905"/>
      <c r="AS110" s="2905"/>
      <c r="AT110" s="2905"/>
      <c r="AU110" s="2905"/>
      <c r="AV110" s="2905"/>
      <c r="AW110" s="2905"/>
      <c r="AX110" s="2905"/>
      <c r="AY110" s="2905"/>
      <c r="AZ110" s="2905"/>
      <c r="BA110" s="2905"/>
      <c r="BB110" s="2905"/>
      <c r="BC110" s="2905"/>
      <c r="BD110" s="2905"/>
      <c r="BE110" s="2905"/>
      <c r="BF110" s="2905"/>
      <c r="BG110" s="2905"/>
      <c r="BH110" s="2905"/>
      <c r="BI110" s="2917"/>
      <c r="BJ110" s="2931"/>
      <c r="BK110" s="2942"/>
      <c r="BL110" s="2942"/>
      <c r="BM110" s="2950"/>
    </row>
    <row r="111" spans="1:65" ht="21.95" customHeight="1">
      <c r="A111" s="2654"/>
      <c r="B111" s="2668"/>
      <c r="C111" s="2679"/>
      <c r="D111" s="2679"/>
      <c r="E111" s="2679"/>
      <c r="F111" s="2679"/>
      <c r="G111" s="2679"/>
      <c r="H111" s="2679"/>
      <c r="I111" s="2695"/>
      <c r="J111" s="2668"/>
      <c r="K111" s="2679"/>
      <c r="L111" s="2679"/>
      <c r="M111" s="2679"/>
      <c r="N111" s="2695"/>
      <c r="O111" s="2668"/>
      <c r="P111" s="2679"/>
      <c r="Q111" s="2679"/>
      <c r="R111" s="2695"/>
      <c r="S111" s="2786"/>
      <c r="T111" s="2803"/>
      <c r="U111" s="2803"/>
      <c r="V111" s="2803"/>
      <c r="W111" s="2803"/>
      <c r="X111" s="2803"/>
      <c r="Y111" s="2820"/>
      <c r="Z111" s="2668"/>
      <c r="AA111" s="2679"/>
      <c r="AB111" s="2679"/>
      <c r="AC111" s="2679"/>
      <c r="AD111" s="2679"/>
      <c r="AE111" s="2679"/>
      <c r="AF111" s="2695"/>
      <c r="AG111" s="2861" t="s">
        <v>142</v>
      </c>
      <c r="AH111" s="2868"/>
      <c r="AI111" s="2868"/>
      <c r="AJ111" s="2868"/>
      <c r="AK111" s="2868"/>
      <c r="AL111" s="2868"/>
      <c r="AM111" s="2868"/>
      <c r="AN111" s="2868"/>
      <c r="AO111" s="2868"/>
      <c r="AP111" s="2879"/>
      <c r="AQ111" s="2896" t="s">
        <v>2</v>
      </c>
      <c r="AR111" s="2905"/>
      <c r="AS111" s="2905"/>
      <c r="AT111" s="2905"/>
      <c r="AU111" s="2905"/>
      <c r="AV111" s="2905"/>
      <c r="AW111" s="2905"/>
      <c r="AX111" s="2905"/>
      <c r="AY111" s="2905"/>
      <c r="AZ111" s="2905"/>
      <c r="BA111" s="2905"/>
      <c r="BB111" s="2905"/>
      <c r="BC111" s="2905"/>
      <c r="BD111" s="2905"/>
      <c r="BE111" s="2905"/>
      <c r="BF111" s="2905"/>
      <c r="BG111" s="2905"/>
      <c r="BH111" s="2905"/>
      <c r="BI111" s="2917"/>
      <c r="BJ111" s="2931"/>
      <c r="BK111" s="2942"/>
      <c r="BL111" s="2942"/>
      <c r="BM111" s="2950"/>
    </row>
    <row r="112" spans="1:65" ht="22.7" customHeight="1">
      <c r="A112" s="2654"/>
      <c r="B112" s="2668"/>
      <c r="C112" s="2679"/>
      <c r="D112" s="2679"/>
      <c r="E112" s="2679"/>
      <c r="F112" s="2679"/>
      <c r="G112" s="2679"/>
      <c r="H112" s="2679"/>
      <c r="I112" s="2695"/>
      <c r="J112" s="2668"/>
      <c r="K112" s="2679"/>
      <c r="L112" s="2679"/>
      <c r="M112" s="2679"/>
      <c r="N112" s="2695"/>
      <c r="O112" s="2668"/>
      <c r="P112" s="2679"/>
      <c r="Q112" s="2679"/>
      <c r="R112" s="2695"/>
      <c r="S112" s="2786"/>
      <c r="T112" s="2803"/>
      <c r="U112" s="2803"/>
      <c r="V112" s="2803"/>
      <c r="W112" s="2803"/>
      <c r="X112" s="2803"/>
      <c r="Y112" s="2820"/>
      <c r="Z112" s="2668"/>
      <c r="AA112" s="2679"/>
      <c r="AB112" s="2679"/>
      <c r="AC112" s="2679"/>
      <c r="AD112" s="2679"/>
      <c r="AE112" s="2679"/>
      <c r="AF112" s="2695"/>
      <c r="AG112" s="2854" t="s">
        <v>507</v>
      </c>
      <c r="AH112" s="2868"/>
      <c r="AI112" s="2868"/>
      <c r="AJ112" s="2868"/>
      <c r="AK112" s="2868"/>
      <c r="AL112" s="2868"/>
      <c r="AM112" s="2868"/>
      <c r="AN112" s="2868"/>
      <c r="AO112" s="2868"/>
      <c r="AP112" s="2879"/>
      <c r="AQ112" s="2896" t="s">
        <v>578</v>
      </c>
      <c r="AR112" s="2905"/>
      <c r="AS112" s="2905"/>
      <c r="AT112" s="2905"/>
      <c r="AU112" s="2905"/>
      <c r="AV112" s="2905"/>
      <c r="AW112" s="2905"/>
      <c r="AX112" s="2905"/>
      <c r="AY112" s="2905"/>
      <c r="AZ112" s="2905"/>
      <c r="BA112" s="2905"/>
      <c r="BB112" s="2905"/>
      <c r="BC112" s="2905"/>
      <c r="BD112" s="2905"/>
      <c r="BE112" s="2905"/>
      <c r="BF112" s="2905"/>
      <c r="BG112" s="2905"/>
      <c r="BH112" s="2905"/>
      <c r="BI112" s="2917"/>
      <c r="BJ112" s="2931"/>
      <c r="BK112" s="2942"/>
      <c r="BL112" s="2942"/>
      <c r="BM112" s="2950"/>
    </row>
    <row r="113" spans="1:65" ht="22.7" customHeight="1">
      <c r="A113" s="2654"/>
      <c r="B113" s="2668"/>
      <c r="C113" s="2679"/>
      <c r="D113" s="2679"/>
      <c r="E113" s="2679"/>
      <c r="F113" s="2679"/>
      <c r="G113" s="2679"/>
      <c r="H113" s="2679"/>
      <c r="I113" s="2695"/>
      <c r="J113" s="2668"/>
      <c r="K113" s="2679"/>
      <c r="L113" s="2679"/>
      <c r="M113" s="2679"/>
      <c r="N113" s="2695"/>
      <c r="O113" s="2668"/>
      <c r="P113" s="2679"/>
      <c r="Q113" s="2679"/>
      <c r="R113" s="2695"/>
      <c r="S113" s="2786"/>
      <c r="T113" s="2803"/>
      <c r="U113" s="2803"/>
      <c r="V113" s="2803"/>
      <c r="W113" s="2803"/>
      <c r="X113" s="2803"/>
      <c r="Y113" s="2820"/>
      <c r="Z113" s="2668"/>
      <c r="AA113" s="2679"/>
      <c r="AB113" s="2679"/>
      <c r="AC113" s="2679"/>
      <c r="AD113" s="2679"/>
      <c r="AE113" s="2679"/>
      <c r="AF113" s="2695"/>
      <c r="AG113" s="2854" t="s">
        <v>312</v>
      </c>
      <c r="AH113" s="2868"/>
      <c r="AI113" s="2868"/>
      <c r="AJ113" s="2868"/>
      <c r="AK113" s="2868"/>
      <c r="AL113" s="2868"/>
      <c r="AM113" s="2868"/>
      <c r="AN113" s="2868"/>
      <c r="AO113" s="2868"/>
      <c r="AP113" s="2879"/>
      <c r="AQ113" s="2890" t="s">
        <v>73</v>
      </c>
      <c r="AR113" s="2905"/>
      <c r="AS113" s="2905"/>
      <c r="AT113" s="2905"/>
      <c r="AU113" s="2905"/>
      <c r="AV113" s="2905"/>
      <c r="AW113" s="2905"/>
      <c r="AX113" s="2905"/>
      <c r="AY113" s="2905"/>
      <c r="AZ113" s="2905"/>
      <c r="BA113" s="2905"/>
      <c r="BB113" s="2905"/>
      <c r="BC113" s="2905"/>
      <c r="BD113" s="2905"/>
      <c r="BE113" s="2905"/>
      <c r="BF113" s="2905"/>
      <c r="BG113" s="2905"/>
      <c r="BH113" s="2905"/>
      <c r="BI113" s="2917"/>
      <c r="BJ113" s="2931"/>
      <c r="BK113" s="2942"/>
      <c r="BL113" s="2942"/>
      <c r="BM113" s="2950"/>
    </row>
    <row r="114" spans="1:65" ht="22.7" customHeight="1">
      <c r="A114" s="2654"/>
      <c r="B114" s="2668"/>
      <c r="C114" s="2679"/>
      <c r="D114" s="2679"/>
      <c r="E114" s="2679"/>
      <c r="F114" s="2679"/>
      <c r="G114" s="2679"/>
      <c r="H114" s="2679"/>
      <c r="I114" s="2695"/>
      <c r="J114" s="2668"/>
      <c r="K114" s="2679"/>
      <c r="L114" s="2679"/>
      <c r="M114" s="2679"/>
      <c r="N114" s="2695"/>
      <c r="O114" s="2668"/>
      <c r="P114" s="2679"/>
      <c r="Q114" s="2679"/>
      <c r="R114" s="2695"/>
      <c r="S114" s="2786"/>
      <c r="T114" s="2803"/>
      <c r="U114" s="2803"/>
      <c r="V114" s="2803"/>
      <c r="W114" s="2803"/>
      <c r="X114" s="2803"/>
      <c r="Y114" s="2820"/>
      <c r="Z114" s="2668"/>
      <c r="AA114" s="2679"/>
      <c r="AB114" s="2679"/>
      <c r="AC114" s="2679"/>
      <c r="AD114" s="2679"/>
      <c r="AE114" s="2679"/>
      <c r="AF114" s="2695"/>
      <c r="AG114" s="2854" t="s">
        <v>584</v>
      </c>
      <c r="AH114" s="2868"/>
      <c r="AI114" s="2868"/>
      <c r="AJ114" s="2868"/>
      <c r="AK114" s="2868"/>
      <c r="AL114" s="2868"/>
      <c r="AM114" s="2868"/>
      <c r="AN114" s="2868"/>
      <c r="AO114" s="2868"/>
      <c r="AP114" s="2879"/>
      <c r="AQ114" s="2890" t="s">
        <v>73</v>
      </c>
      <c r="AR114" s="2905"/>
      <c r="AS114" s="2905"/>
      <c r="AT114" s="2905"/>
      <c r="AU114" s="2905"/>
      <c r="AV114" s="2905"/>
      <c r="AW114" s="2905"/>
      <c r="AX114" s="2905"/>
      <c r="AY114" s="2905"/>
      <c r="AZ114" s="2905"/>
      <c r="BA114" s="2905"/>
      <c r="BB114" s="2905"/>
      <c r="BC114" s="2905"/>
      <c r="BD114" s="2905"/>
      <c r="BE114" s="2905"/>
      <c r="BF114" s="2905"/>
      <c r="BG114" s="2905"/>
      <c r="BH114" s="2905"/>
      <c r="BI114" s="2917"/>
      <c r="BJ114" s="2931"/>
      <c r="BK114" s="2942"/>
      <c r="BL114" s="2942"/>
      <c r="BM114" s="2950"/>
    </row>
    <row r="115" spans="1:65" ht="22.7" customHeight="1">
      <c r="A115" s="2654"/>
      <c r="B115" s="2668"/>
      <c r="C115" s="2679"/>
      <c r="D115" s="2679"/>
      <c r="E115" s="2679"/>
      <c r="F115" s="2679"/>
      <c r="G115" s="2679"/>
      <c r="H115" s="2679"/>
      <c r="I115" s="2695"/>
      <c r="J115" s="2668"/>
      <c r="K115" s="2679"/>
      <c r="L115" s="2679"/>
      <c r="M115" s="2679"/>
      <c r="N115" s="2695"/>
      <c r="O115" s="2668"/>
      <c r="P115" s="2679"/>
      <c r="Q115" s="2679"/>
      <c r="R115" s="2695"/>
      <c r="S115" s="2786"/>
      <c r="T115" s="2803"/>
      <c r="U115" s="2803"/>
      <c r="V115" s="2803"/>
      <c r="W115" s="2803"/>
      <c r="X115" s="2803"/>
      <c r="Y115" s="2820"/>
      <c r="Z115" s="2668"/>
      <c r="AA115" s="2679"/>
      <c r="AB115" s="2679"/>
      <c r="AC115" s="2679"/>
      <c r="AD115" s="2679"/>
      <c r="AE115" s="2679"/>
      <c r="AF115" s="2695"/>
      <c r="AG115" s="2854" t="s">
        <v>511</v>
      </c>
      <c r="AH115" s="2868"/>
      <c r="AI115" s="2868"/>
      <c r="AJ115" s="2868"/>
      <c r="AK115" s="2868"/>
      <c r="AL115" s="2868"/>
      <c r="AM115" s="2868"/>
      <c r="AN115" s="2868"/>
      <c r="AO115" s="2868"/>
      <c r="AP115" s="2879"/>
      <c r="AQ115" s="2890" t="s">
        <v>68</v>
      </c>
      <c r="AR115" s="2905"/>
      <c r="AS115" s="2905"/>
      <c r="AT115" s="2905"/>
      <c r="AU115" s="2905"/>
      <c r="AV115" s="2905"/>
      <c r="AW115" s="2905"/>
      <c r="AX115" s="2905"/>
      <c r="AY115" s="2905"/>
      <c r="AZ115" s="2905"/>
      <c r="BA115" s="2905"/>
      <c r="BB115" s="2905"/>
      <c r="BC115" s="2905"/>
      <c r="BD115" s="2905"/>
      <c r="BE115" s="2905"/>
      <c r="BF115" s="2905"/>
      <c r="BG115" s="2905"/>
      <c r="BH115" s="2905"/>
      <c r="BI115" s="2917"/>
      <c r="BJ115" s="2931"/>
      <c r="BK115" s="2942"/>
      <c r="BL115" s="2942"/>
      <c r="BM115" s="2950"/>
    </row>
    <row r="116" spans="1:65" ht="30.75" customHeight="1">
      <c r="A116" s="2654"/>
      <c r="B116" s="2668"/>
      <c r="C116" s="2679"/>
      <c r="D116" s="2679"/>
      <c r="E116" s="2679"/>
      <c r="F116" s="2679"/>
      <c r="G116" s="2679"/>
      <c r="H116" s="2679"/>
      <c r="I116" s="2695"/>
      <c r="J116" s="2668"/>
      <c r="K116" s="2679"/>
      <c r="L116" s="2679"/>
      <c r="M116" s="2679"/>
      <c r="N116" s="2695"/>
      <c r="O116" s="2668"/>
      <c r="P116" s="2679"/>
      <c r="Q116" s="2679"/>
      <c r="R116" s="2695"/>
      <c r="S116" s="2786"/>
      <c r="T116" s="2803"/>
      <c r="U116" s="2803"/>
      <c r="V116" s="2803"/>
      <c r="W116" s="2803"/>
      <c r="X116" s="2803"/>
      <c r="Y116" s="2820"/>
      <c r="Z116" s="2668"/>
      <c r="AA116" s="2679"/>
      <c r="AB116" s="2679"/>
      <c r="AC116" s="2679"/>
      <c r="AD116" s="2679"/>
      <c r="AE116" s="2679"/>
      <c r="AF116" s="2695"/>
      <c r="AG116" s="2854" t="s">
        <v>1676</v>
      </c>
      <c r="AH116" s="2868"/>
      <c r="AI116" s="2868"/>
      <c r="AJ116" s="2868"/>
      <c r="AK116" s="2868"/>
      <c r="AL116" s="2868"/>
      <c r="AM116" s="2868"/>
      <c r="AN116" s="2868"/>
      <c r="AO116" s="2868"/>
      <c r="AP116" s="2879"/>
      <c r="AQ116" s="2861" t="s">
        <v>716</v>
      </c>
      <c r="AR116" s="2908"/>
      <c r="AS116" s="2908"/>
      <c r="AT116" s="2908"/>
      <c r="AU116" s="2908"/>
      <c r="AV116" s="2908"/>
      <c r="AW116" s="2908"/>
      <c r="AX116" s="2908"/>
      <c r="AY116" s="2908"/>
      <c r="AZ116" s="2908"/>
      <c r="BA116" s="2908"/>
      <c r="BB116" s="2908"/>
      <c r="BC116" s="2908"/>
      <c r="BD116" s="2908"/>
      <c r="BE116" s="2908"/>
      <c r="BF116" s="2908"/>
      <c r="BG116" s="2908"/>
      <c r="BH116" s="2908"/>
      <c r="BI116" s="2920"/>
      <c r="BJ116" s="2931"/>
      <c r="BK116" s="2942"/>
      <c r="BL116" s="2942"/>
      <c r="BM116" s="2950"/>
    </row>
    <row r="117" spans="1:65" ht="46.5" customHeight="1">
      <c r="A117" s="2654"/>
      <c r="B117" s="2668"/>
      <c r="C117" s="2679"/>
      <c r="D117" s="2679"/>
      <c r="E117" s="2679"/>
      <c r="F117" s="2679"/>
      <c r="G117" s="2679"/>
      <c r="H117" s="2679"/>
      <c r="I117" s="2695"/>
      <c r="J117" s="2668"/>
      <c r="K117" s="2679"/>
      <c r="L117" s="2679"/>
      <c r="M117" s="2679"/>
      <c r="N117" s="2695"/>
      <c r="O117" s="2668"/>
      <c r="P117" s="2679"/>
      <c r="Q117" s="2679"/>
      <c r="R117" s="2695"/>
      <c r="S117" s="2786"/>
      <c r="T117" s="2803"/>
      <c r="U117" s="2803"/>
      <c r="V117" s="2803"/>
      <c r="W117" s="2803"/>
      <c r="X117" s="2803"/>
      <c r="Y117" s="2820"/>
      <c r="Z117" s="2668"/>
      <c r="AA117" s="2679"/>
      <c r="AB117" s="2679"/>
      <c r="AC117" s="2679"/>
      <c r="AD117" s="2679"/>
      <c r="AE117" s="2679"/>
      <c r="AF117" s="2695"/>
      <c r="AG117" s="2854" t="s">
        <v>587</v>
      </c>
      <c r="AH117" s="2868"/>
      <c r="AI117" s="2868"/>
      <c r="AJ117" s="2868"/>
      <c r="AK117" s="2868"/>
      <c r="AL117" s="2868"/>
      <c r="AM117" s="2868"/>
      <c r="AN117" s="2868"/>
      <c r="AO117" s="2868"/>
      <c r="AP117" s="2879"/>
      <c r="AQ117" s="2897" t="s">
        <v>335</v>
      </c>
      <c r="AR117" s="2911"/>
      <c r="AS117" s="2911"/>
      <c r="AT117" s="2911"/>
      <c r="AU117" s="2911"/>
      <c r="AV117" s="2911"/>
      <c r="AW117" s="2911"/>
      <c r="AX117" s="2911"/>
      <c r="AY117" s="2911"/>
      <c r="AZ117" s="2911"/>
      <c r="BA117" s="2911"/>
      <c r="BB117" s="2911"/>
      <c r="BC117" s="2911"/>
      <c r="BD117" s="2911"/>
      <c r="BE117" s="2911"/>
      <c r="BF117" s="2911"/>
      <c r="BG117" s="2911"/>
      <c r="BH117" s="2911"/>
      <c r="BI117" s="2923"/>
      <c r="BJ117" s="2931"/>
      <c r="BK117" s="2942"/>
      <c r="BL117" s="2942"/>
      <c r="BM117" s="2950"/>
    </row>
    <row r="118" spans="1:65" ht="21.75" customHeight="1">
      <c r="A118" s="2654"/>
      <c r="B118" s="2668"/>
      <c r="C118" s="2679"/>
      <c r="D118" s="2679"/>
      <c r="E118" s="2679"/>
      <c r="F118" s="2679"/>
      <c r="G118" s="2679"/>
      <c r="H118" s="2679"/>
      <c r="I118" s="2695"/>
      <c r="J118" s="2668"/>
      <c r="K118" s="2679"/>
      <c r="L118" s="2679"/>
      <c r="M118" s="2679"/>
      <c r="N118" s="2695"/>
      <c r="O118" s="2668"/>
      <c r="P118" s="2679"/>
      <c r="Q118" s="2679"/>
      <c r="R118" s="2695"/>
      <c r="S118" s="2786"/>
      <c r="T118" s="2803"/>
      <c r="U118" s="2803"/>
      <c r="V118" s="2803"/>
      <c r="W118" s="2803"/>
      <c r="X118" s="2803"/>
      <c r="Y118" s="2820"/>
      <c r="Z118" s="2668"/>
      <c r="AA118" s="2679"/>
      <c r="AB118" s="2679"/>
      <c r="AC118" s="2679"/>
      <c r="AD118" s="2679"/>
      <c r="AE118" s="2679"/>
      <c r="AF118" s="2695"/>
      <c r="AG118" s="2854" t="s">
        <v>197</v>
      </c>
      <c r="AH118" s="2868"/>
      <c r="AI118" s="2868"/>
      <c r="AJ118" s="2868"/>
      <c r="AK118" s="2868"/>
      <c r="AL118" s="2868"/>
      <c r="AM118" s="2868"/>
      <c r="AN118" s="2868"/>
      <c r="AO118" s="2868"/>
      <c r="AP118" s="2879"/>
      <c r="AQ118" s="2890" t="s">
        <v>73</v>
      </c>
      <c r="AR118" s="2905"/>
      <c r="AS118" s="2905"/>
      <c r="AT118" s="2905"/>
      <c r="AU118" s="2905"/>
      <c r="AV118" s="2905"/>
      <c r="AW118" s="2905"/>
      <c r="AX118" s="2905"/>
      <c r="AY118" s="2905"/>
      <c r="AZ118" s="2905"/>
      <c r="BA118" s="2905"/>
      <c r="BB118" s="2905"/>
      <c r="BC118" s="2905"/>
      <c r="BD118" s="2905"/>
      <c r="BE118" s="2905"/>
      <c r="BF118" s="2905"/>
      <c r="BG118" s="2905"/>
      <c r="BH118" s="2905"/>
      <c r="BI118" s="2917"/>
      <c r="BJ118" s="2931"/>
      <c r="BK118" s="2942"/>
      <c r="BL118" s="2942"/>
      <c r="BM118" s="2950"/>
    </row>
    <row r="119" spans="1:65" ht="21.95" customHeight="1">
      <c r="A119" s="2654"/>
      <c r="B119" s="2668"/>
      <c r="C119" s="2679"/>
      <c r="D119" s="2679"/>
      <c r="E119" s="2679"/>
      <c r="F119" s="2679"/>
      <c r="G119" s="2679"/>
      <c r="H119" s="2679"/>
      <c r="I119" s="2695"/>
      <c r="J119" s="2668"/>
      <c r="K119" s="2679"/>
      <c r="L119" s="2679"/>
      <c r="M119" s="2679"/>
      <c r="N119" s="2695"/>
      <c r="O119" s="2668"/>
      <c r="P119" s="2679"/>
      <c r="Q119" s="2679"/>
      <c r="R119" s="2695"/>
      <c r="S119" s="2786"/>
      <c r="T119" s="2803"/>
      <c r="U119" s="2803"/>
      <c r="V119" s="2803"/>
      <c r="W119" s="2803"/>
      <c r="X119" s="2803"/>
      <c r="Y119" s="2820"/>
      <c r="Z119" s="2668"/>
      <c r="AA119" s="2679"/>
      <c r="AB119" s="2679"/>
      <c r="AC119" s="2679"/>
      <c r="AD119" s="2679"/>
      <c r="AE119" s="2679"/>
      <c r="AF119" s="2695"/>
      <c r="AG119" s="2862" t="s">
        <v>1199</v>
      </c>
      <c r="AH119" s="2869"/>
      <c r="AI119" s="2869"/>
      <c r="AJ119" s="2869"/>
      <c r="AK119" s="2869"/>
      <c r="AL119" s="2869"/>
      <c r="AM119" s="2869"/>
      <c r="AN119" s="2869"/>
      <c r="AO119" s="2869"/>
      <c r="AP119" s="2880"/>
      <c r="AQ119" s="2898" t="s">
        <v>73</v>
      </c>
      <c r="AR119" s="2906"/>
      <c r="AS119" s="2906"/>
      <c r="AT119" s="2906"/>
      <c r="AU119" s="2906"/>
      <c r="AV119" s="2906"/>
      <c r="AW119" s="2906"/>
      <c r="AX119" s="2906"/>
      <c r="AY119" s="2906"/>
      <c r="AZ119" s="2906"/>
      <c r="BA119" s="2906"/>
      <c r="BB119" s="2906"/>
      <c r="BC119" s="2906"/>
      <c r="BD119" s="2906"/>
      <c r="BE119" s="2906"/>
      <c r="BF119" s="2906"/>
      <c r="BG119" s="2906"/>
      <c r="BH119" s="2906"/>
      <c r="BI119" s="2918"/>
      <c r="BJ119" s="2931"/>
      <c r="BK119" s="2942"/>
      <c r="BL119" s="2942"/>
      <c r="BM119" s="2950"/>
    </row>
    <row r="120" spans="1:65" ht="22.7" customHeight="1">
      <c r="A120" s="2654"/>
      <c r="B120" s="2668"/>
      <c r="C120" s="2679"/>
      <c r="D120" s="2679"/>
      <c r="E120" s="2679"/>
      <c r="F120" s="2679"/>
      <c r="G120" s="2679"/>
      <c r="H120" s="2679"/>
      <c r="I120" s="2695"/>
      <c r="J120" s="2668"/>
      <c r="K120" s="2679"/>
      <c r="L120" s="2679"/>
      <c r="M120" s="2679"/>
      <c r="N120" s="2695"/>
      <c r="O120" s="2668"/>
      <c r="P120" s="2679"/>
      <c r="Q120" s="2679"/>
      <c r="R120" s="2695"/>
      <c r="S120" s="2786"/>
      <c r="T120" s="2803"/>
      <c r="U120" s="2803"/>
      <c r="V120" s="2803"/>
      <c r="W120" s="2803"/>
      <c r="X120" s="2803"/>
      <c r="Y120" s="2820"/>
      <c r="Z120" s="2668"/>
      <c r="AA120" s="2679"/>
      <c r="AB120" s="2679"/>
      <c r="AC120" s="2679"/>
      <c r="AD120" s="2679"/>
      <c r="AE120" s="2679"/>
      <c r="AF120" s="2695"/>
      <c r="AG120" s="2854" t="s">
        <v>1742</v>
      </c>
      <c r="AH120" s="2868"/>
      <c r="AI120" s="2868"/>
      <c r="AJ120" s="2868"/>
      <c r="AK120" s="2868"/>
      <c r="AL120" s="2868"/>
      <c r="AM120" s="2868"/>
      <c r="AN120" s="2868"/>
      <c r="AO120" s="2868"/>
      <c r="AP120" s="2879"/>
      <c r="AQ120" s="2890" t="s">
        <v>73</v>
      </c>
      <c r="AR120" s="2905"/>
      <c r="AS120" s="2905"/>
      <c r="AT120" s="2905"/>
      <c r="AU120" s="2905"/>
      <c r="AV120" s="2905"/>
      <c r="AW120" s="2905"/>
      <c r="AX120" s="2905"/>
      <c r="AY120" s="2905"/>
      <c r="AZ120" s="2905"/>
      <c r="BA120" s="2905"/>
      <c r="BB120" s="2905"/>
      <c r="BC120" s="2905"/>
      <c r="BD120" s="2905"/>
      <c r="BE120" s="2905"/>
      <c r="BF120" s="2905"/>
      <c r="BG120" s="2905"/>
      <c r="BH120" s="2905"/>
      <c r="BI120" s="2917"/>
      <c r="BJ120" s="2931"/>
      <c r="BK120" s="2942"/>
      <c r="BL120" s="2942"/>
      <c r="BM120" s="2950"/>
    </row>
    <row r="121" spans="1:65" ht="22.7" customHeight="1">
      <c r="A121" s="2654"/>
      <c r="B121" s="2668"/>
      <c r="C121" s="2679"/>
      <c r="D121" s="2679"/>
      <c r="E121" s="2679"/>
      <c r="F121" s="2679"/>
      <c r="G121" s="2679"/>
      <c r="H121" s="2679"/>
      <c r="I121" s="2695"/>
      <c r="J121" s="2668"/>
      <c r="K121" s="2679"/>
      <c r="L121" s="2679"/>
      <c r="M121" s="2679"/>
      <c r="N121" s="2695"/>
      <c r="O121" s="2668"/>
      <c r="P121" s="2679"/>
      <c r="Q121" s="2679"/>
      <c r="R121" s="2695"/>
      <c r="S121" s="2786"/>
      <c r="T121" s="2803"/>
      <c r="U121" s="2803"/>
      <c r="V121" s="2803"/>
      <c r="W121" s="2803"/>
      <c r="X121" s="2803"/>
      <c r="Y121" s="2820"/>
      <c r="Z121" s="2668"/>
      <c r="AA121" s="2679"/>
      <c r="AB121" s="2679"/>
      <c r="AC121" s="2679"/>
      <c r="AD121" s="2679"/>
      <c r="AE121" s="2679"/>
      <c r="AF121" s="2695"/>
      <c r="AG121" s="2854" t="s">
        <v>387</v>
      </c>
      <c r="AH121" s="2868"/>
      <c r="AI121" s="2868"/>
      <c r="AJ121" s="2868"/>
      <c r="AK121" s="2868"/>
      <c r="AL121" s="2868"/>
      <c r="AM121" s="2868"/>
      <c r="AN121" s="2868"/>
      <c r="AO121" s="2868"/>
      <c r="AP121" s="2879"/>
      <c r="AQ121" s="2890" t="s">
        <v>73</v>
      </c>
      <c r="AR121" s="2905"/>
      <c r="AS121" s="2905"/>
      <c r="AT121" s="2905"/>
      <c r="AU121" s="2905"/>
      <c r="AV121" s="2905"/>
      <c r="AW121" s="2905"/>
      <c r="AX121" s="2905"/>
      <c r="AY121" s="2905"/>
      <c r="AZ121" s="2905"/>
      <c r="BA121" s="2905"/>
      <c r="BB121" s="2905"/>
      <c r="BC121" s="2905"/>
      <c r="BD121" s="2905"/>
      <c r="BE121" s="2905"/>
      <c r="BF121" s="2905"/>
      <c r="BG121" s="2905"/>
      <c r="BH121" s="2905"/>
      <c r="BI121" s="2917"/>
      <c r="BJ121" s="2931"/>
      <c r="BK121" s="2942"/>
      <c r="BL121" s="2942"/>
      <c r="BM121" s="2950"/>
    </row>
    <row r="122" spans="1:65" ht="22.7" customHeight="1">
      <c r="A122" s="2654"/>
      <c r="B122" s="2668"/>
      <c r="C122" s="2679"/>
      <c r="D122" s="2679"/>
      <c r="E122" s="2679"/>
      <c r="F122" s="2679"/>
      <c r="G122" s="2679"/>
      <c r="H122" s="2679"/>
      <c r="I122" s="2695"/>
      <c r="J122" s="2668"/>
      <c r="K122" s="2679"/>
      <c r="L122" s="2679"/>
      <c r="M122" s="2679"/>
      <c r="N122" s="2695"/>
      <c r="O122" s="2668"/>
      <c r="P122" s="2679"/>
      <c r="Q122" s="2679"/>
      <c r="R122" s="2695"/>
      <c r="S122" s="2786"/>
      <c r="T122" s="2803"/>
      <c r="U122" s="2803"/>
      <c r="V122" s="2803"/>
      <c r="W122" s="2803"/>
      <c r="X122" s="2803"/>
      <c r="Y122" s="2820"/>
      <c r="Z122" s="2668"/>
      <c r="AA122" s="2679"/>
      <c r="AB122" s="2679"/>
      <c r="AC122" s="2679"/>
      <c r="AD122" s="2679"/>
      <c r="AE122" s="2679"/>
      <c r="AF122" s="2695"/>
      <c r="AG122" s="2854" t="s">
        <v>1743</v>
      </c>
      <c r="AH122" s="2868"/>
      <c r="AI122" s="2868"/>
      <c r="AJ122" s="2868"/>
      <c r="AK122" s="2868"/>
      <c r="AL122" s="2868"/>
      <c r="AM122" s="2868"/>
      <c r="AN122" s="2868"/>
      <c r="AO122" s="2868"/>
      <c r="AP122" s="2879"/>
      <c r="AQ122" s="2890" t="s">
        <v>73</v>
      </c>
      <c r="AR122" s="2905"/>
      <c r="AS122" s="2905"/>
      <c r="AT122" s="2905"/>
      <c r="AU122" s="2905"/>
      <c r="AV122" s="2905"/>
      <c r="AW122" s="2905"/>
      <c r="AX122" s="2905"/>
      <c r="AY122" s="2905"/>
      <c r="AZ122" s="2905"/>
      <c r="BA122" s="2905"/>
      <c r="BB122" s="2905"/>
      <c r="BC122" s="2905"/>
      <c r="BD122" s="2905"/>
      <c r="BE122" s="2905"/>
      <c r="BF122" s="2905"/>
      <c r="BG122" s="2905"/>
      <c r="BH122" s="2905"/>
      <c r="BI122" s="2917"/>
      <c r="BJ122" s="2931"/>
      <c r="BK122" s="2942"/>
      <c r="BL122" s="2942"/>
      <c r="BM122" s="2950"/>
    </row>
    <row r="123" spans="1:65" ht="63" customHeight="1">
      <c r="A123" s="2654"/>
      <c r="B123" s="2668"/>
      <c r="C123" s="2679"/>
      <c r="D123" s="2679"/>
      <c r="E123" s="2679"/>
      <c r="F123" s="2679"/>
      <c r="G123" s="2679"/>
      <c r="H123" s="2679"/>
      <c r="I123" s="2695"/>
      <c r="J123" s="2668"/>
      <c r="K123" s="2679"/>
      <c r="L123" s="2679"/>
      <c r="M123" s="2679"/>
      <c r="N123" s="2695"/>
      <c r="O123" s="2668"/>
      <c r="P123" s="2679"/>
      <c r="Q123" s="2679"/>
      <c r="R123" s="2695"/>
      <c r="S123" s="2786"/>
      <c r="T123" s="2803"/>
      <c r="U123" s="2803"/>
      <c r="V123" s="2803"/>
      <c r="W123" s="2803"/>
      <c r="X123" s="2803"/>
      <c r="Y123" s="2820"/>
      <c r="Z123" s="2668"/>
      <c r="AA123" s="2679"/>
      <c r="AB123" s="2679"/>
      <c r="AC123" s="2679"/>
      <c r="AD123" s="2679"/>
      <c r="AE123" s="2679"/>
      <c r="AF123" s="2695"/>
      <c r="AG123" s="2854" t="s">
        <v>1731</v>
      </c>
      <c r="AH123" s="2868"/>
      <c r="AI123" s="2868"/>
      <c r="AJ123" s="2868"/>
      <c r="AK123" s="2868"/>
      <c r="AL123" s="2868"/>
      <c r="AM123" s="2868"/>
      <c r="AN123" s="2868"/>
      <c r="AO123" s="2868"/>
      <c r="AP123" s="2879"/>
      <c r="AQ123" s="2861" t="s">
        <v>132</v>
      </c>
      <c r="AR123" s="2908"/>
      <c r="AS123" s="2908"/>
      <c r="AT123" s="2908"/>
      <c r="AU123" s="2908"/>
      <c r="AV123" s="2908"/>
      <c r="AW123" s="2908"/>
      <c r="AX123" s="2908"/>
      <c r="AY123" s="2908"/>
      <c r="AZ123" s="2908"/>
      <c r="BA123" s="2908"/>
      <c r="BB123" s="2908"/>
      <c r="BC123" s="2908"/>
      <c r="BD123" s="2908"/>
      <c r="BE123" s="2908"/>
      <c r="BF123" s="2908"/>
      <c r="BG123" s="2908"/>
      <c r="BH123" s="2908"/>
      <c r="BI123" s="2920"/>
      <c r="BJ123" s="2931"/>
      <c r="BK123" s="2942"/>
      <c r="BL123" s="2942"/>
      <c r="BM123" s="2950"/>
    </row>
    <row r="124" spans="1:65" ht="22.7" customHeight="1">
      <c r="A124" s="2654"/>
      <c r="B124" s="2668"/>
      <c r="C124" s="2679"/>
      <c r="D124" s="2679"/>
      <c r="E124" s="2679"/>
      <c r="F124" s="2679"/>
      <c r="G124" s="2679"/>
      <c r="H124" s="2679"/>
      <c r="I124" s="2695"/>
      <c r="J124" s="2668"/>
      <c r="K124" s="2679"/>
      <c r="L124" s="2679"/>
      <c r="M124" s="2679"/>
      <c r="N124" s="2695"/>
      <c r="O124" s="2668"/>
      <c r="P124" s="2679"/>
      <c r="Q124" s="2679"/>
      <c r="R124" s="2695"/>
      <c r="S124" s="2786"/>
      <c r="T124" s="2803"/>
      <c r="U124" s="2803"/>
      <c r="V124" s="2803"/>
      <c r="W124" s="2803"/>
      <c r="X124" s="2803"/>
      <c r="Y124" s="2820"/>
      <c r="Z124" s="2668"/>
      <c r="AA124" s="2679"/>
      <c r="AB124" s="2679"/>
      <c r="AC124" s="2679"/>
      <c r="AD124" s="2679"/>
      <c r="AE124" s="2679"/>
      <c r="AF124" s="2695"/>
      <c r="AG124" s="2854" t="s">
        <v>1744</v>
      </c>
      <c r="AH124" s="2868"/>
      <c r="AI124" s="2868"/>
      <c r="AJ124" s="2868"/>
      <c r="AK124" s="2868"/>
      <c r="AL124" s="2868"/>
      <c r="AM124" s="2868"/>
      <c r="AN124" s="2868"/>
      <c r="AO124" s="2868"/>
      <c r="AP124" s="2879"/>
      <c r="AQ124" s="2890" t="s">
        <v>1745</v>
      </c>
      <c r="AR124" s="2905"/>
      <c r="AS124" s="2905"/>
      <c r="AT124" s="2905"/>
      <c r="AU124" s="2905"/>
      <c r="AV124" s="2905"/>
      <c r="AW124" s="2905"/>
      <c r="AX124" s="2905"/>
      <c r="AY124" s="2905"/>
      <c r="AZ124" s="2905"/>
      <c r="BA124" s="2905"/>
      <c r="BB124" s="2905"/>
      <c r="BC124" s="2905"/>
      <c r="BD124" s="2905"/>
      <c r="BE124" s="2905"/>
      <c r="BF124" s="2905"/>
      <c r="BG124" s="2905"/>
      <c r="BH124" s="2905"/>
      <c r="BI124" s="2917"/>
      <c r="BJ124" s="2931"/>
      <c r="BK124" s="2942"/>
      <c r="BL124" s="2942"/>
      <c r="BM124" s="2950"/>
    </row>
    <row r="125" spans="1:65" ht="21.75" customHeight="1">
      <c r="A125" s="2654"/>
      <c r="B125" s="2668"/>
      <c r="C125" s="2679"/>
      <c r="D125" s="2679"/>
      <c r="E125" s="2679"/>
      <c r="F125" s="2679"/>
      <c r="G125" s="2679"/>
      <c r="H125" s="2679"/>
      <c r="I125" s="2695"/>
      <c r="J125" s="2668"/>
      <c r="K125" s="2679"/>
      <c r="L125" s="2679"/>
      <c r="M125" s="2679"/>
      <c r="N125" s="2695"/>
      <c r="O125" s="2668"/>
      <c r="P125" s="2679"/>
      <c r="Q125" s="2679"/>
      <c r="R125" s="2695"/>
      <c r="S125" s="2786"/>
      <c r="T125" s="2803"/>
      <c r="U125" s="2803"/>
      <c r="V125" s="2803"/>
      <c r="W125" s="2803"/>
      <c r="X125" s="2803"/>
      <c r="Y125" s="2820"/>
      <c r="Z125" s="2668"/>
      <c r="AA125" s="2679"/>
      <c r="AB125" s="2679"/>
      <c r="AC125" s="2679"/>
      <c r="AD125" s="2679"/>
      <c r="AE125" s="2679"/>
      <c r="AF125" s="2695"/>
      <c r="AG125" s="2854" t="s">
        <v>538</v>
      </c>
      <c r="AH125" s="2868"/>
      <c r="AI125" s="2868"/>
      <c r="AJ125" s="2868"/>
      <c r="AK125" s="2868"/>
      <c r="AL125" s="2868"/>
      <c r="AM125" s="2868"/>
      <c r="AN125" s="2868"/>
      <c r="AO125" s="2868"/>
      <c r="AP125" s="2879"/>
      <c r="AQ125" s="2890" t="s">
        <v>541</v>
      </c>
      <c r="AR125" s="2905"/>
      <c r="AS125" s="2905"/>
      <c r="AT125" s="2905"/>
      <c r="AU125" s="2905"/>
      <c r="AV125" s="2905"/>
      <c r="AW125" s="2905"/>
      <c r="AX125" s="2905"/>
      <c r="AY125" s="2905"/>
      <c r="AZ125" s="2905"/>
      <c r="BA125" s="2905"/>
      <c r="BB125" s="2905"/>
      <c r="BC125" s="2905"/>
      <c r="BD125" s="2905"/>
      <c r="BE125" s="2905"/>
      <c r="BF125" s="2905"/>
      <c r="BG125" s="2905"/>
      <c r="BH125" s="2905"/>
      <c r="BI125" s="2917"/>
      <c r="BJ125" s="2931"/>
      <c r="BK125" s="2942"/>
      <c r="BL125" s="2942"/>
      <c r="BM125" s="2950"/>
    </row>
    <row r="126" spans="1:65" ht="21.75" customHeight="1">
      <c r="A126" s="2654"/>
      <c r="B126" s="2669"/>
      <c r="C126" s="2680"/>
      <c r="D126" s="2680"/>
      <c r="E126" s="2680"/>
      <c r="F126" s="2680"/>
      <c r="G126" s="2680"/>
      <c r="H126" s="2680"/>
      <c r="I126" s="2696"/>
      <c r="J126" s="2669"/>
      <c r="K126" s="2680"/>
      <c r="L126" s="2680"/>
      <c r="M126" s="2680"/>
      <c r="N126" s="2696"/>
      <c r="O126" s="2669"/>
      <c r="P126" s="2680"/>
      <c r="Q126" s="2680"/>
      <c r="R126" s="2696"/>
      <c r="S126" s="2787"/>
      <c r="T126" s="2804"/>
      <c r="U126" s="2804"/>
      <c r="V126" s="2804"/>
      <c r="W126" s="2804"/>
      <c r="X126" s="2804"/>
      <c r="Y126" s="2821"/>
      <c r="Z126" s="2669"/>
      <c r="AA126" s="2680"/>
      <c r="AB126" s="2680"/>
      <c r="AC126" s="2680"/>
      <c r="AD126" s="2680"/>
      <c r="AE126" s="2680"/>
      <c r="AF126" s="2696"/>
      <c r="AG126" s="2854" t="s">
        <v>267</v>
      </c>
      <c r="AH126" s="2868"/>
      <c r="AI126" s="2868"/>
      <c r="AJ126" s="2868"/>
      <c r="AK126" s="2868"/>
      <c r="AL126" s="2868"/>
      <c r="AM126" s="2868"/>
      <c r="AN126" s="2868"/>
      <c r="AO126" s="2868"/>
      <c r="AP126" s="2879"/>
      <c r="AQ126" s="2890" t="s">
        <v>283</v>
      </c>
      <c r="AR126" s="2905"/>
      <c r="AS126" s="2905"/>
      <c r="AT126" s="2905"/>
      <c r="AU126" s="2905"/>
      <c r="AV126" s="2905"/>
      <c r="AW126" s="2905"/>
      <c r="AX126" s="2905"/>
      <c r="AY126" s="2905"/>
      <c r="AZ126" s="2905"/>
      <c r="BA126" s="2905"/>
      <c r="BB126" s="2905"/>
      <c r="BC126" s="2905"/>
      <c r="BD126" s="2905"/>
      <c r="BE126" s="2905"/>
      <c r="BF126" s="2905"/>
      <c r="BG126" s="2905"/>
      <c r="BH126" s="2905"/>
      <c r="BI126" s="2917"/>
      <c r="BJ126" s="2931"/>
      <c r="BK126" s="2942"/>
      <c r="BL126" s="2942"/>
      <c r="BM126" s="2950"/>
    </row>
    <row r="127" spans="1:65" ht="45.2" customHeight="1">
      <c r="A127" s="2654"/>
      <c r="B127" s="2667" t="s">
        <v>596</v>
      </c>
      <c r="C127" s="2678"/>
      <c r="D127" s="2678"/>
      <c r="E127" s="2678"/>
      <c r="F127" s="2678"/>
      <c r="G127" s="2678"/>
      <c r="H127" s="2678"/>
      <c r="I127" s="2694"/>
      <c r="J127" s="2707"/>
      <c r="K127" s="2723"/>
      <c r="L127" s="2723"/>
      <c r="M127" s="2723"/>
      <c r="N127" s="2739"/>
      <c r="O127" s="2757"/>
      <c r="P127" s="2769"/>
      <c r="Q127" s="2769"/>
      <c r="R127" s="2781"/>
      <c r="S127" s="2797" t="s">
        <v>597</v>
      </c>
      <c r="T127" s="2814"/>
      <c r="U127" s="2814"/>
      <c r="V127" s="2814"/>
      <c r="W127" s="2814"/>
      <c r="X127" s="2814"/>
      <c r="Y127" s="2831"/>
      <c r="Z127" s="2838"/>
      <c r="AA127" s="2843"/>
      <c r="AB127" s="2843"/>
      <c r="AC127" s="2843"/>
      <c r="AD127" s="2843"/>
      <c r="AE127" s="2843"/>
      <c r="AF127" s="2848"/>
      <c r="AG127" s="2859" t="s">
        <v>1752</v>
      </c>
      <c r="AH127" s="2867"/>
      <c r="AI127" s="2867"/>
      <c r="AJ127" s="2867"/>
      <c r="AK127" s="2867"/>
      <c r="AL127" s="2867"/>
      <c r="AM127" s="2867"/>
      <c r="AN127" s="2867"/>
      <c r="AO127" s="2867"/>
      <c r="AP127" s="2878"/>
      <c r="AQ127" s="2889" t="s">
        <v>73</v>
      </c>
      <c r="AR127" s="2904"/>
      <c r="AS127" s="2904"/>
      <c r="AT127" s="2904"/>
      <c r="AU127" s="2904"/>
      <c r="AV127" s="2904"/>
      <c r="AW127" s="2904"/>
      <c r="AX127" s="2904"/>
      <c r="AY127" s="2904"/>
      <c r="AZ127" s="2904"/>
      <c r="BA127" s="2904"/>
      <c r="BB127" s="2904"/>
      <c r="BC127" s="2904"/>
      <c r="BD127" s="2904"/>
      <c r="BE127" s="2904"/>
      <c r="BF127" s="2904"/>
      <c r="BG127" s="2904"/>
      <c r="BH127" s="2904"/>
      <c r="BI127" s="2916"/>
      <c r="BJ127" s="2930"/>
      <c r="BK127" s="2941"/>
      <c r="BL127" s="2941"/>
      <c r="BM127" s="2949"/>
    </row>
    <row r="128" spans="1:65" ht="21.95" customHeight="1">
      <c r="A128" s="2654"/>
      <c r="B128" s="2668"/>
      <c r="C128" s="2679"/>
      <c r="D128" s="2679"/>
      <c r="E128" s="2679"/>
      <c r="F128" s="2679"/>
      <c r="G128" s="2679"/>
      <c r="H128" s="2679"/>
      <c r="I128" s="2695"/>
      <c r="J128" s="2708"/>
      <c r="K128" s="2724"/>
      <c r="L128" s="2724"/>
      <c r="M128" s="2724"/>
      <c r="N128" s="2740"/>
      <c r="O128" s="2752"/>
      <c r="P128" s="2764"/>
      <c r="Q128" s="2764"/>
      <c r="R128" s="2776"/>
      <c r="S128" s="2798"/>
      <c r="T128" s="2815"/>
      <c r="U128" s="2815"/>
      <c r="V128" s="2815"/>
      <c r="W128" s="2815"/>
      <c r="X128" s="2815"/>
      <c r="Y128" s="2832"/>
      <c r="Z128" s="2839"/>
      <c r="AA128" s="2844"/>
      <c r="AB128" s="2844"/>
      <c r="AC128" s="2844"/>
      <c r="AD128" s="2844"/>
      <c r="AE128" s="2844"/>
      <c r="AF128" s="2849"/>
      <c r="AG128" s="2861" t="s">
        <v>487</v>
      </c>
      <c r="AH128" s="2868"/>
      <c r="AI128" s="2868"/>
      <c r="AJ128" s="2868"/>
      <c r="AK128" s="2868"/>
      <c r="AL128" s="2868"/>
      <c r="AM128" s="2868"/>
      <c r="AN128" s="2868"/>
      <c r="AO128" s="2868"/>
      <c r="AP128" s="2879"/>
      <c r="AQ128" s="2890" t="s">
        <v>73</v>
      </c>
      <c r="AR128" s="2905"/>
      <c r="AS128" s="2905"/>
      <c r="AT128" s="2905"/>
      <c r="AU128" s="2905"/>
      <c r="AV128" s="2905"/>
      <c r="AW128" s="2905"/>
      <c r="AX128" s="2905"/>
      <c r="AY128" s="2905"/>
      <c r="AZ128" s="2905"/>
      <c r="BA128" s="2905"/>
      <c r="BB128" s="2905"/>
      <c r="BC128" s="2905"/>
      <c r="BD128" s="2905"/>
      <c r="BE128" s="2905"/>
      <c r="BF128" s="2905"/>
      <c r="BG128" s="2905"/>
      <c r="BH128" s="2905"/>
      <c r="BI128" s="2917"/>
      <c r="BJ128" s="2931"/>
      <c r="BK128" s="2942"/>
      <c r="BL128" s="2942"/>
      <c r="BM128" s="2950"/>
    </row>
    <row r="129" spans="1:65" ht="22.7" customHeight="1">
      <c r="A129" s="2654"/>
      <c r="B129" s="2668"/>
      <c r="C129" s="2679"/>
      <c r="D129" s="2679"/>
      <c r="E129" s="2679"/>
      <c r="F129" s="2679"/>
      <c r="G129" s="2679"/>
      <c r="H129" s="2679"/>
      <c r="I129" s="2695"/>
      <c r="J129" s="2708"/>
      <c r="K129" s="2724"/>
      <c r="L129" s="2724"/>
      <c r="M129" s="2724"/>
      <c r="N129" s="2740"/>
      <c r="O129" s="2752"/>
      <c r="P129" s="2764"/>
      <c r="Q129" s="2764"/>
      <c r="R129" s="2776"/>
      <c r="S129" s="2798"/>
      <c r="T129" s="2815"/>
      <c r="U129" s="2815"/>
      <c r="V129" s="2815"/>
      <c r="W129" s="2815"/>
      <c r="X129" s="2815"/>
      <c r="Y129" s="2832"/>
      <c r="Z129" s="2839"/>
      <c r="AA129" s="2844"/>
      <c r="AB129" s="2844"/>
      <c r="AC129" s="2844"/>
      <c r="AD129" s="2844"/>
      <c r="AE129" s="2844"/>
      <c r="AF129" s="2849"/>
      <c r="AG129" s="2854" t="s">
        <v>100</v>
      </c>
      <c r="AH129" s="2868"/>
      <c r="AI129" s="2868"/>
      <c r="AJ129" s="2868"/>
      <c r="AK129" s="2868"/>
      <c r="AL129" s="2868"/>
      <c r="AM129" s="2868"/>
      <c r="AN129" s="2868"/>
      <c r="AO129" s="2868"/>
      <c r="AP129" s="2879"/>
      <c r="AQ129" s="2890" t="s">
        <v>73</v>
      </c>
      <c r="AR129" s="2905"/>
      <c r="AS129" s="2905"/>
      <c r="AT129" s="2905"/>
      <c r="AU129" s="2905"/>
      <c r="AV129" s="2905"/>
      <c r="AW129" s="2905"/>
      <c r="AX129" s="2905"/>
      <c r="AY129" s="2905"/>
      <c r="AZ129" s="2905"/>
      <c r="BA129" s="2905"/>
      <c r="BB129" s="2905"/>
      <c r="BC129" s="2905"/>
      <c r="BD129" s="2905"/>
      <c r="BE129" s="2905"/>
      <c r="BF129" s="2905"/>
      <c r="BG129" s="2905"/>
      <c r="BH129" s="2905"/>
      <c r="BI129" s="2917"/>
      <c r="BJ129" s="2931"/>
      <c r="BK129" s="2942"/>
      <c r="BL129" s="2942"/>
      <c r="BM129" s="2950"/>
    </row>
    <row r="130" spans="1:65" ht="21.95" customHeight="1">
      <c r="A130" s="2654"/>
      <c r="B130" s="2668"/>
      <c r="C130" s="2679"/>
      <c r="D130" s="2679"/>
      <c r="E130" s="2679"/>
      <c r="F130" s="2679"/>
      <c r="G130" s="2679"/>
      <c r="H130" s="2679"/>
      <c r="I130" s="2695"/>
      <c r="J130" s="2708"/>
      <c r="K130" s="2724"/>
      <c r="L130" s="2724"/>
      <c r="M130" s="2724"/>
      <c r="N130" s="2740"/>
      <c r="O130" s="2752"/>
      <c r="P130" s="2764"/>
      <c r="Q130" s="2764"/>
      <c r="R130" s="2776"/>
      <c r="S130" s="2798"/>
      <c r="T130" s="2815"/>
      <c r="U130" s="2815"/>
      <c r="V130" s="2815"/>
      <c r="W130" s="2815"/>
      <c r="X130" s="2815"/>
      <c r="Y130" s="2832"/>
      <c r="Z130" s="2839"/>
      <c r="AA130" s="2844"/>
      <c r="AB130" s="2844"/>
      <c r="AC130" s="2844"/>
      <c r="AD130" s="2844"/>
      <c r="AE130" s="2844"/>
      <c r="AF130" s="2849"/>
      <c r="AG130" s="2855" t="s">
        <v>221</v>
      </c>
      <c r="AH130" s="2869"/>
      <c r="AI130" s="2869"/>
      <c r="AJ130" s="2869"/>
      <c r="AK130" s="2869"/>
      <c r="AL130" s="2869"/>
      <c r="AM130" s="2869"/>
      <c r="AN130" s="2869"/>
      <c r="AO130" s="2869"/>
      <c r="AP130" s="2880"/>
      <c r="AQ130" s="2891" t="s">
        <v>73</v>
      </c>
      <c r="AR130" s="2906"/>
      <c r="AS130" s="2906"/>
      <c r="AT130" s="2906"/>
      <c r="AU130" s="2906"/>
      <c r="AV130" s="2906"/>
      <c r="AW130" s="2906"/>
      <c r="AX130" s="2906"/>
      <c r="AY130" s="2906"/>
      <c r="AZ130" s="2906"/>
      <c r="BA130" s="2906"/>
      <c r="BB130" s="2906"/>
      <c r="BC130" s="2906"/>
      <c r="BD130" s="2906"/>
      <c r="BE130" s="2906"/>
      <c r="BF130" s="2906"/>
      <c r="BG130" s="2906"/>
      <c r="BH130" s="2906"/>
      <c r="BI130" s="2918"/>
      <c r="BJ130" s="2932"/>
      <c r="BK130" s="2932"/>
      <c r="BL130" s="2932"/>
      <c r="BM130" s="2951"/>
    </row>
    <row r="131" spans="1:65" ht="22.7" customHeight="1">
      <c r="A131" s="2654"/>
      <c r="B131" s="2668"/>
      <c r="C131" s="2679"/>
      <c r="D131" s="2679"/>
      <c r="E131" s="2679"/>
      <c r="F131" s="2679"/>
      <c r="G131" s="2679"/>
      <c r="H131" s="2679"/>
      <c r="I131" s="2695"/>
      <c r="J131" s="2708"/>
      <c r="K131" s="2724"/>
      <c r="L131" s="2724"/>
      <c r="M131" s="2724"/>
      <c r="N131" s="2740"/>
      <c r="O131" s="2752"/>
      <c r="P131" s="2764"/>
      <c r="Q131" s="2764"/>
      <c r="R131" s="2776"/>
      <c r="S131" s="2798"/>
      <c r="T131" s="2815"/>
      <c r="U131" s="2815"/>
      <c r="V131" s="2815"/>
      <c r="W131" s="2815"/>
      <c r="X131" s="2815"/>
      <c r="Y131" s="2832"/>
      <c r="Z131" s="2839"/>
      <c r="AA131" s="2844"/>
      <c r="AB131" s="2844"/>
      <c r="AC131" s="2844"/>
      <c r="AD131" s="2844"/>
      <c r="AE131" s="2844"/>
      <c r="AF131" s="2849"/>
      <c r="AG131" s="2854" t="s">
        <v>1071</v>
      </c>
      <c r="AH131" s="2868"/>
      <c r="AI131" s="2868"/>
      <c r="AJ131" s="2868"/>
      <c r="AK131" s="2868"/>
      <c r="AL131" s="2868"/>
      <c r="AM131" s="2868"/>
      <c r="AN131" s="2868"/>
      <c r="AO131" s="2868"/>
      <c r="AP131" s="2879"/>
      <c r="AQ131" s="2890" t="s">
        <v>73</v>
      </c>
      <c r="AR131" s="2905"/>
      <c r="AS131" s="2905"/>
      <c r="AT131" s="2905"/>
      <c r="AU131" s="2905"/>
      <c r="AV131" s="2905"/>
      <c r="AW131" s="2905"/>
      <c r="AX131" s="2905"/>
      <c r="AY131" s="2905"/>
      <c r="AZ131" s="2905"/>
      <c r="BA131" s="2905"/>
      <c r="BB131" s="2905"/>
      <c r="BC131" s="2905"/>
      <c r="BD131" s="2905"/>
      <c r="BE131" s="2905"/>
      <c r="BF131" s="2905"/>
      <c r="BG131" s="2905"/>
      <c r="BH131" s="2905"/>
      <c r="BI131" s="2917"/>
      <c r="BJ131" s="2931"/>
      <c r="BK131" s="2942"/>
      <c r="BL131" s="2942"/>
      <c r="BM131" s="2950"/>
    </row>
    <row r="132" spans="1:65" ht="22.7" customHeight="1">
      <c r="A132" s="2654"/>
      <c r="B132" s="2668"/>
      <c r="C132" s="2679"/>
      <c r="D132" s="2679"/>
      <c r="E132" s="2679"/>
      <c r="F132" s="2679"/>
      <c r="G132" s="2679"/>
      <c r="H132" s="2679"/>
      <c r="I132" s="2695"/>
      <c r="J132" s="2708"/>
      <c r="K132" s="2724"/>
      <c r="L132" s="2724"/>
      <c r="M132" s="2724"/>
      <c r="N132" s="2740"/>
      <c r="O132" s="2752"/>
      <c r="P132" s="2764"/>
      <c r="Q132" s="2764"/>
      <c r="R132" s="2776"/>
      <c r="S132" s="2798"/>
      <c r="T132" s="2815"/>
      <c r="U132" s="2815"/>
      <c r="V132" s="2815"/>
      <c r="W132" s="2815"/>
      <c r="X132" s="2815"/>
      <c r="Y132" s="2832"/>
      <c r="Z132" s="2839"/>
      <c r="AA132" s="2844"/>
      <c r="AB132" s="2844"/>
      <c r="AC132" s="2844"/>
      <c r="AD132" s="2844"/>
      <c r="AE132" s="2844"/>
      <c r="AF132" s="2849"/>
      <c r="AG132" s="2854" t="s">
        <v>514</v>
      </c>
      <c r="AH132" s="2868"/>
      <c r="AI132" s="2868"/>
      <c r="AJ132" s="2868"/>
      <c r="AK132" s="2868"/>
      <c r="AL132" s="2868"/>
      <c r="AM132" s="2868"/>
      <c r="AN132" s="2868"/>
      <c r="AO132" s="2868"/>
      <c r="AP132" s="2879"/>
      <c r="AQ132" s="2891" t="s">
        <v>929</v>
      </c>
      <c r="AR132" s="2906"/>
      <c r="AS132" s="2906"/>
      <c r="AT132" s="2906"/>
      <c r="AU132" s="2906"/>
      <c r="AV132" s="2906"/>
      <c r="AW132" s="2906"/>
      <c r="AX132" s="2906"/>
      <c r="AY132" s="2906"/>
      <c r="AZ132" s="2906"/>
      <c r="BA132" s="2906"/>
      <c r="BB132" s="2906"/>
      <c r="BC132" s="2906"/>
      <c r="BD132" s="2906"/>
      <c r="BE132" s="2906"/>
      <c r="BF132" s="2906"/>
      <c r="BG132" s="2906"/>
      <c r="BH132" s="2906"/>
      <c r="BI132" s="2918"/>
      <c r="BJ132" s="2931"/>
      <c r="BK132" s="2942"/>
      <c r="BL132" s="2942"/>
      <c r="BM132" s="2950"/>
    </row>
    <row r="133" spans="1:65" ht="21.95" customHeight="1">
      <c r="A133" s="2654"/>
      <c r="B133" s="2668"/>
      <c r="C133" s="2679"/>
      <c r="D133" s="2679"/>
      <c r="E133" s="2679"/>
      <c r="F133" s="2679"/>
      <c r="G133" s="2679"/>
      <c r="H133" s="2679"/>
      <c r="I133" s="2695"/>
      <c r="J133" s="2708"/>
      <c r="K133" s="2724"/>
      <c r="L133" s="2724"/>
      <c r="M133" s="2724"/>
      <c r="N133" s="2740"/>
      <c r="O133" s="2752"/>
      <c r="P133" s="2764"/>
      <c r="Q133" s="2764"/>
      <c r="R133" s="2776"/>
      <c r="S133" s="2798"/>
      <c r="T133" s="2815"/>
      <c r="U133" s="2815"/>
      <c r="V133" s="2815"/>
      <c r="W133" s="2815"/>
      <c r="X133" s="2815"/>
      <c r="Y133" s="2832"/>
      <c r="Z133" s="2839"/>
      <c r="AA133" s="2844"/>
      <c r="AB133" s="2844"/>
      <c r="AC133" s="2844"/>
      <c r="AD133" s="2844"/>
      <c r="AE133" s="2844"/>
      <c r="AF133" s="2849"/>
      <c r="AG133" s="2854" t="s">
        <v>1484</v>
      </c>
      <c r="AH133" s="2868"/>
      <c r="AI133" s="2868"/>
      <c r="AJ133" s="2868"/>
      <c r="AK133" s="2868"/>
      <c r="AL133" s="2868"/>
      <c r="AM133" s="2868"/>
      <c r="AN133" s="2868"/>
      <c r="AO133" s="2868"/>
      <c r="AP133" s="2879"/>
      <c r="AQ133" s="2896" t="s">
        <v>2</v>
      </c>
      <c r="AR133" s="2905"/>
      <c r="AS133" s="2905"/>
      <c r="AT133" s="2905"/>
      <c r="AU133" s="2905"/>
      <c r="AV133" s="2905"/>
      <c r="AW133" s="2905"/>
      <c r="AX133" s="2905"/>
      <c r="AY133" s="2905"/>
      <c r="AZ133" s="2905"/>
      <c r="BA133" s="2905"/>
      <c r="BB133" s="2905"/>
      <c r="BC133" s="2905"/>
      <c r="BD133" s="2905"/>
      <c r="BE133" s="2905"/>
      <c r="BF133" s="2905"/>
      <c r="BG133" s="2905"/>
      <c r="BH133" s="2905"/>
      <c r="BI133" s="2917"/>
      <c r="BJ133" s="2931"/>
      <c r="BK133" s="2942"/>
      <c r="BL133" s="2942"/>
      <c r="BM133" s="2950"/>
    </row>
    <row r="134" spans="1:65" ht="22.7" customHeight="1">
      <c r="A134" s="2654"/>
      <c r="B134" s="2668"/>
      <c r="C134" s="2679"/>
      <c r="D134" s="2679"/>
      <c r="E134" s="2679"/>
      <c r="F134" s="2679"/>
      <c r="G134" s="2679"/>
      <c r="H134" s="2679"/>
      <c r="I134" s="2695"/>
      <c r="J134" s="2708"/>
      <c r="K134" s="2724"/>
      <c r="L134" s="2724"/>
      <c r="M134" s="2724"/>
      <c r="N134" s="2740"/>
      <c r="O134" s="2752"/>
      <c r="P134" s="2764"/>
      <c r="Q134" s="2764"/>
      <c r="R134" s="2776"/>
      <c r="S134" s="2798"/>
      <c r="T134" s="2815"/>
      <c r="U134" s="2815"/>
      <c r="V134" s="2815"/>
      <c r="W134" s="2815"/>
      <c r="X134" s="2815"/>
      <c r="Y134" s="2832"/>
      <c r="Z134" s="2839"/>
      <c r="AA134" s="2844"/>
      <c r="AB134" s="2844"/>
      <c r="AC134" s="2844"/>
      <c r="AD134" s="2844"/>
      <c r="AE134" s="2844"/>
      <c r="AF134" s="2849"/>
      <c r="AG134" s="2854" t="s">
        <v>312</v>
      </c>
      <c r="AH134" s="2868"/>
      <c r="AI134" s="2868"/>
      <c r="AJ134" s="2868"/>
      <c r="AK134" s="2868"/>
      <c r="AL134" s="2868"/>
      <c r="AM134" s="2868"/>
      <c r="AN134" s="2868"/>
      <c r="AO134" s="2868"/>
      <c r="AP134" s="2879"/>
      <c r="AQ134" s="2890" t="s">
        <v>73</v>
      </c>
      <c r="AR134" s="2905"/>
      <c r="AS134" s="2905"/>
      <c r="AT134" s="2905"/>
      <c r="AU134" s="2905"/>
      <c r="AV134" s="2905"/>
      <c r="AW134" s="2905"/>
      <c r="AX134" s="2905"/>
      <c r="AY134" s="2905"/>
      <c r="AZ134" s="2905"/>
      <c r="BA134" s="2905"/>
      <c r="BB134" s="2905"/>
      <c r="BC134" s="2905"/>
      <c r="BD134" s="2905"/>
      <c r="BE134" s="2905"/>
      <c r="BF134" s="2905"/>
      <c r="BG134" s="2905"/>
      <c r="BH134" s="2905"/>
      <c r="BI134" s="2917"/>
      <c r="BJ134" s="2931"/>
      <c r="BK134" s="2942"/>
      <c r="BL134" s="2942"/>
      <c r="BM134" s="2950"/>
    </row>
    <row r="135" spans="1:65" ht="22.7" customHeight="1">
      <c r="A135" s="2654"/>
      <c r="B135" s="2668"/>
      <c r="C135" s="2679"/>
      <c r="D135" s="2679"/>
      <c r="E135" s="2679"/>
      <c r="F135" s="2679"/>
      <c r="G135" s="2679"/>
      <c r="H135" s="2679"/>
      <c r="I135" s="2695"/>
      <c r="J135" s="2708"/>
      <c r="K135" s="2724"/>
      <c r="L135" s="2724"/>
      <c r="M135" s="2724"/>
      <c r="N135" s="2740"/>
      <c r="O135" s="2752"/>
      <c r="P135" s="2764"/>
      <c r="Q135" s="2764"/>
      <c r="R135" s="2776"/>
      <c r="S135" s="2798"/>
      <c r="T135" s="2815"/>
      <c r="U135" s="2815"/>
      <c r="V135" s="2815"/>
      <c r="W135" s="2815"/>
      <c r="X135" s="2815"/>
      <c r="Y135" s="2832"/>
      <c r="Z135" s="2839"/>
      <c r="AA135" s="2844"/>
      <c r="AB135" s="2844"/>
      <c r="AC135" s="2844"/>
      <c r="AD135" s="2844"/>
      <c r="AE135" s="2844"/>
      <c r="AF135" s="2849"/>
      <c r="AG135" s="2854" t="s">
        <v>584</v>
      </c>
      <c r="AH135" s="2868"/>
      <c r="AI135" s="2868"/>
      <c r="AJ135" s="2868"/>
      <c r="AK135" s="2868"/>
      <c r="AL135" s="2868"/>
      <c r="AM135" s="2868"/>
      <c r="AN135" s="2868"/>
      <c r="AO135" s="2868"/>
      <c r="AP135" s="2879"/>
      <c r="AQ135" s="2890" t="s">
        <v>73</v>
      </c>
      <c r="AR135" s="2905"/>
      <c r="AS135" s="2905"/>
      <c r="AT135" s="2905"/>
      <c r="AU135" s="2905"/>
      <c r="AV135" s="2905"/>
      <c r="AW135" s="2905"/>
      <c r="AX135" s="2905"/>
      <c r="AY135" s="2905"/>
      <c r="AZ135" s="2905"/>
      <c r="BA135" s="2905"/>
      <c r="BB135" s="2905"/>
      <c r="BC135" s="2905"/>
      <c r="BD135" s="2905"/>
      <c r="BE135" s="2905"/>
      <c r="BF135" s="2905"/>
      <c r="BG135" s="2905"/>
      <c r="BH135" s="2905"/>
      <c r="BI135" s="2917"/>
      <c r="BJ135" s="2931"/>
      <c r="BK135" s="2942"/>
      <c r="BL135" s="2942"/>
      <c r="BM135" s="2950"/>
    </row>
    <row r="136" spans="1:65" ht="22.7" customHeight="1">
      <c r="A136" s="2654"/>
      <c r="B136" s="2668"/>
      <c r="C136" s="2679"/>
      <c r="D136" s="2679"/>
      <c r="E136" s="2679"/>
      <c r="F136" s="2679"/>
      <c r="G136" s="2679"/>
      <c r="H136" s="2679"/>
      <c r="I136" s="2695"/>
      <c r="J136" s="2708"/>
      <c r="K136" s="2724"/>
      <c r="L136" s="2724"/>
      <c r="M136" s="2724"/>
      <c r="N136" s="2740"/>
      <c r="O136" s="2752"/>
      <c r="P136" s="2764"/>
      <c r="Q136" s="2764"/>
      <c r="R136" s="2776"/>
      <c r="S136" s="2798"/>
      <c r="T136" s="2815"/>
      <c r="U136" s="2815"/>
      <c r="V136" s="2815"/>
      <c r="W136" s="2815"/>
      <c r="X136" s="2815"/>
      <c r="Y136" s="2832"/>
      <c r="Z136" s="2839"/>
      <c r="AA136" s="2844"/>
      <c r="AB136" s="2844"/>
      <c r="AC136" s="2844"/>
      <c r="AD136" s="2844"/>
      <c r="AE136" s="2844"/>
      <c r="AF136" s="2849"/>
      <c r="AG136" s="2854" t="s">
        <v>511</v>
      </c>
      <c r="AH136" s="2868"/>
      <c r="AI136" s="2868"/>
      <c r="AJ136" s="2868"/>
      <c r="AK136" s="2868"/>
      <c r="AL136" s="2868"/>
      <c r="AM136" s="2868"/>
      <c r="AN136" s="2868"/>
      <c r="AO136" s="2868"/>
      <c r="AP136" s="2879"/>
      <c r="AQ136" s="2890" t="s">
        <v>68</v>
      </c>
      <c r="AR136" s="2905"/>
      <c r="AS136" s="2905"/>
      <c r="AT136" s="2905"/>
      <c r="AU136" s="2905"/>
      <c r="AV136" s="2905"/>
      <c r="AW136" s="2905"/>
      <c r="AX136" s="2905"/>
      <c r="AY136" s="2905"/>
      <c r="AZ136" s="2905"/>
      <c r="BA136" s="2905"/>
      <c r="BB136" s="2905"/>
      <c r="BC136" s="2905"/>
      <c r="BD136" s="2905"/>
      <c r="BE136" s="2905"/>
      <c r="BF136" s="2905"/>
      <c r="BG136" s="2905"/>
      <c r="BH136" s="2905"/>
      <c r="BI136" s="2917"/>
      <c r="BJ136" s="2931"/>
      <c r="BK136" s="2942"/>
      <c r="BL136" s="2942"/>
      <c r="BM136" s="2950"/>
    </row>
    <row r="137" spans="1:65" ht="22.7" customHeight="1">
      <c r="A137" s="2654"/>
      <c r="B137" s="2668"/>
      <c r="C137" s="2679"/>
      <c r="D137" s="2679"/>
      <c r="E137" s="2679"/>
      <c r="F137" s="2679"/>
      <c r="G137" s="2679"/>
      <c r="H137" s="2679"/>
      <c r="I137" s="2695"/>
      <c r="J137" s="2708"/>
      <c r="K137" s="2724"/>
      <c r="L137" s="2724"/>
      <c r="M137" s="2724"/>
      <c r="N137" s="2740"/>
      <c r="O137" s="2752"/>
      <c r="P137" s="2764"/>
      <c r="Q137" s="2764"/>
      <c r="R137" s="2776"/>
      <c r="S137" s="2798"/>
      <c r="T137" s="2815"/>
      <c r="U137" s="2815"/>
      <c r="V137" s="2815"/>
      <c r="W137" s="2815"/>
      <c r="X137" s="2815"/>
      <c r="Y137" s="2832"/>
      <c r="Z137" s="2839"/>
      <c r="AA137" s="2844"/>
      <c r="AB137" s="2844"/>
      <c r="AC137" s="2844"/>
      <c r="AD137" s="2844"/>
      <c r="AE137" s="2844"/>
      <c r="AF137" s="2849"/>
      <c r="AG137" s="2854" t="s">
        <v>372</v>
      </c>
      <c r="AH137" s="2868"/>
      <c r="AI137" s="2868"/>
      <c r="AJ137" s="2868"/>
      <c r="AK137" s="2868"/>
      <c r="AL137" s="2868"/>
      <c r="AM137" s="2868"/>
      <c r="AN137" s="2868"/>
      <c r="AO137" s="2868"/>
      <c r="AP137" s="2879"/>
      <c r="AQ137" s="2890" t="s">
        <v>73</v>
      </c>
      <c r="AR137" s="2905"/>
      <c r="AS137" s="2905"/>
      <c r="AT137" s="2905"/>
      <c r="AU137" s="2905"/>
      <c r="AV137" s="2905"/>
      <c r="AW137" s="2905"/>
      <c r="AX137" s="2905"/>
      <c r="AY137" s="2905"/>
      <c r="AZ137" s="2905"/>
      <c r="BA137" s="2905"/>
      <c r="BB137" s="2905"/>
      <c r="BC137" s="2905"/>
      <c r="BD137" s="2905"/>
      <c r="BE137" s="2905"/>
      <c r="BF137" s="2905"/>
      <c r="BG137" s="2905"/>
      <c r="BH137" s="2905"/>
      <c r="BI137" s="2917"/>
      <c r="BJ137" s="2931"/>
      <c r="BK137" s="2942"/>
      <c r="BL137" s="2942"/>
      <c r="BM137" s="2950"/>
    </row>
    <row r="138" spans="1:65" ht="22.7" customHeight="1">
      <c r="A138" s="2654"/>
      <c r="B138" s="2668"/>
      <c r="C138" s="2679"/>
      <c r="D138" s="2679"/>
      <c r="E138" s="2679"/>
      <c r="F138" s="2679"/>
      <c r="G138" s="2679"/>
      <c r="H138" s="2679"/>
      <c r="I138" s="2695"/>
      <c r="J138" s="2708"/>
      <c r="K138" s="2724"/>
      <c r="L138" s="2724"/>
      <c r="M138" s="2724"/>
      <c r="N138" s="2740"/>
      <c r="O138" s="2752"/>
      <c r="P138" s="2764"/>
      <c r="Q138" s="2764"/>
      <c r="R138" s="2776"/>
      <c r="S138" s="2798"/>
      <c r="T138" s="2815"/>
      <c r="U138" s="2815"/>
      <c r="V138" s="2815"/>
      <c r="W138" s="2815"/>
      <c r="X138" s="2815"/>
      <c r="Y138" s="2832"/>
      <c r="Z138" s="2839"/>
      <c r="AA138" s="2844"/>
      <c r="AB138" s="2844"/>
      <c r="AC138" s="2844"/>
      <c r="AD138" s="2844"/>
      <c r="AE138" s="2844"/>
      <c r="AF138" s="2849"/>
      <c r="AG138" s="2854" t="s">
        <v>587</v>
      </c>
      <c r="AH138" s="2868"/>
      <c r="AI138" s="2868"/>
      <c r="AJ138" s="2868"/>
      <c r="AK138" s="2868"/>
      <c r="AL138" s="2868"/>
      <c r="AM138" s="2868"/>
      <c r="AN138" s="2868"/>
      <c r="AO138" s="2868"/>
      <c r="AP138" s="2879"/>
      <c r="AQ138" s="2899" t="s">
        <v>1712</v>
      </c>
      <c r="AR138" s="2911"/>
      <c r="AS138" s="2911"/>
      <c r="AT138" s="2911"/>
      <c r="AU138" s="2911"/>
      <c r="AV138" s="2911"/>
      <c r="AW138" s="2911"/>
      <c r="AX138" s="2911"/>
      <c r="AY138" s="2911"/>
      <c r="AZ138" s="2911"/>
      <c r="BA138" s="2911"/>
      <c r="BB138" s="2911"/>
      <c r="BC138" s="2911"/>
      <c r="BD138" s="2911"/>
      <c r="BE138" s="2911"/>
      <c r="BF138" s="2911"/>
      <c r="BG138" s="2911"/>
      <c r="BH138" s="2911"/>
      <c r="BI138" s="2923"/>
      <c r="BJ138" s="2931"/>
      <c r="BK138" s="2942"/>
      <c r="BL138" s="2942"/>
      <c r="BM138" s="2950"/>
    </row>
    <row r="139" spans="1:65" ht="21.75" customHeight="1">
      <c r="A139" s="2654"/>
      <c r="B139" s="2668"/>
      <c r="C139" s="2679"/>
      <c r="D139" s="2679"/>
      <c r="E139" s="2679"/>
      <c r="F139" s="2679"/>
      <c r="G139" s="2679"/>
      <c r="H139" s="2679"/>
      <c r="I139" s="2695"/>
      <c r="J139" s="2708"/>
      <c r="K139" s="2724"/>
      <c r="L139" s="2724"/>
      <c r="M139" s="2724"/>
      <c r="N139" s="2740"/>
      <c r="O139" s="2752"/>
      <c r="P139" s="2764"/>
      <c r="Q139" s="2764"/>
      <c r="R139" s="2776"/>
      <c r="S139" s="2798"/>
      <c r="T139" s="2815"/>
      <c r="U139" s="2815"/>
      <c r="V139" s="2815"/>
      <c r="W139" s="2815"/>
      <c r="X139" s="2815"/>
      <c r="Y139" s="2832"/>
      <c r="Z139" s="2839"/>
      <c r="AA139" s="2844"/>
      <c r="AB139" s="2844"/>
      <c r="AC139" s="2844"/>
      <c r="AD139" s="2844"/>
      <c r="AE139" s="2844"/>
      <c r="AF139" s="2849"/>
      <c r="AG139" s="2854" t="s">
        <v>254</v>
      </c>
      <c r="AH139" s="2868"/>
      <c r="AI139" s="2868"/>
      <c r="AJ139" s="2868"/>
      <c r="AK139" s="2868"/>
      <c r="AL139" s="2868"/>
      <c r="AM139" s="2868"/>
      <c r="AN139" s="2868"/>
      <c r="AO139" s="2868"/>
      <c r="AP139" s="2879"/>
      <c r="AQ139" s="2890" t="s">
        <v>73</v>
      </c>
      <c r="AR139" s="2905"/>
      <c r="AS139" s="2905"/>
      <c r="AT139" s="2905"/>
      <c r="AU139" s="2905"/>
      <c r="AV139" s="2905"/>
      <c r="AW139" s="2905"/>
      <c r="AX139" s="2905"/>
      <c r="AY139" s="2905"/>
      <c r="AZ139" s="2905"/>
      <c r="BA139" s="2905"/>
      <c r="BB139" s="2905"/>
      <c r="BC139" s="2905"/>
      <c r="BD139" s="2905"/>
      <c r="BE139" s="2905"/>
      <c r="BF139" s="2905"/>
      <c r="BG139" s="2905"/>
      <c r="BH139" s="2905"/>
      <c r="BI139" s="2917"/>
      <c r="BJ139" s="2931"/>
      <c r="BK139" s="2942"/>
      <c r="BL139" s="2942"/>
      <c r="BM139" s="2950"/>
    </row>
    <row r="140" spans="1:65" ht="22.7" customHeight="1">
      <c r="A140" s="2654"/>
      <c r="B140" s="2668"/>
      <c r="C140" s="2679"/>
      <c r="D140" s="2679"/>
      <c r="E140" s="2679"/>
      <c r="F140" s="2679"/>
      <c r="G140" s="2679"/>
      <c r="H140" s="2679"/>
      <c r="I140" s="2695"/>
      <c r="J140" s="2708"/>
      <c r="K140" s="2724"/>
      <c r="L140" s="2724"/>
      <c r="M140" s="2724"/>
      <c r="N140" s="2740"/>
      <c r="O140" s="2752"/>
      <c r="P140" s="2764"/>
      <c r="Q140" s="2764"/>
      <c r="R140" s="2776"/>
      <c r="S140" s="2798"/>
      <c r="T140" s="2815"/>
      <c r="U140" s="2815"/>
      <c r="V140" s="2815"/>
      <c r="W140" s="2815"/>
      <c r="X140" s="2815"/>
      <c r="Y140" s="2832"/>
      <c r="Z140" s="2839"/>
      <c r="AA140" s="2844"/>
      <c r="AB140" s="2844"/>
      <c r="AC140" s="2844"/>
      <c r="AD140" s="2844"/>
      <c r="AE140" s="2844"/>
      <c r="AF140" s="2849"/>
      <c r="AG140" s="2854" t="s">
        <v>1742</v>
      </c>
      <c r="AH140" s="2868"/>
      <c r="AI140" s="2868"/>
      <c r="AJ140" s="2868"/>
      <c r="AK140" s="2868"/>
      <c r="AL140" s="2868"/>
      <c r="AM140" s="2868"/>
      <c r="AN140" s="2868"/>
      <c r="AO140" s="2868"/>
      <c r="AP140" s="2879"/>
      <c r="AQ140" s="2890" t="s">
        <v>73</v>
      </c>
      <c r="AR140" s="2905"/>
      <c r="AS140" s="2905"/>
      <c r="AT140" s="2905"/>
      <c r="AU140" s="2905"/>
      <c r="AV140" s="2905"/>
      <c r="AW140" s="2905"/>
      <c r="AX140" s="2905"/>
      <c r="AY140" s="2905"/>
      <c r="AZ140" s="2905"/>
      <c r="BA140" s="2905"/>
      <c r="BB140" s="2905"/>
      <c r="BC140" s="2905"/>
      <c r="BD140" s="2905"/>
      <c r="BE140" s="2905"/>
      <c r="BF140" s="2905"/>
      <c r="BG140" s="2905"/>
      <c r="BH140" s="2905"/>
      <c r="BI140" s="2917"/>
      <c r="BJ140" s="2931"/>
      <c r="BK140" s="2942"/>
      <c r="BL140" s="2942"/>
      <c r="BM140" s="2950"/>
    </row>
    <row r="141" spans="1:65" ht="22.7" customHeight="1">
      <c r="A141" s="2654"/>
      <c r="B141" s="2668"/>
      <c r="C141" s="2679"/>
      <c r="D141" s="2679"/>
      <c r="E141" s="2679"/>
      <c r="F141" s="2679"/>
      <c r="G141" s="2679"/>
      <c r="H141" s="2679"/>
      <c r="I141" s="2695"/>
      <c r="J141" s="2708"/>
      <c r="K141" s="2724"/>
      <c r="L141" s="2724"/>
      <c r="M141" s="2724"/>
      <c r="N141" s="2740"/>
      <c r="O141" s="2752"/>
      <c r="P141" s="2764"/>
      <c r="Q141" s="2764"/>
      <c r="R141" s="2776"/>
      <c r="S141" s="2798"/>
      <c r="T141" s="2815"/>
      <c r="U141" s="2815"/>
      <c r="V141" s="2815"/>
      <c r="W141" s="2815"/>
      <c r="X141" s="2815"/>
      <c r="Y141" s="2832"/>
      <c r="Z141" s="2839"/>
      <c r="AA141" s="2844"/>
      <c r="AB141" s="2844"/>
      <c r="AC141" s="2844"/>
      <c r="AD141" s="2844"/>
      <c r="AE141" s="2844"/>
      <c r="AF141" s="2849"/>
      <c r="AG141" s="2854" t="s">
        <v>387</v>
      </c>
      <c r="AH141" s="2868"/>
      <c r="AI141" s="2868"/>
      <c r="AJ141" s="2868"/>
      <c r="AK141" s="2868"/>
      <c r="AL141" s="2868"/>
      <c r="AM141" s="2868"/>
      <c r="AN141" s="2868"/>
      <c r="AO141" s="2868"/>
      <c r="AP141" s="2879"/>
      <c r="AQ141" s="2890" t="s">
        <v>73</v>
      </c>
      <c r="AR141" s="2905"/>
      <c r="AS141" s="2905"/>
      <c r="AT141" s="2905"/>
      <c r="AU141" s="2905"/>
      <c r="AV141" s="2905"/>
      <c r="AW141" s="2905"/>
      <c r="AX141" s="2905"/>
      <c r="AY141" s="2905"/>
      <c r="AZ141" s="2905"/>
      <c r="BA141" s="2905"/>
      <c r="BB141" s="2905"/>
      <c r="BC141" s="2905"/>
      <c r="BD141" s="2905"/>
      <c r="BE141" s="2905"/>
      <c r="BF141" s="2905"/>
      <c r="BG141" s="2905"/>
      <c r="BH141" s="2905"/>
      <c r="BI141" s="2917"/>
      <c r="BJ141" s="2931"/>
      <c r="BK141" s="2942"/>
      <c r="BL141" s="2942"/>
      <c r="BM141" s="2950"/>
    </row>
    <row r="142" spans="1:65" ht="22.7" customHeight="1">
      <c r="A142" s="2654"/>
      <c r="B142" s="2668"/>
      <c r="C142" s="2679"/>
      <c r="D142" s="2679"/>
      <c r="E142" s="2679"/>
      <c r="F142" s="2679"/>
      <c r="G142" s="2679"/>
      <c r="H142" s="2679"/>
      <c r="I142" s="2695"/>
      <c r="J142" s="2708"/>
      <c r="K142" s="2724"/>
      <c r="L142" s="2724"/>
      <c r="M142" s="2724"/>
      <c r="N142" s="2740"/>
      <c r="O142" s="2752"/>
      <c r="P142" s="2764"/>
      <c r="Q142" s="2764"/>
      <c r="R142" s="2776"/>
      <c r="S142" s="2798"/>
      <c r="T142" s="2815"/>
      <c r="U142" s="2815"/>
      <c r="V142" s="2815"/>
      <c r="W142" s="2815"/>
      <c r="X142" s="2815"/>
      <c r="Y142" s="2832"/>
      <c r="Z142" s="2839"/>
      <c r="AA142" s="2844"/>
      <c r="AB142" s="2844"/>
      <c r="AC142" s="2844"/>
      <c r="AD142" s="2844"/>
      <c r="AE142" s="2844"/>
      <c r="AF142" s="2849"/>
      <c r="AG142" s="2854" t="s">
        <v>1743</v>
      </c>
      <c r="AH142" s="2868"/>
      <c r="AI142" s="2868"/>
      <c r="AJ142" s="2868"/>
      <c r="AK142" s="2868"/>
      <c r="AL142" s="2868"/>
      <c r="AM142" s="2868"/>
      <c r="AN142" s="2868"/>
      <c r="AO142" s="2868"/>
      <c r="AP142" s="2879"/>
      <c r="AQ142" s="2890" t="s">
        <v>73</v>
      </c>
      <c r="AR142" s="2905"/>
      <c r="AS142" s="2905"/>
      <c r="AT142" s="2905"/>
      <c r="AU142" s="2905"/>
      <c r="AV142" s="2905"/>
      <c r="AW142" s="2905"/>
      <c r="AX142" s="2905"/>
      <c r="AY142" s="2905"/>
      <c r="AZ142" s="2905"/>
      <c r="BA142" s="2905"/>
      <c r="BB142" s="2905"/>
      <c r="BC142" s="2905"/>
      <c r="BD142" s="2905"/>
      <c r="BE142" s="2905"/>
      <c r="BF142" s="2905"/>
      <c r="BG142" s="2905"/>
      <c r="BH142" s="2905"/>
      <c r="BI142" s="2917"/>
      <c r="BJ142" s="2931"/>
      <c r="BK142" s="2942"/>
      <c r="BL142" s="2942"/>
      <c r="BM142" s="2950"/>
    </row>
    <row r="143" spans="1:65" ht="63" customHeight="1">
      <c r="A143" s="2654"/>
      <c r="B143" s="2668"/>
      <c r="C143" s="2679"/>
      <c r="D143" s="2679"/>
      <c r="E143" s="2679"/>
      <c r="F143" s="2679"/>
      <c r="G143" s="2679"/>
      <c r="H143" s="2679"/>
      <c r="I143" s="2695"/>
      <c r="J143" s="2708"/>
      <c r="K143" s="2724"/>
      <c r="L143" s="2724"/>
      <c r="M143" s="2724"/>
      <c r="N143" s="2740"/>
      <c r="O143" s="2752"/>
      <c r="P143" s="2764"/>
      <c r="Q143" s="2764"/>
      <c r="R143" s="2776"/>
      <c r="S143" s="2798"/>
      <c r="T143" s="2815"/>
      <c r="U143" s="2815"/>
      <c r="V143" s="2815"/>
      <c r="W143" s="2815"/>
      <c r="X143" s="2815"/>
      <c r="Y143" s="2832"/>
      <c r="Z143" s="2839"/>
      <c r="AA143" s="2844"/>
      <c r="AB143" s="2844"/>
      <c r="AC143" s="2844"/>
      <c r="AD143" s="2844"/>
      <c r="AE143" s="2844"/>
      <c r="AF143" s="2849"/>
      <c r="AG143" s="2854" t="s">
        <v>1731</v>
      </c>
      <c r="AH143" s="2868"/>
      <c r="AI143" s="2868"/>
      <c r="AJ143" s="2868"/>
      <c r="AK143" s="2868"/>
      <c r="AL143" s="2868"/>
      <c r="AM143" s="2868"/>
      <c r="AN143" s="2868"/>
      <c r="AO143" s="2868"/>
      <c r="AP143" s="2879"/>
      <c r="AQ143" s="2861" t="s">
        <v>132</v>
      </c>
      <c r="AR143" s="2908"/>
      <c r="AS143" s="2908"/>
      <c r="AT143" s="2908"/>
      <c r="AU143" s="2908"/>
      <c r="AV143" s="2908"/>
      <c r="AW143" s="2908"/>
      <c r="AX143" s="2908"/>
      <c r="AY143" s="2908"/>
      <c r="AZ143" s="2908"/>
      <c r="BA143" s="2908"/>
      <c r="BB143" s="2908"/>
      <c r="BC143" s="2908"/>
      <c r="BD143" s="2908"/>
      <c r="BE143" s="2908"/>
      <c r="BF143" s="2908"/>
      <c r="BG143" s="2908"/>
      <c r="BH143" s="2908"/>
      <c r="BI143" s="2920"/>
      <c r="BJ143" s="2931"/>
      <c r="BK143" s="2942"/>
      <c r="BL143" s="2942"/>
      <c r="BM143" s="2950"/>
    </row>
    <row r="144" spans="1:65" ht="22.7" customHeight="1">
      <c r="A144" s="2654"/>
      <c r="B144" s="2668"/>
      <c r="C144" s="2679"/>
      <c r="D144" s="2679"/>
      <c r="E144" s="2679"/>
      <c r="F144" s="2679"/>
      <c r="G144" s="2679"/>
      <c r="H144" s="2679"/>
      <c r="I144" s="2695"/>
      <c r="J144" s="2708"/>
      <c r="K144" s="2724"/>
      <c r="L144" s="2724"/>
      <c r="M144" s="2724"/>
      <c r="N144" s="2740"/>
      <c r="O144" s="2752"/>
      <c r="P144" s="2764"/>
      <c r="Q144" s="2764"/>
      <c r="R144" s="2776"/>
      <c r="S144" s="2798"/>
      <c r="T144" s="2815"/>
      <c r="U144" s="2815"/>
      <c r="V144" s="2815"/>
      <c r="W144" s="2815"/>
      <c r="X144" s="2815"/>
      <c r="Y144" s="2832"/>
      <c r="Z144" s="2839"/>
      <c r="AA144" s="2844"/>
      <c r="AB144" s="2844"/>
      <c r="AC144" s="2844"/>
      <c r="AD144" s="2844"/>
      <c r="AE144" s="2844"/>
      <c r="AF144" s="2849"/>
      <c r="AG144" s="2854" t="s">
        <v>1744</v>
      </c>
      <c r="AH144" s="2868"/>
      <c r="AI144" s="2868"/>
      <c r="AJ144" s="2868"/>
      <c r="AK144" s="2868"/>
      <c r="AL144" s="2868"/>
      <c r="AM144" s="2868"/>
      <c r="AN144" s="2868"/>
      <c r="AO144" s="2868"/>
      <c r="AP144" s="2879"/>
      <c r="AQ144" s="2890" t="s">
        <v>1745</v>
      </c>
      <c r="AR144" s="2905"/>
      <c r="AS144" s="2905"/>
      <c r="AT144" s="2905"/>
      <c r="AU144" s="2905"/>
      <c r="AV144" s="2905"/>
      <c r="AW144" s="2905"/>
      <c r="AX144" s="2905"/>
      <c r="AY144" s="2905"/>
      <c r="AZ144" s="2905"/>
      <c r="BA144" s="2905"/>
      <c r="BB144" s="2905"/>
      <c r="BC144" s="2905"/>
      <c r="BD144" s="2905"/>
      <c r="BE144" s="2905"/>
      <c r="BF144" s="2905"/>
      <c r="BG144" s="2905"/>
      <c r="BH144" s="2905"/>
      <c r="BI144" s="2917"/>
      <c r="BJ144" s="2931"/>
      <c r="BK144" s="2942"/>
      <c r="BL144" s="2942"/>
      <c r="BM144" s="2950"/>
    </row>
    <row r="145" spans="1:65" ht="21.75" customHeight="1">
      <c r="A145" s="2654"/>
      <c r="B145" s="2668"/>
      <c r="C145" s="2679"/>
      <c r="D145" s="2679"/>
      <c r="E145" s="2679"/>
      <c r="F145" s="2679"/>
      <c r="G145" s="2679"/>
      <c r="H145" s="2679"/>
      <c r="I145" s="2695"/>
      <c r="J145" s="2708"/>
      <c r="K145" s="2724"/>
      <c r="L145" s="2724"/>
      <c r="M145" s="2724"/>
      <c r="N145" s="2740"/>
      <c r="O145" s="2752"/>
      <c r="P145" s="2764"/>
      <c r="Q145" s="2764"/>
      <c r="R145" s="2776"/>
      <c r="S145" s="2798"/>
      <c r="T145" s="2815"/>
      <c r="U145" s="2815"/>
      <c r="V145" s="2815"/>
      <c r="W145" s="2815"/>
      <c r="X145" s="2815"/>
      <c r="Y145" s="2832"/>
      <c r="Z145" s="2839"/>
      <c r="AA145" s="2844"/>
      <c r="AB145" s="2844"/>
      <c r="AC145" s="2844"/>
      <c r="AD145" s="2844"/>
      <c r="AE145" s="2844"/>
      <c r="AF145" s="2849"/>
      <c r="AG145" s="2854" t="s">
        <v>538</v>
      </c>
      <c r="AH145" s="2868"/>
      <c r="AI145" s="2868"/>
      <c r="AJ145" s="2868"/>
      <c r="AK145" s="2868"/>
      <c r="AL145" s="2868"/>
      <c r="AM145" s="2868"/>
      <c r="AN145" s="2868"/>
      <c r="AO145" s="2868"/>
      <c r="AP145" s="2879"/>
      <c r="AQ145" s="2890" t="s">
        <v>541</v>
      </c>
      <c r="AR145" s="2905"/>
      <c r="AS145" s="2905"/>
      <c r="AT145" s="2905"/>
      <c r="AU145" s="2905"/>
      <c r="AV145" s="2905"/>
      <c r="AW145" s="2905"/>
      <c r="AX145" s="2905"/>
      <c r="AY145" s="2905"/>
      <c r="AZ145" s="2905"/>
      <c r="BA145" s="2905"/>
      <c r="BB145" s="2905"/>
      <c r="BC145" s="2905"/>
      <c r="BD145" s="2905"/>
      <c r="BE145" s="2905"/>
      <c r="BF145" s="2905"/>
      <c r="BG145" s="2905"/>
      <c r="BH145" s="2905"/>
      <c r="BI145" s="2917"/>
      <c r="BJ145" s="2931"/>
      <c r="BK145" s="2942"/>
      <c r="BL145" s="2942"/>
      <c r="BM145" s="2950"/>
    </row>
    <row r="146" spans="1:65" ht="21.75" customHeight="1">
      <c r="A146" s="2654"/>
      <c r="B146" s="2669"/>
      <c r="C146" s="2680"/>
      <c r="D146" s="2680"/>
      <c r="E146" s="2680"/>
      <c r="F146" s="2680"/>
      <c r="G146" s="2680"/>
      <c r="H146" s="2680"/>
      <c r="I146" s="2696"/>
      <c r="J146" s="2709"/>
      <c r="K146" s="2725"/>
      <c r="L146" s="2725"/>
      <c r="M146" s="2725"/>
      <c r="N146" s="2741"/>
      <c r="O146" s="2753"/>
      <c r="P146" s="2765"/>
      <c r="Q146" s="2765"/>
      <c r="R146" s="2777"/>
      <c r="S146" s="2799"/>
      <c r="T146" s="2816"/>
      <c r="U146" s="2816"/>
      <c r="V146" s="2816"/>
      <c r="W146" s="2816"/>
      <c r="X146" s="2816"/>
      <c r="Y146" s="2833"/>
      <c r="Z146" s="2840"/>
      <c r="AA146" s="2845"/>
      <c r="AB146" s="2845"/>
      <c r="AC146" s="2845"/>
      <c r="AD146" s="2845"/>
      <c r="AE146" s="2845"/>
      <c r="AF146" s="2850"/>
      <c r="AG146" s="2854" t="s">
        <v>267</v>
      </c>
      <c r="AH146" s="2868"/>
      <c r="AI146" s="2868"/>
      <c r="AJ146" s="2868"/>
      <c r="AK146" s="2868"/>
      <c r="AL146" s="2868"/>
      <c r="AM146" s="2868"/>
      <c r="AN146" s="2868"/>
      <c r="AO146" s="2868"/>
      <c r="AP146" s="2879"/>
      <c r="AQ146" s="2890" t="s">
        <v>283</v>
      </c>
      <c r="AR146" s="2905"/>
      <c r="AS146" s="2905"/>
      <c r="AT146" s="2905"/>
      <c r="AU146" s="2905"/>
      <c r="AV146" s="2905"/>
      <c r="AW146" s="2905"/>
      <c r="AX146" s="2905"/>
      <c r="AY146" s="2905"/>
      <c r="AZ146" s="2905"/>
      <c r="BA146" s="2905"/>
      <c r="BB146" s="2905"/>
      <c r="BC146" s="2905"/>
      <c r="BD146" s="2905"/>
      <c r="BE146" s="2905"/>
      <c r="BF146" s="2905"/>
      <c r="BG146" s="2905"/>
      <c r="BH146" s="2905"/>
      <c r="BI146" s="2917"/>
      <c r="BJ146" s="2931"/>
      <c r="BK146" s="2942"/>
      <c r="BL146" s="2942"/>
      <c r="BM146" s="2950"/>
    </row>
    <row r="147" spans="1:65" ht="21.95" customHeight="1">
      <c r="A147" s="2654" t="s">
        <v>401</v>
      </c>
      <c r="B147" s="2670" t="s">
        <v>378</v>
      </c>
      <c r="C147" s="2682"/>
      <c r="D147" s="2682"/>
      <c r="E147" s="2682"/>
      <c r="F147" s="2682"/>
      <c r="G147" s="2682"/>
      <c r="H147" s="2682"/>
      <c r="I147" s="2697"/>
      <c r="J147" s="2713"/>
      <c r="K147" s="2729"/>
      <c r="L147" s="2729"/>
      <c r="M147" s="2729"/>
      <c r="N147" s="2745"/>
      <c r="O147" s="2755"/>
      <c r="P147" s="2767"/>
      <c r="Q147" s="2767"/>
      <c r="R147" s="2779"/>
      <c r="S147" s="2800"/>
      <c r="T147" s="2817"/>
      <c r="U147" s="2817"/>
      <c r="V147" s="2817"/>
      <c r="W147" s="2817"/>
      <c r="X147" s="2817"/>
      <c r="Y147" s="2834"/>
      <c r="Z147" s="2755"/>
      <c r="AA147" s="2767"/>
      <c r="AB147" s="2767"/>
      <c r="AC147" s="2767"/>
      <c r="AD147" s="2767"/>
      <c r="AE147" s="2767"/>
      <c r="AF147" s="2779"/>
      <c r="AG147" s="2859" t="s">
        <v>138</v>
      </c>
      <c r="AH147" s="2867"/>
      <c r="AI147" s="2867"/>
      <c r="AJ147" s="2867"/>
      <c r="AK147" s="2867"/>
      <c r="AL147" s="2867"/>
      <c r="AM147" s="2867"/>
      <c r="AN147" s="2867"/>
      <c r="AO147" s="2867"/>
      <c r="AP147" s="2878"/>
      <c r="AQ147" s="2837" t="s">
        <v>65</v>
      </c>
      <c r="AR147" s="2904"/>
      <c r="AS147" s="2904"/>
      <c r="AT147" s="2904"/>
      <c r="AU147" s="2904"/>
      <c r="AV147" s="2904"/>
      <c r="AW147" s="2904"/>
      <c r="AX147" s="2904"/>
      <c r="AY147" s="2904"/>
      <c r="AZ147" s="2904"/>
      <c r="BA147" s="2904"/>
      <c r="BB147" s="2904"/>
      <c r="BC147" s="2904"/>
      <c r="BD147" s="2904"/>
      <c r="BE147" s="2904"/>
      <c r="BF147" s="2904"/>
      <c r="BG147" s="2904"/>
      <c r="BH147" s="2904"/>
      <c r="BI147" s="2916"/>
      <c r="BJ147" s="2935"/>
      <c r="BK147" s="2935"/>
      <c r="BL147" s="2935"/>
      <c r="BM147" s="2954"/>
    </row>
    <row r="148" spans="1:65" ht="21.95" customHeight="1">
      <c r="A148" s="2654"/>
      <c r="B148" s="2670"/>
      <c r="C148" s="2682"/>
      <c r="D148" s="2682"/>
      <c r="E148" s="2682"/>
      <c r="F148" s="2682"/>
      <c r="G148" s="2682"/>
      <c r="H148" s="2682"/>
      <c r="I148" s="2697"/>
      <c r="J148" s="2713"/>
      <c r="K148" s="2729"/>
      <c r="L148" s="2729"/>
      <c r="M148" s="2729"/>
      <c r="N148" s="2745"/>
      <c r="O148" s="2755"/>
      <c r="P148" s="2767"/>
      <c r="Q148" s="2767"/>
      <c r="R148" s="2779"/>
      <c r="S148" s="2800"/>
      <c r="T148" s="2817"/>
      <c r="U148" s="2817"/>
      <c r="V148" s="2817"/>
      <c r="W148" s="2817"/>
      <c r="X148" s="2817"/>
      <c r="Y148" s="2834"/>
      <c r="Z148" s="2755"/>
      <c r="AA148" s="2767"/>
      <c r="AB148" s="2767"/>
      <c r="AC148" s="2767"/>
      <c r="AD148" s="2767"/>
      <c r="AE148" s="2767"/>
      <c r="AF148" s="2779"/>
      <c r="AG148" s="2855" t="s">
        <v>221</v>
      </c>
      <c r="AH148" s="2869"/>
      <c r="AI148" s="2869"/>
      <c r="AJ148" s="2869"/>
      <c r="AK148" s="2869"/>
      <c r="AL148" s="2869"/>
      <c r="AM148" s="2869"/>
      <c r="AN148" s="2869"/>
      <c r="AO148" s="2869"/>
      <c r="AP148" s="2880"/>
      <c r="AQ148" s="2891" t="s">
        <v>73</v>
      </c>
      <c r="AR148" s="2906"/>
      <c r="AS148" s="2906"/>
      <c r="AT148" s="2906"/>
      <c r="AU148" s="2906"/>
      <c r="AV148" s="2906"/>
      <c r="AW148" s="2906"/>
      <c r="AX148" s="2906"/>
      <c r="AY148" s="2906"/>
      <c r="AZ148" s="2906"/>
      <c r="BA148" s="2906"/>
      <c r="BB148" s="2906"/>
      <c r="BC148" s="2906"/>
      <c r="BD148" s="2906"/>
      <c r="BE148" s="2906"/>
      <c r="BF148" s="2906"/>
      <c r="BG148" s="2906"/>
      <c r="BH148" s="2906"/>
      <c r="BI148" s="2918"/>
      <c r="BJ148" s="2932"/>
      <c r="BK148" s="2932"/>
      <c r="BL148" s="2932"/>
      <c r="BM148" s="2951"/>
    </row>
    <row r="149" spans="1:65" ht="21.95" customHeight="1">
      <c r="A149" s="2654"/>
      <c r="B149" s="2670"/>
      <c r="C149" s="2682"/>
      <c r="D149" s="2682"/>
      <c r="E149" s="2682"/>
      <c r="F149" s="2682"/>
      <c r="G149" s="2682"/>
      <c r="H149" s="2682"/>
      <c r="I149" s="2697"/>
      <c r="J149" s="2713"/>
      <c r="K149" s="2729"/>
      <c r="L149" s="2729"/>
      <c r="M149" s="2729"/>
      <c r="N149" s="2745"/>
      <c r="O149" s="2755"/>
      <c r="P149" s="2767"/>
      <c r="Q149" s="2767"/>
      <c r="R149" s="2779"/>
      <c r="S149" s="2800"/>
      <c r="T149" s="2817"/>
      <c r="U149" s="2817"/>
      <c r="V149" s="2817"/>
      <c r="W149" s="2817"/>
      <c r="X149" s="2817"/>
      <c r="Y149" s="2834"/>
      <c r="Z149" s="2755"/>
      <c r="AA149" s="2767"/>
      <c r="AB149" s="2767"/>
      <c r="AC149" s="2767"/>
      <c r="AD149" s="2767"/>
      <c r="AE149" s="2767"/>
      <c r="AF149" s="2779"/>
      <c r="AG149" s="2854" t="s">
        <v>404</v>
      </c>
      <c r="AH149" s="2868"/>
      <c r="AI149" s="2868"/>
      <c r="AJ149" s="2868"/>
      <c r="AK149" s="2868"/>
      <c r="AL149" s="2868"/>
      <c r="AM149" s="2868"/>
      <c r="AN149" s="2868"/>
      <c r="AO149" s="2868"/>
      <c r="AP149" s="2879"/>
      <c r="AQ149" s="2899" t="s">
        <v>1709</v>
      </c>
      <c r="AR149" s="2911"/>
      <c r="AS149" s="2911"/>
      <c r="AT149" s="2911"/>
      <c r="AU149" s="2911"/>
      <c r="AV149" s="2911"/>
      <c r="AW149" s="2911"/>
      <c r="AX149" s="2911"/>
      <c r="AY149" s="2911"/>
      <c r="AZ149" s="2911"/>
      <c r="BA149" s="2911"/>
      <c r="BB149" s="2911"/>
      <c r="BC149" s="2911"/>
      <c r="BD149" s="2911"/>
      <c r="BE149" s="2911"/>
      <c r="BF149" s="2911"/>
      <c r="BG149" s="2911"/>
      <c r="BH149" s="2911"/>
      <c r="BI149" s="2923"/>
      <c r="BJ149" s="2932"/>
      <c r="BK149" s="2932"/>
      <c r="BL149" s="2932"/>
      <c r="BM149" s="2951"/>
    </row>
    <row r="150" spans="1:65" ht="21.95" customHeight="1">
      <c r="A150" s="2654"/>
      <c r="B150" s="2670"/>
      <c r="C150" s="2682"/>
      <c r="D150" s="2682"/>
      <c r="E150" s="2682"/>
      <c r="F150" s="2682"/>
      <c r="G150" s="2682"/>
      <c r="H150" s="2682"/>
      <c r="I150" s="2697"/>
      <c r="J150" s="2713"/>
      <c r="K150" s="2729"/>
      <c r="L150" s="2729"/>
      <c r="M150" s="2729"/>
      <c r="N150" s="2745"/>
      <c r="O150" s="2755"/>
      <c r="P150" s="2767"/>
      <c r="Q150" s="2767"/>
      <c r="R150" s="2779"/>
      <c r="S150" s="2800"/>
      <c r="T150" s="2817"/>
      <c r="U150" s="2817"/>
      <c r="V150" s="2817"/>
      <c r="W150" s="2817"/>
      <c r="X150" s="2817"/>
      <c r="Y150" s="2834"/>
      <c r="Z150" s="2755"/>
      <c r="AA150" s="2767"/>
      <c r="AB150" s="2767"/>
      <c r="AC150" s="2767"/>
      <c r="AD150" s="2767"/>
      <c r="AE150" s="2767"/>
      <c r="AF150" s="2779"/>
      <c r="AG150" s="2854" t="s">
        <v>408</v>
      </c>
      <c r="AH150" s="2868"/>
      <c r="AI150" s="2868"/>
      <c r="AJ150" s="2868"/>
      <c r="AK150" s="2868"/>
      <c r="AL150" s="2868"/>
      <c r="AM150" s="2868"/>
      <c r="AN150" s="2868"/>
      <c r="AO150" s="2868"/>
      <c r="AP150" s="2879"/>
      <c r="AQ150" s="2899" t="s">
        <v>1709</v>
      </c>
      <c r="AR150" s="2911"/>
      <c r="AS150" s="2911"/>
      <c r="AT150" s="2911"/>
      <c r="AU150" s="2911"/>
      <c r="AV150" s="2911"/>
      <c r="AW150" s="2911"/>
      <c r="AX150" s="2911"/>
      <c r="AY150" s="2911"/>
      <c r="AZ150" s="2911"/>
      <c r="BA150" s="2911"/>
      <c r="BB150" s="2911"/>
      <c r="BC150" s="2911"/>
      <c r="BD150" s="2911"/>
      <c r="BE150" s="2911"/>
      <c r="BF150" s="2911"/>
      <c r="BG150" s="2911"/>
      <c r="BH150" s="2911"/>
      <c r="BI150" s="2923"/>
      <c r="BJ150" s="2932"/>
      <c r="BK150" s="2932"/>
      <c r="BL150" s="2932"/>
      <c r="BM150" s="2951"/>
    </row>
    <row r="151" spans="1:65" ht="21.95" customHeight="1">
      <c r="A151" s="2654"/>
      <c r="B151" s="2670"/>
      <c r="C151" s="2682"/>
      <c r="D151" s="2682"/>
      <c r="E151" s="2682"/>
      <c r="F151" s="2682"/>
      <c r="G151" s="2682"/>
      <c r="H151" s="2682"/>
      <c r="I151" s="2697"/>
      <c r="J151" s="2713"/>
      <c r="K151" s="2729"/>
      <c r="L151" s="2729"/>
      <c r="M151" s="2729"/>
      <c r="N151" s="2745"/>
      <c r="O151" s="2755"/>
      <c r="P151" s="2767"/>
      <c r="Q151" s="2767"/>
      <c r="R151" s="2779"/>
      <c r="S151" s="2800"/>
      <c r="T151" s="2817"/>
      <c r="U151" s="2817"/>
      <c r="V151" s="2817"/>
      <c r="W151" s="2817"/>
      <c r="X151" s="2817"/>
      <c r="Y151" s="2834"/>
      <c r="Z151" s="2755"/>
      <c r="AA151" s="2767"/>
      <c r="AB151" s="2767"/>
      <c r="AC151" s="2767"/>
      <c r="AD151" s="2767"/>
      <c r="AE151" s="2767"/>
      <c r="AF151" s="2779"/>
      <c r="AG151" s="2854" t="s">
        <v>325</v>
      </c>
      <c r="AH151" s="2868"/>
      <c r="AI151" s="2868"/>
      <c r="AJ151" s="2868"/>
      <c r="AK151" s="2868"/>
      <c r="AL151" s="2868"/>
      <c r="AM151" s="2868"/>
      <c r="AN151" s="2868"/>
      <c r="AO151" s="2868"/>
      <c r="AP151" s="2879"/>
      <c r="AQ151" s="2899" t="s">
        <v>1709</v>
      </c>
      <c r="AR151" s="2911"/>
      <c r="AS151" s="2911"/>
      <c r="AT151" s="2911"/>
      <c r="AU151" s="2911"/>
      <c r="AV151" s="2911"/>
      <c r="AW151" s="2911"/>
      <c r="AX151" s="2911"/>
      <c r="AY151" s="2911"/>
      <c r="AZ151" s="2911"/>
      <c r="BA151" s="2911"/>
      <c r="BB151" s="2911"/>
      <c r="BC151" s="2911"/>
      <c r="BD151" s="2911"/>
      <c r="BE151" s="2911"/>
      <c r="BF151" s="2911"/>
      <c r="BG151" s="2911"/>
      <c r="BH151" s="2911"/>
      <c r="BI151" s="2923"/>
      <c r="BJ151" s="2932"/>
      <c r="BK151" s="2932"/>
      <c r="BL151" s="2932"/>
      <c r="BM151" s="2951"/>
    </row>
    <row r="152" spans="1:65" ht="21.95" customHeight="1">
      <c r="A152" s="2654"/>
      <c r="B152" s="2670"/>
      <c r="C152" s="2682"/>
      <c r="D152" s="2682"/>
      <c r="E152" s="2682"/>
      <c r="F152" s="2682"/>
      <c r="G152" s="2682"/>
      <c r="H152" s="2682"/>
      <c r="I152" s="2697"/>
      <c r="J152" s="2713"/>
      <c r="K152" s="2729"/>
      <c r="L152" s="2729"/>
      <c r="M152" s="2729"/>
      <c r="N152" s="2745"/>
      <c r="O152" s="2755"/>
      <c r="P152" s="2767"/>
      <c r="Q152" s="2767"/>
      <c r="R152" s="2779"/>
      <c r="S152" s="2800"/>
      <c r="T152" s="2817"/>
      <c r="U152" s="2817"/>
      <c r="V152" s="2817"/>
      <c r="W152" s="2817"/>
      <c r="X152" s="2817"/>
      <c r="Y152" s="2834"/>
      <c r="Z152" s="2755"/>
      <c r="AA152" s="2767"/>
      <c r="AB152" s="2767"/>
      <c r="AC152" s="2767"/>
      <c r="AD152" s="2767"/>
      <c r="AE152" s="2767"/>
      <c r="AF152" s="2779"/>
      <c r="AG152" s="2854" t="s">
        <v>606</v>
      </c>
      <c r="AH152" s="2868"/>
      <c r="AI152" s="2868"/>
      <c r="AJ152" s="2868"/>
      <c r="AK152" s="2868"/>
      <c r="AL152" s="2868"/>
      <c r="AM152" s="2868"/>
      <c r="AN152" s="2868"/>
      <c r="AO152" s="2868"/>
      <c r="AP152" s="2879"/>
      <c r="AQ152" s="2899" t="s">
        <v>1709</v>
      </c>
      <c r="AR152" s="2911"/>
      <c r="AS152" s="2911"/>
      <c r="AT152" s="2911"/>
      <c r="AU152" s="2911"/>
      <c r="AV152" s="2911"/>
      <c r="AW152" s="2911"/>
      <c r="AX152" s="2911"/>
      <c r="AY152" s="2911"/>
      <c r="AZ152" s="2911"/>
      <c r="BA152" s="2911"/>
      <c r="BB152" s="2911"/>
      <c r="BC152" s="2911"/>
      <c r="BD152" s="2911"/>
      <c r="BE152" s="2911"/>
      <c r="BF152" s="2911"/>
      <c r="BG152" s="2911"/>
      <c r="BH152" s="2911"/>
      <c r="BI152" s="2923"/>
      <c r="BJ152" s="2932"/>
      <c r="BK152" s="2932"/>
      <c r="BL152" s="2932"/>
      <c r="BM152" s="2951"/>
    </row>
    <row r="153" spans="1:65" ht="21.95" customHeight="1">
      <c r="A153" s="2654"/>
      <c r="B153" s="2670"/>
      <c r="C153" s="2682"/>
      <c r="D153" s="2682"/>
      <c r="E153" s="2682"/>
      <c r="F153" s="2682"/>
      <c r="G153" s="2682"/>
      <c r="H153" s="2682"/>
      <c r="I153" s="2697"/>
      <c r="J153" s="2713"/>
      <c r="K153" s="2729"/>
      <c r="L153" s="2729"/>
      <c r="M153" s="2729"/>
      <c r="N153" s="2745"/>
      <c r="O153" s="2755"/>
      <c r="P153" s="2767"/>
      <c r="Q153" s="2767"/>
      <c r="R153" s="2779"/>
      <c r="S153" s="2800"/>
      <c r="T153" s="2817"/>
      <c r="U153" s="2817"/>
      <c r="V153" s="2817"/>
      <c r="W153" s="2817"/>
      <c r="X153" s="2817"/>
      <c r="Y153" s="2834"/>
      <c r="Z153" s="2755"/>
      <c r="AA153" s="2767"/>
      <c r="AB153" s="2767"/>
      <c r="AC153" s="2767"/>
      <c r="AD153" s="2767"/>
      <c r="AE153" s="2767"/>
      <c r="AF153" s="2779"/>
      <c r="AG153" s="2854" t="s">
        <v>363</v>
      </c>
      <c r="AH153" s="2868"/>
      <c r="AI153" s="2868"/>
      <c r="AJ153" s="2868"/>
      <c r="AK153" s="2868"/>
      <c r="AL153" s="2868"/>
      <c r="AM153" s="2868"/>
      <c r="AN153" s="2868"/>
      <c r="AO153" s="2868"/>
      <c r="AP153" s="2879"/>
      <c r="AQ153" s="2890" t="s">
        <v>60</v>
      </c>
      <c r="AR153" s="2905"/>
      <c r="AS153" s="2905"/>
      <c r="AT153" s="2905"/>
      <c r="AU153" s="2905"/>
      <c r="AV153" s="2905"/>
      <c r="AW153" s="2905"/>
      <c r="AX153" s="2905"/>
      <c r="AY153" s="2905"/>
      <c r="AZ153" s="2905"/>
      <c r="BA153" s="2905"/>
      <c r="BB153" s="2905"/>
      <c r="BC153" s="2905"/>
      <c r="BD153" s="2905"/>
      <c r="BE153" s="2905"/>
      <c r="BF153" s="2905"/>
      <c r="BG153" s="2905"/>
      <c r="BH153" s="2905"/>
      <c r="BI153" s="2917"/>
      <c r="BJ153" s="2932"/>
      <c r="BK153" s="2932"/>
      <c r="BL153" s="2932"/>
      <c r="BM153" s="2951"/>
    </row>
    <row r="154" spans="1:65" ht="21.95" customHeight="1">
      <c r="A154" s="2654"/>
      <c r="B154" s="2670"/>
      <c r="C154" s="2682"/>
      <c r="D154" s="2682"/>
      <c r="E154" s="2682"/>
      <c r="F154" s="2682"/>
      <c r="G154" s="2682"/>
      <c r="H154" s="2682"/>
      <c r="I154" s="2697"/>
      <c r="J154" s="2713"/>
      <c r="K154" s="2729"/>
      <c r="L154" s="2729"/>
      <c r="M154" s="2729"/>
      <c r="N154" s="2745"/>
      <c r="O154" s="2755"/>
      <c r="P154" s="2767"/>
      <c r="Q154" s="2767"/>
      <c r="R154" s="2779"/>
      <c r="S154" s="2800"/>
      <c r="T154" s="2817"/>
      <c r="U154" s="2817"/>
      <c r="V154" s="2817"/>
      <c r="W154" s="2817"/>
      <c r="X154" s="2817"/>
      <c r="Y154" s="2834"/>
      <c r="Z154" s="2755"/>
      <c r="AA154" s="2767"/>
      <c r="AB154" s="2767"/>
      <c r="AC154" s="2767"/>
      <c r="AD154" s="2767"/>
      <c r="AE154" s="2767"/>
      <c r="AF154" s="2779"/>
      <c r="AG154" s="2863" t="s">
        <v>267</v>
      </c>
      <c r="AH154" s="2874"/>
      <c r="AI154" s="2874"/>
      <c r="AJ154" s="2874"/>
      <c r="AK154" s="2874"/>
      <c r="AL154" s="2874"/>
      <c r="AM154" s="2874"/>
      <c r="AN154" s="2874"/>
      <c r="AO154" s="2874"/>
      <c r="AP154" s="2885"/>
      <c r="AQ154" s="2900" t="s">
        <v>283</v>
      </c>
      <c r="AR154" s="2912"/>
      <c r="AS154" s="2912"/>
      <c r="AT154" s="2912"/>
      <c r="AU154" s="2912"/>
      <c r="AV154" s="2912"/>
      <c r="AW154" s="2912"/>
      <c r="AX154" s="2912"/>
      <c r="AY154" s="2912"/>
      <c r="AZ154" s="2912"/>
      <c r="BA154" s="2912"/>
      <c r="BB154" s="2912"/>
      <c r="BC154" s="2912"/>
      <c r="BD154" s="2912"/>
      <c r="BE154" s="2912"/>
      <c r="BF154" s="2912"/>
      <c r="BG154" s="2912"/>
      <c r="BH154" s="2912"/>
      <c r="BI154" s="2924"/>
      <c r="BJ154" s="2936"/>
      <c r="BK154" s="2936"/>
      <c r="BL154" s="2936"/>
      <c r="BM154" s="2955"/>
    </row>
    <row r="155" spans="1:65" ht="21.95" customHeight="1">
      <c r="A155" s="2654"/>
      <c r="B155" s="2670"/>
      <c r="C155" s="2682"/>
      <c r="D155" s="2682"/>
      <c r="E155" s="2682"/>
      <c r="F155" s="2682"/>
      <c r="G155" s="2682"/>
      <c r="H155" s="2682"/>
      <c r="I155" s="2697"/>
      <c r="J155" s="2713"/>
      <c r="K155" s="2729"/>
      <c r="L155" s="2729"/>
      <c r="M155" s="2729"/>
      <c r="N155" s="2745"/>
      <c r="O155" s="2755"/>
      <c r="P155" s="2767"/>
      <c r="Q155" s="2767"/>
      <c r="R155" s="2779"/>
      <c r="S155" s="2800"/>
      <c r="T155" s="2817"/>
      <c r="U155" s="2817"/>
      <c r="V155" s="2817"/>
      <c r="W155" s="2817"/>
      <c r="X155" s="2817"/>
      <c r="Y155" s="2834"/>
      <c r="Z155" s="2755"/>
      <c r="AA155" s="2767"/>
      <c r="AB155" s="2767"/>
      <c r="AC155" s="2767"/>
      <c r="AD155" s="2767"/>
      <c r="AE155" s="2767"/>
      <c r="AF155" s="2779"/>
      <c r="AG155" s="2855" t="s">
        <v>1101</v>
      </c>
      <c r="AH155" s="2869"/>
      <c r="AI155" s="2869"/>
      <c r="AJ155" s="2869"/>
      <c r="AK155" s="2869"/>
      <c r="AL155" s="2869"/>
      <c r="AM155" s="2869"/>
      <c r="AN155" s="2869"/>
      <c r="AO155" s="2869"/>
      <c r="AP155" s="2880"/>
      <c r="AQ155" s="2891" t="s">
        <v>60</v>
      </c>
      <c r="AR155" s="2906"/>
      <c r="AS155" s="2906"/>
      <c r="AT155" s="2906"/>
      <c r="AU155" s="2906"/>
      <c r="AV155" s="2906"/>
      <c r="AW155" s="2906"/>
      <c r="AX155" s="2906"/>
      <c r="AY155" s="2906"/>
      <c r="AZ155" s="2906"/>
      <c r="BA155" s="2906"/>
      <c r="BB155" s="2906"/>
      <c r="BC155" s="2906"/>
      <c r="BD155" s="2906"/>
      <c r="BE155" s="2906"/>
      <c r="BF155" s="2906"/>
      <c r="BG155" s="2906"/>
      <c r="BH155" s="2906"/>
      <c r="BI155" s="2918"/>
      <c r="BJ155" s="2937"/>
      <c r="BK155" s="2937"/>
      <c r="BL155" s="2937"/>
      <c r="BM155" s="2956"/>
    </row>
    <row r="156" spans="1:65" ht="21.95" customHeight="1">
      <c r="A156" s="2654"/>
      <c r="B156" s="2670"/>
      <c r="C156" s="2682"/>
      <c r="D156" s="2682"/>
      <c r="E156" s="2682"/>
      <c r="F156" s="2682"/>
      <c r="G156" s="2682"/>
      <c r="H156" s="2682"/>
      <c r="I156" s="2697"/>
      <c r="J156" s="2713"/>
      <c r="K156" s="2729"/>
      <c r="L156" s="2729"/>
      <c r="M156" s="2729"/>
      <c r="N156" s="2745"/>
      <c r="O156" s="2755"/>
      <c r="P156" s="2767"/>
      <c r="Q156" s="2767"/>
      <c r="R156" s="2779"/>
      <c r="S156" s="2800"/>
      <c r="T156" s="2817"/>
      <c r="U156" s="2817"/>
      <c r="V156" s="2817"/>
      <c r="W156" s="2817"/>
      <c r="X156" s="2817"/>
      <c r="Y156" s="2834"/>
      <c r="Z156" s="2755"/>
      <c r="AA156" s="2767"/>
      <c r="AB156" s="2767"/>
      <c r="AC156" s="2767"/>
      <c r="AD156" s="2767"/>
      <c r="AE156" s="2767"/>
      <c r="AF156" s="2779"/>
      <c r="AG156" s="2855" t="s">
        <v>607</v>
      </c>
      <c r="AH156" s="2869"/>
      <c r="AI156" s="2869"/>
      <c r="AJ156" s="2869"/>
      <c r="AK156" s="2869"/>
      <c r="AL156" s="2869"/>
      <c r="AM156" s="2869"/>
      <c r="AN156" s="2869"/>
      <c r="AO156" s="2869"/>
      <c r="AP156" s="2880"/>
      <c r="AQ156" s="2891" t="s">
        <v>60</v>
      </c>
      <c r="AR156" s="2906"/>
      <c r="AS156" s="2906"/>
      <c r="AT156" s="2906"/>
      <c r="AU156" s="2906"/>
      <c r="AV156" s="2906"/>
      <c r="AW156" s="2906"/>
      <c r="AX156" s="2906"/>
      <c r="AY156" s="2906"/>
      <c r="AZ156" s="2906"/>
      <c r="BA156" s="2906"/>
      <c r="BB156" s="2906"/>
      <c r="BC156" s="2906"/>
      <c r="BD156" s="2906"/>
      <c r="BE156" s="2906"/>
      <c r="BF156" s="2906"/>
      <c r="BG156" s="2906"/>
      <c r="BH156" s="2906"/>
      <c r="BI156" s="2918"/>
      <c r="BJ156" s="2937"/>
      <c r="BK156" s="2937"/>
      <c r="BL156" s="2937"/>
      <c r="BM156" s="2956"/>
    </row>
    <row r="157" spans="1:65" ht="21.95" customHeight="1">
      <c r="A157" s="2655"/>
      <c r="B157" s="2671"/>
      <c r="C157" s="2681"/>
      <c r="D157" s="2681"/>
      <c r="E157" s="2681"/>
      <c r="F157" s="2681"/>
      <c r="G157" s="2681"/>
      <c r="H157" s="2681"/>
      <c r="I157" s="2698"/>
      <c r="J157" s="2714"/>
      <c r="K157" s="2730"/>
      <c r="L157" s="2730"/>
      <c r="M157" s="2730"/>
      <c r="N157" s="2746"/>
      <c r="O157" s="2758"/>
      <c r="P157" s="2770"/>
      <c r="Q157" s="2770"/>
      <c r="R157" s="2782"/>
      <c r="S157" s="2801"/>
      <c r="T157" s="2818"/>
      <c r="U157" s="2818"/>
      <c r="V157" s="2818"/>
      <c r="W157" s="2818"/>
      <c r="X157" s="2818"/>
      <c r="Y157" s="2835"/>
      <c r="Z157" s="2758"/>
      <c r="AA157" s="2770"/>
      <c r="AB157" s="2770"/>
      <c r="AC157" s="2770"/>
      <c r="AD157" s="2770"/>
      <c r="AE157" s="2770"/>
      <c r="AF157" s="2782"/>
      <c r="AG157" s="2864" t="s">
        <v>322</v>
      </c>
      <c r="AH157" s="2875"/>
      <c r="AI157" s="2875"/>
      <c r="AJ157" s="2875"/>
      <c r="AK157" s="2875"/>
      <c r="AL157" s="2875"/>
      <c r="AM157" s="2875"/>
      <c r="AN157" s="2875"/>
      <c r="AO157" s="2875"/>
      <c r="AP157" s="2886"/>
      <c r="AQ157" s="2901" t="s">
        <v>236</v>
      </c>
      <c r="AR157" s="2913"/>
      <c r="AS157" s="2913"/>
      <c r="AT157" s="2913"/>
      <c r="AU157" s="2913"/>
      <c r="AV157" s="2913"/>
      <c r="AW157" s="2913"/>
      <c r="AX157" s="2913"/>
      <c r="AY157" s="2913"/>
      <c r="AZ157" s="2913"/>
      <c r="BA157" s="2913"/>
      <c r="BB157" s="2913"/>
      <c r="BC157" s="2913"/>
      <c r="BD157" s="2913"/>
      <c r="BE157" s="2913"/>
      <c r="BF157" s="2913"/>
      <c r="BG157" s="2913"/>
      <c r="BH157" s="2913"/>
      <c r="BI157" s="2925"/>
      <c r="BJ157" s="2938"/>
      <c r="BK157" s="2938"/>
      <c r="BL157" s="2938"/>
      <c r="BM157" s="2957"/>
    </row>
    <row r="158" spans="1:65" ht="22.7" customHeight="1">
      <c r="B158" s="2672"/>
      <c r="C158" s="2683"/>
      <c r="D158" s="2683"/>
      <c r="E158" s="2683"/>
      <c r="F158" s="2683"/>
      <c r="G158" s="2683"/>
      <c r="H158" s="2683"/>
      <c r="I158" s="2683"/>
      <c r="J158" s="2683"/>
      <c r="K158" s="2683"/>
      <c r="L158" s="2683"/>
      <c r="M158" s="2683"/>
      <c r="N158" s="2683"/>
      <c r="O158" s="2683"/>
      <c r="P158" s="2683"/>
      <c r="Q158" s="2683"/>
      <c r="R158" s="2683"/>
      <c r="S158" s="2683"/>
      <c r="T158" s="2683"/>
      <c r="U158" s="2683"/>
      <c r="V158" s="2683"/>
      <c r="W158" s="2683"/>
      <c r="X158" s="2683"/>
      <c r="Y158" s="2683"/>
      <c r="Z158" s="2683"/>
      <c r="AA158" s="2683"/>
      <c r="AB158" s="2683"/>
      <c r="AC158" s="2683"/>
      <c r="AD158" s="2683"/>
      <c r="AE158" s="2683"/>
      <c r="AF158" s="2683"/>
      <c r="AG158" s="2683"/>
      <c r="AH158" s="2683"/>
      <c r="AI158" s="2683"/>
      <c r="AJ158" s="2683"/>
      <c r="AK158" s="2683"/>
      <c r="AL158" s="2683"/>
      <c r="AM158" s="2683"/>
      <c r="AN158" s="2683"/>
      <c r="AO158" s="2683"/>
      <c r="AP158" s="2683"/>
      <c r="AQ158" s="2683"/>
      <c r="AR158" s="2683"/>
      <c r="AS158" s="2683"/>
      <c r="AT158" s="2683"/>
      <c r="AU158" s="2683"/>
      <c r="AV158" s="2683"/>
      <c r="AW158" s="2683"/>
      <c r="AX158" s="2683"/>
      <c r="AY158" s="2683"/>
      <c r="AZ158" s="2683"/>
      <c r="BA158" s="2683"/>
      <c r="BB158" s="2683"/>
      <c r="BC158" s="2683"/>
      <c r="BD158" s="2683"/>
      <c r="BE158" s="2683"/>
      <c r="BF158" s="2683"/>
      <c r="BG158" s="2683"/>
      <c r="BH158" s="2683"/>
      <c r="BI158" s="2683"/>
      <c r="BJ158" s="2683"/>
      <c r="BK158" s="2683"/>
      <c r="BL158" s="2683"/>
      <c r="BM158" s="2683"/>
    </row>
    <row r="159" spans="1:65" ht="34.700000000000003" customHeight="1">
      <c r="A159" s="2656" t="s">
        <v>1753</v>
      </c>
      <c r="B159" s="2657"/>
      <c r="C159" s="2684" t="s">
        <v>18</v>
      </c>
      <c r="D159" s="2684"/>
      <c r="E159" s="2684"/>
      <c r="F159" s="2684"/>
      <c r="G159" s="2684"/>
      <c r="H159" s="2684"/>
      <c r="I159" s="2684"/>
      <c r="J159" s="2684"/>
      <c r="K159" s="2684"/>
      <c r="L159" s="2684"/>
      <c r="M159" s="2684"/>
      <c r="N159" s="2684"/>
      <c r="O159" s="2684"/>
      <c r="P159" s="2684"/>
      <c r="Q159" s="2684"/>
      <c r="R159" s="2684"/>
      <c r="S159" s="2684"/>
      <c r="T159" s="2684"/>
      <c r="U159" s="2684"/>
      <c r="V159" s="2684"/>
      <c r="W159" s="2684"/>
      <c r="X159" s="2684"/>
      <c r="Y159" s="2684"/>
      <c r="Z159" s="2684"/>
      <c r="AA159" s="2684"/>
      <c r="AB159" s="2684"/>
      <c r="AC159" s="2684"/>
      <c r="AD159" s="2684"/>
      <c r="AE159" s="2684"/>
      <c r="AF159" s="2684"/>
      <c r="AG159" s="2684"/>
      <c r="AH159" s="2684"/>
      <c r="AI159" s="2684"/>
      <c r="AJ159" s="2684"/>
      <c r="AK159" s="2684"/>
      <c r="AL159" s="2684"/>
      <c r="AM159" s="2684"/>
      <c r="AN159" s="2684"/>
      <c r="AO159" s="2684"/>
      <c r="AP159" s="2684"/>
      <c r="AQ159" s="2684"/>
      <c r="AR159" s="2684"/>
      <c r="AS159" s="2684"/>
      <c r="AT159" s="2684"/>
      <c r="AU159" s="2684"/>
      <c r="AV159" s="2684"/>
      <c r="AW159" s="2684"/>
      <c r="AX159" s="2684"/>
      <c r="AY159" s="2684"/>
      <c r="AZ159" s="2684"/>
      <c r="BA159" s="2684"/>
      <c r="BB159" s="2684"/>
      <c r="BC159" s="2684"/>
      <c r="BD159" s="2684"/>
      <c r="BE159" s="2684"/>
      <c r="BF159" s="2684"/>
      <c r="BG159" s="2684"/>
      <c r="BH159" s="2684"/>
      <c r="BI159" s="2684"/>
      <c r="BJ159" s="2684"/>
      <c r="BK159" s="2684"/>
      <c r="BL159" s="2684"/>
      <c r="BM159" s="2684"/>
    </row>
    <row r="160" spans="1:65" ht="27" customHeight="1">
      <c r="A160" s="2656" t="s">
        <v>1421</v>
      </c>
      <c r="B160" s="2656"/>
      <c r="C160" s="2657" t="s">
        <v>609</v>
      </c>
      <c r="D160" s="2657"/>
      <c r="E160" s="2657"/>
      <c r="F160" s="2657"/>
      <c r="G160" s="2657"/>
      <c r="H160" s="2657"/>
      <c r="I160" s="2657"/>
      <c r="J160" s="2657"/>
      <c r="K160" s="2657"/>
      <c r="L160" s="2657"/>
      <c r="M160" s="2657"/>
      <c r="N160" s="2657"/>
      <c r="O160" s="2657"/>
      <c r="P160" s="2657"/>
      <c r="Q160" s="2657"/>
      <c r="R160" s="2657"/>
      <c r="S160" s="2657"/>
      <c r="T160" s="2657"/>
      <c r="U160" s="2657"/>
      <c r="V160" s="2657"/>
      <c r="W160" s="2657"/>
      <c r="X160" s="2657"/>
      <c r="Y160" s="2657"/>
      <c r="Z160" s="2657"/>
      <c r="AA160" s="2657"/>
      <c r="AB160" s="2657"/>
      <c r="AC160" s="2657"/>
      <c r="AD160" s="2657"/>
      <c r="AE160" s="2657"/>
      <c r="AF160" s="2657"/>
      <c r="AG160" s="2657"/>
      <c r="AH160" s="2657"/>
      <c r="AI160" s="2657"/>
      <c r="AJ160" s="2657"/>
      <c r="AK160" s="2657"/>
      <c r="AL160" s="2657"/>
      <c r="AM160" s="2657"/>
      <c r="AN160" s="2657"/>
      <c r="AO160" s="2657"/>
      <c r="AP160" s="2657"/>
      <c r="AQ160" s="2657"/>
      <c r="AR160" s="2657"/>
      <c r="AS160" s="2657"/>
      <c r="AT160" s="2657"/>
      <c r="AU160" s="2657"/>
      <c r="AV160" s="2657"/>
      <c r="AW160" s="2657"/>
      <c r="AX160" s="2657"/>
      <c r="AY160" s="2657"/>
      <c r="AZ160" s="2657"/>
      <c r="BA160" s="2657"/>
      <c r="BB160" s="2657"/>
      <c r="BC160" s="2657"/>
      <c r="BD160" s="2657"/>
      <c r="BE160" s="2657"/>
      <c r="BF160" s="2657"/>
      <c r="BG160" s="2657"/>
      <c r="BH160" s="2657"/>
      <c r="BI160" s="2657"/>
      <c r="BJ160" s="2657"/>
      <c r="BK160" s="2657"/>
      <c r="BL160" s="2657"/>
      <c r="BM160" s="2657"/>
    </row>
    <row r="161" spans="1:256" ht="27" customHeight="1">
      <c r="A161" s="2656" t="s">
        <v>428</v>
      </c>
      <c r="B161" s="2656"/>
      <c r="C161" s="2657" t="s">
        <v>574</v>
      </c>
      <c r="D161" s="2657"/>
      <c r="E161" s="2657"/>
      <c r="F161" s="2657"/>
      <c r="G161" s="2657"/>
      <c r="H161" s="2657"/>
      <c r="I161" s="2657"/>
      <c r="J161" s="2657"/>
      <c r="K161" s="2657"/>
      <c r="L161" s="2657"/>
      <c r="M161" s="2657"/>
      <c r="N161" s="2657"/>
      <c r="O161" s="2657"/>
      <c r="P161" s="2657"/>
      <c r="Q161" s="2657"/>
      <c r="R161" s="2657"/>
      <c r="S161" s="2657"/>
      <c r="T161" s="2657"/>
      <c r="U161" s="2657"/>
      <c r="V161" s="2657"/>
      <c r="W161" s="2657"/>
      <c r="X161" s="2657"/>
      <c r="Y161" s="2657"/>
      <c r="Z161" s="2657"/>
      <c r="AA161" s="2657"/>
      <c r="AB161" s="2657"/>
      <c r="AC161" s="2657"/>
      <c r="AD161" s="2657"/>
      <c r="AE161" s="2657"/>
      <c r="AF161" s="2657"/>
      <c r="AG161" s="2657"/>
      <c r="AH161" s="2657"/>
      <c r="AI161" s="2657"/>
      <c r="AJ161" s="2657"/>
      <c r="AK161" s="2657"/>
      <c r="AL161" s="2657"/>
      <c r="AM161" s="2657"/>
      <c r="AN161" s="2657"/>
      <c r="AO161" s="2657"/>
      <c r="AP161" s="2657"/>
      <c r="AQ161" s="2657"/>
      <c r="AR161" s="2657"/>
      <c r="AS161" s="2657"/>
      <c r="AT161" s="2657"/>
      <c r="AU161" s="2657"/>
      <c r="AV161" s="2657"/>
      <c r="AW161" s="2657"/>
      <c r="AX161" s="2657"/>
      <c r="AY161" s="2657"/>
      <c r="AZ161" s="2657"/>
      <c r="BA161" s="2657"/>
      <c r="BB161" s="2657"/>
      <c r="BC161" s="2657"/>
      <c r="BD161" s="2657"/>
      <c r="BE161" s="2657"/>
      <c r="BF161" s="2657"/>
      <c r="BG161" s="2657"/>
      <c r="BH161" s="2657"/>
      <c r="BI161" s="2657"/>
      <c r="BJ161" s="2657"/>
      <c r="BK161" s="2657"/>
      <c r="BL161" s="2657"/>
      <c r="BM161" s="2657"/>
    </row>
    <row r="162" spans="1:256" ht="61.7" customHeight="1">
      <c r="A162" s="2656" t="s">
        <v>431</v>
      </c>
      <c r="B162" s="2656"/>
      <c r="C162" s="2685" t="s">
        <v>612</v>
      </c>
      <c r="D162" s="2685"/>
      <c r="E162" s="2685"/>
      <c r="F162" s="2685"/>
      <c r="G162" s="2685"/>
      <c r="H162" s="2685"/>
      <c r="I162" s="2685"/>
      <c r="J162" s="2685"/>
      <c r="K162" s="2685"/>
      <c r="L162" s="2685"/>
      <c r="M162" s="2685"/>
      <c r="N162" s="2685"/>
      <c r="O162" s="2685"/>
      <c r="P162" s="2685"/>
      <c r="Q162" s="2685"/>
      <c r="R162" s="2685"/>
      <c r="S162" s="2685"/>
      <c r="T162" s="2685"/>
      <c r="U162" s="2685"/>
      <c r="V162" s="2685"/>
      <c r="W162" s="2685"/>
      <c r="X162" s="2685"/>
      <c r="Y162" s="2685"/>
      <c r="Z162" s="2685"/>
      <c r="AA162" s="2685"/>
      <c r="AB162" s="2685"/>
      <c r="AC162" s="2685"/>
      <c r="AD162" s="2685"/>
      <c r="AE162" s="2685"/>
      <c r="AF162" s="2685"/>
      <c r="AG162" s="2685"/>
      <c r="AH162" s="2685"/>
      <c r="AI162" s="2685"/>
      <c r="AJ162" s="2685"/>
      <c r="AK162" s="2685"/>
      <c r="AL162" s="2685"/>
      <c r="AM162" s="2685"/>
      <c r="AN162" s="2685"/>
      <c r="AO162" s="2685"/>
      <c r="AP162" s="2685"/>
      <c r="AQ162" s="2685"/>
      <c r="AR162" s="2685"/>
      <c r="AS162" s="2685"/>
      <c r="AT162" s="2685"/>
      <c r="AU162" s="2685"/>
      <c r="AV162" s="2685"/>
      <c r="AW162" s="2685"/>
      <c r="AX162" s="2685"/>
      <c r="AY162" s="2685"/>
      <c r="AZ162" s="2685"/>
      <c r="BA162" s="2685"/>
      <c r="BB162" s="2685"/>
      <c r="BC162" s="2685"/>
      <c r="BD162" s="2685"/>
      <c r="BE162" s="2685"/>
      <c r="BF162" s="2685"/>
      <c r="BG162" s="2685"/>
      <c r="BH162" s="2685"/>
      <c r="BI162" s="2685"/>
      <c r="BJ162" s="2685"/>
      <c r="BK162" s="2685"/>
      <c r="BL162" s="2685"/>
      <c r="BM162" s="2685"/>
    </row>
    <row r="163" spans="1:256" ht="27" customHeight="1">
      <c r="A163" s="2657" t="s">
        <v>433</v>
      </c>
      <c r="B163" s="2657"/>
      <c r="C163" s="2684" t="s">
        <v>1754</v>
      </c>
      <c r="D163" s="2684"/>
      <c r="E163" s="2684"/>
      <c r="F163" s="2684"/>
      <c r="G163" s="2684"/>
      <c r="H163" s="2684"/>
      <c r="I163" s="2684"/>
      <c r="J163" s="2684"/>
      <c r="K163" s="2684"/>
      <c r="L163" s="2684"/>
      <c r="M163" s="2684"/>
      <c r="N163" s="2684"/>
      <c r="O163" s="2684"/>
      <c r="P163" s="2684"/>
      <c r="Q163" s="2684"/>
      <c r="R163" s="2684"/>
      <c r="S163" s="2684"/>
      <c r="T163" s="2684"/>
      <c r="U163" s="2684"/>
      <c r="V163" s="2684"/>
      <c r="W163" s="2684"/>
      <c r="X163" s="2684"/>
      <c r="Y163" s="2684"/>
      <c r="Z163" s="2684"/>
      <c r="AA163" s="2684"/>
      <c r="AB163" s="2684"/>
      <c r="AC163" s="2684"/>
      <c r="AD163" s="2684"/>
      <c r="AE163" s="2684"/>
      <c r="AF163" s="2684"/>
      <c r="AG163" s="2684"/>
      <c r="AH163" s="2684"/>
      <c r="AI163" s="2684"/>
      <c r="AJ163" s="2684"/>
      <c r="AK163" s="2684"/>
      <c r="AL163" s="2684"/>
      <c r="AM163" s="2684"/>
      <c r="AN163" s="2684"/>
      <c r="AO163" s="2684"/>
      <c r="AP163" s="2684"/>
      <c r="AQ163" s="2684"/>
      <c r="AR163" s="2684"/>
      <c r="AS163" s="2684"/>
      <c r="AT163" s="2684"/>
      <c r="AU163" s="2684"/>
      <c r="AV163" s="2684"/>
      <c r="AW163" s="2684"/>
      <c r="AX163" s="2684"/>
      <c r="AY163" s="2684"/>
      <c r="AZ163" s="2684"/>
      <c r="BA163" s="2684"/>
      <c r="BB163" s="2684"/>
      <c r="BC163" s="2684"/>
      <c r="BD163" s="2684"/>
      <c r="BE163" s="2684"/>
      <c r="BF163" s="2684"/>
      <c r="BG163" s="2684"/>
      <c r="BH163" s="2684"/>
      <c r="BI163" s="2684"/>
      <c r="BJ163" s="2684"/>
      <c r="BK163" s="2684"/>
      <c r="BL163" s="2684"/>
      <c r="BM163" s="2684"/>
      <c r="BN163" s="2958"/>
      <c r="BO163" s="2959"/>
      <c r="BP163" s="2959"/>
      <c r="BQ163" s="2959"/>
      <c r="BR163" s="2959"/>
      <c r="BS163" s="2959"/>
      <c r="BT163" s="2959"/>
      <c r="BU163" s="2959"/>
      <c r="BV163" s="2959"/>
      <c r="BW163" s="2959"/>
      <c r="BX163" s="2959"/>
      <c r="BY163" s="2959"/>
      <c r="BZ163" s="2959"/>
      <c r="CA163" s="2959"/>
      <c r="CB163" s="2959"/>
      <c r="CC163" s="2959"/>
      <c r="CD163" s="2959"/>
      <c r="CE163" s="2959"/>
      <c r="CF163" s="2959"/>
      <c r="CG163" s="2959"/>
      <c r="CH163" s="2959"/>
      <c r="CI163" s="2959"/>
      <c r="CJ163" s="2959"/>
      <c r="CK163" s="2959"/>
      <c r="CL163" s="2959"/>
      <c r="CM163" s="2959"/>
      <c r="CN163" s="2959"/>
      <c r="CO163" s="2959"/>
      <c r="CP163" s="2959"/>
      <c r="CQ163" s="2959"/>
      <c r="CR163" s="2959"/>
      <c r="CS163" s="2959"/>
      <c r="CT163" s="2959"/>
      <c r="CU163" s="2959"/>
      <c r="CV163" s="2959"/>
      <c r="CW163" s="2959"/>
      <c r="CX163" s="2959"/>
      <c r="CY163" s="2959"/>
      <c r="CZ163" s="2959"/>
      <c r="DA163" s="2959"/>
      <c r="DB163" s="2959"/>
      <c r="DC163" s="2959"/>
      <c r="DD163" s="2959"/>
      <c r="DE163" s="2959"/>
      <c r="DF163" s="2959"/>
      <c r="DG163" s="2959"/>
      <c r="DH163" s="2959"/>
      <c r="DI163" s="2959"/>
      <c r="DJ163" s="2959"/>
      <c r="DK163" s="2959"/>
      <c r="DL163" s="2959"/>
      <c r="DM163" s="2959"/>
      <c r="DN163" s="2959"/>
      <c r="DO163" s="2959"/>
      <c r="DP163" s="2959"/>
      <c r="DQ163" s="2959"/>
      <c r="DR163" s="2959"/>
      <c r="DS163" s="2959"/>
      <c r="DT163" s="2959"/>
      <c r="DU163" s="2959"/>
      <c r="DV163" s="2959"/>
      <c r="DW163" s="2959"/>
      <c r="DX163" s="2959"/>
      <c r="DY163" s="2959"/>
      <c r="DZ163" s="2959"/>
      <c r="EA163" s="2959"/>
      <c r="EB163" s="2959"/>
      <c r="EC163" s="2959"/>
      <c r="ED163" s="2959"/>
      <c r="EE163" s="2959"/>
      <c r="EF163" s="2959"/>
      <c r="EG163" s="2959"/>
      <c r="EH163" s="2959"/>
      <c r="EI163" s="2959"/>
      <c r="EJ163" s="2959"/>
      <c r="EK163" s="2959"/>
      <c r="EL163" s="2959"/>
      <c r="EM163" s="2959"/>
      <c r="EN163" s="2959"/>
      <c r="EO163" s="2959"/>
      <c r="EP163" s="2959"/>
      <c r="EQ163" s="2959"/>
      <c r="ER163" s="2959"/>
      <c r="ES163" s="2959"/>
      <c r="ET163" s="2959"/>
      <c r="EU163" s="2959"/>
      <c r="EV163" s="2959"/>
      <c r="EW163" s="2959"/>
      <c r="EX163" s="2959"/>
      <c r="EY163" s="2959"/>
      <c r="EZ163" s="2959"/>
      <c r="FA163" s="2959"/>
      <c r="FB163" s="2959"/>
      <c r="FC163" s="2959"/>
      <c r="FD163" s="2959"/>
      <c r="FE163" s="2959"/>
      <c r="FF163" s="2959"/>
      <c r="FG163" s="2959"/>
      <c r="FH163" s="2959"/>
      <c r="FI163" s="2959"/>
      <c r="FJ163" s="2959"/>
      <c r="FK163" s="2959"/>
      <c r="FL163" s="2959"/>
      <c r="FM163" s="2959"/>
      <c r="FN163" s="2959"/>
      <c r="FO163" s="2959"/>
      <c r="FP163" s="2959"/>
      <c r="FQ163" s="2959"/>
      <c r="FR163" s="2959"/>
      <c r="FS163" s="2959"/>
      <c r="FT163" s="2959"/>
      <c r="FU163" s="2959"/>
      <c r="FV163" s="2959"/>
      <c r="FW163" s="2959"/>
      <c r="FX163" s="2959"/>
      <c r="FY163" s="2959"/>
      <c r="FZ163" s="2959"/>
      <c r="GA163" s="2959"/>
      <c r="GB163" s="2959"/>
      <c r="GC163" s="2959"/>
      <c r="GD163" s="2959"/>
      <c r="GE163" s="2959"/>
      <c r="GF163" s="2959"/>
      <c r="GG163" s="2959"/>
      <c r="GH163" s="2959"/>
      <c r="GI163" s="2959"/>
      <c r="GJ163" s="2959"/>
      <c r="GK163" s="2959"/>
      <c r="GL163" s="2959"/>
      <c r="GM163" s="2959"/>
      <c r="GN163" s="2959"/>
      <c r="GO163" s="2959"/>
      <c r="GP163" s="2959"/>
      <c r="GQ163" s="2959"/>
      <c r="GR163" s="2959"/>
      <c r="GS163" s="2959"/>
      <c r="GT163" s="2959"/>
      <c r="GU163" s="2959"/>
      <c r="GV163" s="2959"/>
      <c r="GW163" s="2959"/>
      <c r="GX163" s="2959"/>
      <c r="GY163" s="2959"/>
      <c r="GZ163" s="2959"/>
      <c r="HA163" s="2959"/>
      <c r="HB163" s="2959"/>
      <c r="HC163" s="2959"/>
      <c r="HD163" s="2959"/>
      <c r="HE163" s="2959"/>
      <c r="HF163" s="2959"/>
      <c r="HG163" s="2959"/>
      <c r="HH163" s="2959"/>
      <c r="HI163" s="2959"/>
      <c r="HJ163" s="2959"/>
      <c r="HK163" s="2959"/>
      <c r="HL163" s="2959"/>
      <c r="HM163" s="2959"/>
      <c r="HN163" s="2959"/>
      <c r="HO163" s="2959"/>
      <c r="HP163" s="2959"/>
      <c r="HQ163" s="2959"/>
      <c r="HR163" s="2959"/>
      <c r="HS163" s="2959"/>
      <c r="HT163" s="2959"/>
      <c r="HU163" s="2959"/>
      <c r="HV163" s="2959"/>
      <c r="HW163" s="2959"/>
      <c r="HX163" s="2959"/>
      <c r="HY163" s="2959"/>
      <c r="HZ163" s="2959"/>
      <c r="IA163" s="2959"/>
      <c r="IB163" s="2959"/>
      <c r="IC163" s="2959"/>
      <c r="ID163" s="2959"/>
      <c r="IE163" s="2959"/>
      <c r="IF163" s="2959"/>
      <c r="IG163" s="2959"/>
      <c r="IH163" s="2959"/>
      <c r="II163" s="2959"/>
      <c r="IJ163" s="2959"/>
      <c r="IK163" s="2959"/>
      <c r="IL163" s="2959"/>
      <c r="IM163" s="2959"/>
      <c r="IN163" s="2959"/>
      <c r="IO163" s="2959"/>
      <c r="IP163" s="2959"/>
      <c r="IQ163" s="2959"/>
      <c r="IR163" s="2959"/>
      <c r="IS163" s="2959"/>
      <c r="IT163" s="2959"/>
      <c r="IU163" s="2959"/>
      <c r="IV163" s="2959"/>
    </row>
    <row r="164" spans="1:256" ht="27" customHeight="1">
      <c r="A164" s="2657" t="s">
        <v>435</v>
      </c>
      <c r="B164" s="2657"/>
      <c r="C164" s="2684" t="s">
        <v>1755</v>
      </c>
      <c r="D164" s="2684"/>
      <c r="E164" s="2684"/>
      <c r="F164" s="2684"/>
      <c r="G164" s="2684"/>
      <c r="H164" s="2684"/>
      <c r="I164" s="2684"/>
      <c r="J164" s="2684"/>
      <c r="K164" s="2684"/>
      <c r="L164" s="2684"/>
      <c r="M164" s="2684"/>
      <c r="N164" s="2684"/>
      <c r="O164" s="2684"/>
      <c r="P164" s="2684"/>
      <c r="Q164" s="2684"/>
      <c r="R164" s="2684"/>
      <c r="S164" s="2684"/>
      <c r="T164" s="2684"/>
      <c r="U164" s="2684"/>
      <c r="V164" s="2684"/>
      <c r="W164" s="2684"/>
      <c r="X164" s="2684"/>
      <c r="Y164" s="2684"/>
      <c r="Z164" s="2684"/>
      <c r="AA164" s="2684"/>
      <c r="AB164" s="2684"/>
      <c r="AC164" s="2684"/>
      <c r="AD164" s="2684"/>
      <c r="AE164" s="2684"/>
      <c r="AF164" s="2684"/>
      <c r="AG164" s="2684"/>
      <c r="AH164" s="2684"/>
      <c r="AI164" s="2684"/>
      <c r="AJ164" s="2684"/>
      <c r="AK164" s="2684"/>
      <c r="AL164" s="2684"/>
      <c r="AM164" s="2684"/>
      <c r="AN164" s="2684"/>
      <c r="AO164" s="2684"/>
      <c r="AP164" s="2684"/>
      <c r="AQ164" s="2684"/>
      <c r="AR164" s="2684"/>
      <c r="AS164" s="2684"/>
      <c r="AT164" s="2684"/>
      <c r="AU164" s="2684"/>
      <c r="AV164" s="2684"/>
      <c r="AW164" s="2684"/>
      <c r="AX164" s="2684"/>
      <c r="AY164" s="2684"/>
      <c r="AZ164" s="2684"/>
      <c r="BA164" s="2684"/>
      <c r="BB164" s="2684"/>
      <c r="BC164" s="2684"/>
      <c r="BD164" s="2684"/>
      <c r="BE164" s="2684"/>
      <c r="BF164" s="2684"/>
      <c r="BG164" s="2684"/>
      <c r="BH164" s="2684"/>
      <c r="BI164" s="2684"/>
      <c r="BJ164" s="2684"/>
      <c r="BK164" s="2684"/>
      <c r="BL164" s="2684"/>
      <c r="BM164" s="2684"/>
      <c r="BN164" s="2958"/>
      <c r="BO164" s="2959"/>
      <c r="BP164" s="2959"/>
      <c r="BQ164" s="2959"/>
      <c r="BR164" s="2959"/>
      <c r="BS164" s="2959"/>
      <c r="BT164" s="2959"/>
      <c r="BU164" s="2959"/>
      <c r="BV164" s="2959"/>
      <c r="BW164" s="2959"/>
      <c r="BX164" s="2959"/>
      <c r="BY164" s="2959"/>
      <c r="BZ164" s="2959"/>
      <c r="CA164" s="2959"/>
      <c r="CB164" s="2959"/>
      <c r="CC164" s="2959"/>
      <c r="CD164" s="2959"/>
      <c r="CE164" s="2959"/>
      <c r="CF164" s="2959"/>
      <c r="CG164" s="2959"/>
      <c r="CH164" s="2959"/>
      <c r="CI164" s="2959"/>
      <c r="CJ164" s="2959"/>
      <c r="CK164" s="2959"/>
      <c r="CL164" s="2959"/>
      <c r="CM164" s="2959"/>
      <c r="CN164" s="2959"/>
      <c r="CO164" s="2959"/>
      <c r="CP164" s="2959"/>
      <c r="CQ164" s="2959"/>
      <c r="CR164" s="2959"/>
      <c r="CS164" s="2959"/>
      <c r="CT164" s="2959"/>
      <c r="CU164" s="2959"/>
      <c r="CV164" s="2959"/>
      <c r="CW164" s="2959"/>
      <c r="CX164" s="2959"/>
      <c r="CY164" s="2959"/>
      <c r="CZ164" s="2959"/>
      <c r="DA164" s="2959"/>
      <c r="DB164" s="2959"/>
      <c r="DC164" s="2959"/>
      <c r="DD164" s="2959"/>
      <c r="DE164" s="2959"/>
      <c r="DF164" s="2959"/>
      <c r="DG164" s="2959"/>
      <c r="DH164" s="2959"/>
      <c r="DI164" s="2959"/>
      <c r="DJ164" s="2959"/>
      <c r="DK164" s="2959"/>
      <c r="DL164" s="2959"/>
      <c r="DM164" s="2959"/>
      <c r="DN164" s="2959"/>
      <c r="DO164" s="2959"/>
      <c r="DP164" s="2959"/>
      <c r="DQ164" s="2959"/>
      <c r="DR164" s="2959"/>
      <c r="DS164" s="2959"/>
      <c r="DT164" s="2959"/>
      <c r="DU164" s="2959"/>
      <c r="DV164" s="2959"/>
      <c r="DW164" s="2959"/>
      <c r="DX164" s="2959"/>
      <c r="DY164" s="2959"/>
      <c r="DZ164" s="2959"/>
      <c r="EA164" s="2959"/>
      <c r="EB164" s="2959"/>
      <c r="EC164" s="2959"/>
      <c r="ED164" s="2959"/>
      <c r="EE164" s="2959"/>
      <c r="EF164" s="2959"/>
      <c r="EG164" s="2959"/>
      <c r="EH164" s="2959"/>
      <c r="EI164" s="2959"/>
      <c r="EJ164" s="2959"/>
      <c r="EK164" s="2959"/>
      <c r="EL164" s="2959"/>
      <c r="EM164" s="2959"/>
      <c r="EN164" s="2959"/>
      <c r="EO164" s="2959"/>
      <c r="EP164" s="2959"/>
      <c r="EQ164" s="2959"/>
      <c r="ER164" s="2959"/>
      <c r="ES164" s="2959"/>
      <c r="ET164" s="2959"/>
      <c r="EU164" s="2959"/>
      <c r="EV164" s="2959"/>
      <c r="EW164" s="2959"/>
      <c r="EX164" s="2959"/>
      <c r="EY164" s="2959"/>
      <c r="EZ164" s="2959"/>
      <c r="FA164" s="2959"/>
      <c r="FB164" s="2959"/>
      <c r="FC164" s="2959"/>
      <c r="FD164" s="2959"/>
      <c r="FE164" s="2959"/>
      <c r="FF164" s="2959"/>
      <c r="FG164" s="2959"/>
      <c r="FH164" s="2959"/>
      <c r="FI164" s="2959"/>
      <c r="FJ164" s="2959"/>
      <c r="FK164" s="2959"/>
      <c r="FL164" s="2959"/>
      <c r="FM164" s="2959"/>
      <c r="FN164" s="2959"/>
      <c r="FO164" s="2959"/>
      <c r="FP164" s="2959"/>
      <c r="FQ164" s="2959"/>
      <c r="FR164" s="2959"/>
      <c r="FS164" s="2959"/>
      <c r="FT164" s="2959"/>
      <c r="FU164" s="2959"/>
      <c r="FV164" s="2959"/>
      <c r="FW164" s="2959"/>
      <c r="FX164" s="2959"/>
      <c r="FY164" s="2959"/>
      <c r="FZ164" s="2959"/>
      <c r="GA164" s="2959"/>
      <c r="GB164" s="2959"/>
      <c r="GC164" s="2959"/>
      <c r="GD164" s="2959"/>
      <c r="GE164" s="2959"/>
      <c r="GF164" s="2959"/>
      <c r="GG164" s="2959"/>
      <c r="GH164" s="2959"/>
      <c r="GI164" s="2959"/>
      <c r="GJ164" s="2959"/>
      <c r="GK164" s="2959"/>
      <c r="GL164" s="2959"/>
      <c r="GM164" s="2959"/>
      <c r="GN164" s="2959"/>
      <c r="GO164" s="2959"/>
      <c r="GP164" s="2959"/>
      <c r="GQ164" s="2959"/>
      <c r="GR164" s="2959"/>
      <c r="GS164" s="2959"/>
      <c r="GT164" s="2959"/>
      <c r="GU164" s="2959"/>
      <c r="GV164" s="2959"/>
      <c r="GW164" s="2959"/>
      <c r="GX164" s="2959"/>
      <c r="GY164" s="2959"/>
      <c r="GZ164" s="2959"/>
      <c r="HA164" s="2959"/>
      <c r="HB164" s="2959"/>
      <c r="HC164" s="2959"/>
      <c r="HD164" s="2959"/>
      <c r="HE164" s="2959"/>
      <c r="HF164" s="2959"/>
      <c r="HG164" s="2959"/>
      <c r="HH164" s="2959"/>
      <c r="HI164" s="2959"/>
      <c r="HJ164" s="2959"/>
      <c r="HK164" s="2959"/>
      <c r="HL164" s="2959"/>
      <c r="HM164" s="2959"/>
      <c r="HN164" s="2959"/>
      <c r="HO164" s="2959"/>
      <c r="HP164" s="2959"/>
      <c r="HQ164" s="2959"/>
      <c r="HR164" s="2959"/>
      <c r="HS164" s="2959"/>
      <c r="HT164" s="2959"/>
      <c r="HU164" s="2959"/>
      <c r="HV164" s="2959"/>
      <c r="HW164" s="2959"/>
      <c r="HX164" s="2959"/>
      <c r="HY164" s="2959"/>
      <c r="HZ164" s="2959"/>
      <c r="IA164" s="2959"/>
      <c r="IB164" s="2959"/>
      <c r="IC164" s="2959"/>
      <c r="ID164" s="2959"/>
      <c r="IE164" s="2959"/>
      <c r="IF164" s="2959"/>
      <c r="IG164" s="2959"/>
      <c r="IH164" s="2959"/>
      <c r="II164" s="2959"/>
      <c r="IJ164" s="2959"/>
      <c r="IK164" s="2959"/>
      <c r="IL164" s="2959"/>
      <c r="IM164" s="2959"/>
      <c r="IN164" s="2959"/>
      <c r="IO164" s="2959"/>
      <c r="IP164" s="2959"/>
      <c r="IQ164" s="2959"/>
      <c r="IR164" s="2959"/>
      <c r="IS164" s="2959"/>
      <c r="IT164" s="2959"/>
      <c r="IU164" s="2959"/>
      <c r="IV164" s="2959"/>
    </row>
    <row r="165" spans="1:256" ht="24" customHeight="1">
      <c r="A165" s="2656" t="s">
        <v>438</v>
      </c>
      <c r="B165" s="2656"/>
      <c r="C165" s="2684" t="s">
        <v>614</v>
      </c>
      <c r="D165" s="2684"/>
      <c r="E165" s="2684"/>
      <c r="F165" s="2684"/>
      <c r="G165" s="2684"/>
      <c r="H165" s="2684"/>
      <c r="I165" s="2684"/>
      <c r="J165" s="2684"/>
      <c r="K165" s="2684"/>
      <c r="L165" s="2684"/>
      <c r="M165" s="2684"/>
      <c r="N165" s="2684"/>
      <c r="O165" s="2684"/>
      <c r="P165" s="2684"/>
      <c r="Q165" s="2684"/>
      <c r="R165" s="2684"/>
      <c r="S165" s="2684"/>
      <c r="T165" s="2684"/>
      <c r="U165" s="2684"/>
      <c r="V165" s="2684"/>
      <c r="W165" s="2684"/>
      <c r="X165" s="2684"/>
      <c r="Y165" s="2684"/>
      <c r="Z165" s="2684"/>
      <c r="AA165" s="2684"/>
      <c r="AB165" s="2684"/>
      <c r="AC165" s="2684"/>
      <c r="AD165" s="2684"/>
      <c r="AE165" s="2684"/>
      <c r="AF165" s="2684"/>
      <c r="AG165" s="2684"/>
      <c r="AH165" s="2684"/>
      <c r="AI165" s="2684"/>
      <c r="AJ165" s="2684"/>
      <c r="AK165" s="2684"/>
      <c r="AL165" s="2684"/>
      <c r="AM165" s="2684"/>
      <c r="AN165" s="2684"/>
      <c r="AO165" s="2684"/>
      <c r="AP165" s="2684"/>
      <c r="AQ165" s="2684"/>
      <c r="AR165" s="2684"/>
      <c r="AS165" s="2684"/>
      <c r="AT165" s="2684"/>
      <c r="AU165" s="2684"/>
      <c r="AV165" s="2684"/>
      <c r="AW165" s="2684"/>
      <c r="AX165" s="2684"/>
      <c r="AY165" s="2684"/>
      <c r="AZ165" s="2684"/>
      <c r="BA165" s="2684"/>
      <c r="BB165" s="2684"/>
      <c r="BC165" s="2684"/>
      <c r="BD165" s="2684"/>
      <c r="BE165" s="2684"/>
      <c r="BF165" s="2684"/>
      <c r="BG165" s="2684"/>
      <c r="BH165" s="2684"/>
      <c r="BI165" s="2684"/>
      <c r="BJ165" s="2684"/>
      <c r="BK165" s="2684"/>
      <c r="BL165" s="2684"/>
      <c r="BM165" s="2684"/>
    </row>
    <row r="166" spans="1:256" ht="27" customHeight="1">
      <c r="A166" s="2656" t="s">
        <v>414</v>
      </c>
      <c r="B166" s="2656"/>
      <c r="C166" s="2684" t="s">
        <v>616</v>
      </c>
      <c r="D166" s="2684"/>
      <c r="E166" s="2684"/>
      <c r="F166" s="2684"/>
      <c r="G166" s="2684"/>
      <c r="H166" s="2684"/>
      <c r="I166" s="2684"/>
      <c r="J166" s="2684"/>
      <c r="K166" s="2684"/>
      <c r="L166" s="2684"/>
      <c r="M166" s="2684"/>
      <c r="N166" s="2684"/>
      <c r="O166" s="2684"/>
      <c r="P166" s="2684"/>
      <c r="Q166" s="2684"/>
      <c r="R166" s="2684"/>
      <c r="S166" s="2684"/>
      <c r="T166" s="2684"/>
      <c r="U166" s="2684"/>
      <c r="V166" s="2684"/>
      <c r="W166" s="2684"/>
      <c r="X166" s="2684"/>
      <c r="Y166" s="2684"/>
      <c r="Z166" s="2684"/>
      <c r="AA166" s="2684"/>
      <c r="AB166" s="2684"/>
      <c r="AC166" s="2684"/>
      <c r="AD166" s="2684"/>
      <c r="AE166" s="2684"/>
      <c r="AF166" s="2684"/>
      <c r="AG166" s="2684"/>
      <c r="AH166" s="2684"/>
      <c r="AI166" s="2684"/>
      <c r="AJ166" s="2684"/>
      <c r="AK166" s="2684"/>
      <c r="AL166" s="2684"/>
      <c r="AM166" s="2684"/>
      <c r="AN166" s="2684"/>
      <c r="AO166" s="2684"/>
      <c r="AP166" s="2684"/>
      <c r="AQ166" s="2684"/>
      <c r="AR166" s="2684"/>
      <c r="AS166" s="2684"/>
      <c r="AT166" s="2684"/>
      <c r="AU166" s="2684"/>
      <c r="AV166" s="2684"/>
      <c r="AW166" s="2684"/>
      <c r="AX166" s="2684"/>
      <c r="AY166" s="2684"/>
      <c r="AZ166" s="2684"/>
      <c r="BA166" s="2684"/>
      <c r="BB166" s="2684"/>
      <c r="BC166" s="2684"/>
      <c r="BD166" s="2684"/>
      <c r="BE166" s="2684"/>
      <c r="BF166" s="2684"/>
      <c r="BG166" s="2684"/>
      <c r="BH166" s="2684"/>
      <c r="BI166" s="2684"/>
      <c r="BJ166" s="2684"/>
      <c r="BK166" s="2684"/>
      <c r="BL166" s="2684"/>
      <c r="BM166" s="2684"/>
    </row>
    <row r="167" spans="1:256" ht="27" customHeight="1">
      <c r="A167" s="2656" t="s">
        <v>442</v>
      </c>
      <c r="B167" s="2656"/>
      <c r="C167" s="2684" t="s">
        <v>619</v>
      </c>
      <c r="D167" s="2684"/>
      <c r="E167" s="2684"/>
      <c r="F167" s="2684"/>
      <c r="G167" s="2684"/>
      <c r="H167" s="2684"/>
      <c r="I167" s="2684"/>
      <c r="J167" s="2684"/>
      <c r="K167" s="2684"/>
      <c r="L167" s="2684"/>
      <c r="M167" s="2684"/>
      <c r="N167" s="2684"/>
      <c r="O167" s="2684"/>
      <c r="P167" s="2684"/>
      <c r="Q167" s="2684"/>
      <c r="R167" s="2684"/>
      <c r="S167" s="2684"/>
      <c r="T167" s="2684"/>
      <c r="U167" s="2684"/>
      <c r="V167" s="2684"/>
      <c r="W167" s="2684"/>
      <c r="X167" s="2684"/>
      <c r="Y167" s="2684"/>
      <c r="Z167" s="2684"/>
      <c r="AA167" s="2684"/>
      <c r="AB167" s="2684"/>
      <c r="AC167" s="2684"/>
      <c r="AD167" s="2684"/>
      <c r="AE167" s="2684"/>
      <c r="AF167" s="2684"/>
      <c r="AG167" s="2684"/>
      <c r="AH167" s="2684"/>
      <c r="AI167" s="2684"/>
      <c r="AJ167" s="2684"/>
      <c r="AK167" s="2684"/>
      <c r="AL167" s="2684"/>
      <c r="AM167" s="2684"/>
      <c r="AN167" s="2684"/>
      <c r="AO167" s="2684"/>
      <c r="AP167" s="2684"/>
      <c r="AQ167" s="2684"/>
      <c r="AR167" s="2684"/>
      <c r="AS167" s="2684"/>
      <c r="AT167" s="2684"/>
      <c r="AU167" s="2684"/>
      <c r="AV167" s="2684"/>
      <c r="AW167" s="2684"/>
      <c r="AX167" s="2684"/>
      <c r="AY167" s="2684"/>
      <c r="AZ167" s="2684"/>
      <c r="BA167" s="2684"/>
      <c r="BB167" s="2684"/>
      <c r="BC167" s="2684"/>
      <c r="BD167" s="2684"/>
      <c r="BE167" s="2684"/>
      <c r="BF167" s="2684"/>
      <c r="BG167" s="2684"/>
      <c r="BH167" s="2684"/>
      <c r="BI167" s="2684"/>
      <c r="BJ167" s="2684"/>
      <c r="BK167" s="2684"/>
      <c r="BL167" s="2684"/>
      <c r="BM167" s="2684"/>
    </row>
    <row r="168" spans="1:256">
      <c r="AK168" s="2764"/>
      <c r="AL168" s="2764"/>
      <c r="AM168" s="2764"/>
      <c r="AN168" s="2764"/>
      <c r="AO168" s="2764"/>
      <c r="AP168" s="2764"/>
    </row>
    <row r="169" spans="1:256">
      <c r="AK169" s="2764"/>
      <c r="AL169" s="2764"/>
      <c r="AM169" s="2764"/>
      <c r="AN169" s="2764"/>
      <c r="AO169" s="2764"/>
      <c r="AP169" s="2764"/>
    </row>
    <row r="170" spans="1:256">
      <c r="AK170" s="2764"/>
      <c r="AL170" s="2764"/>
      <c r="AM170" s="2764"/>
      <c r="AN170" s="2764"/>
      <c r="AO170" s="2764"/>
      <c r="AP170" s="2764"/>
    </row>
    <row r="171" spans="1:256">
      <c r="AK171" s="2764"/>
      <c r="AL171" s="2764"/>
      <c r="AM171" s="2764"/>
      <c r="AN171" s="2764"/>
      <c r="AO171" s="2764"/>
      <c r="AP171" s="2764"/>
    </row>
    <row r="172" spans="1:256">
      <c r="AK172" s="2764"/>
      <c r="AL172" s="2764"/>
      <c r="AM172" s="2764"/>
      <c r="AN172" s="2764"/>
      <c r="AO172" s="2764"/>
      <c r="AP172" s="2764"/>
    </row>
    <row r="173" spans="1:256">
      <c r="AK173" s="2764"/>
      <c r="AL173" s="2764"/>
      <c r="AM173" s="2764"/>
      <c r="AN173" s="2764"/>
      <c r="AO173" s="2764"/>
      <c r="AP173" s="2764"/>
    </row>
    <row r="174" spans="1:256">
      <c r="AK174" s="2764"/>
      <c r="AL174" s="2764"/>
      <c r="AM174" s="2764"/>
      <c r="AN174" s="2764"/>
      <c r="AO174" s="2764"/>
      <c r="AP174" s="2764"/>
    </row>
    <row r="175" spans="1:256">
      <c r="AK175" s="2764"/>
      <c r="AL175" s="2764"/>
      <c r="AM175" s="2764"/>
      <c r="AN175" s="2764"/>
      <c r="AO175" s="2764"/>
      <c r="AP175" s="2764"/>
    </row>
    <row r="176" spans="1:256">
      <c r="AK176" s="2764"/>
      <c r="AL176" s="2764"/>
      <c r="AM176" s="2764"/>
      <c r="AN176" s="2764"/>
      <c r="AO176" s="2764"/>
      <c r="AP176" s="2764"/>
    </row>
    <row r="177" spans="37:42">
      <c r="AK177" s="2764"/>
      <c r="AL177" s="2764"/>
      <c r="AM177" s="2764"/>
      <c r="AN177" s="2764"/>
      <c r="AO177" s="2764"/>
      <c r="AP177" s="2764"/>
    </row>
    <row r="178" spans="37:42">
      <c r="AK178" s="2764"/>
      <c r="AL178" s="2764"/>
      <c r="AM178" s="2764"/>
      <c r="AN178" s="2764"/>
      <c r="AO178" s="2764"/>
      <c r="AP178" s="2764"/>
    </row>
    <row r="179" spans="37:42">
      <c r="AK179" s="2764"/>
      <c r="AL179" s="2764"/>
      <c r="AM179" s="2764"/>
      <c r="AN179" s="2764"/>
      <c r="AO179" s="2764"/>
      <c r="AP179" s="2764"/>
    </row>
  </sheetData>
  <customSheetViews>
    <customSheetView guid="{0E755BD3-6999-CD45-9159-A46609466F2A}" scale="85" fitToPage="1" printArea="1" state="hidden" view="pageBreakPreview" topLeftCell="A76">
      <selection activeCell="AQ94" sqref="AQ94:BI94"/>
      <rowBreaks count="6" manualBreakCount="6">
        <brk id="35" max="68" man="1"/>
        <brk id="50" max="68" man="1"/>
        <brk id="79" max="68" man="1"/>
        <brk id="102" max="68" man="1"/>
        <brk id="126" max="68" man="1"/>
        <brk id="146" max="68" man="1"/>
      </rowBreaks>
      <pageMargins left="0.70866141732283472" right="0.70866141732283472" top="0.74803149606299213" bottom="0.74803149606299213" header="0.31496062992125984" footer="0.31496062992125984"/>
      <pageSetup paperSize="9" fitToHeight="0" orientation="landscape" r:id="rId1"/>
    </customSheetView>
  </customSheetViews>
  <mergeCells count="522">
    <mergeCell ref="A1:BN1"/>
    <mergeCell ref="BJ4:BM4"/>
    <mergeCell ref="A5:I5"/>
    <mergeCell ref="J5:N5"/>
    <mergeCell ref="O5:R5"/>
    <mergeCell ref="S5:Y5"/>
    <mergeCell ref="Z5:AF5"/>
    <mergeCell ref="AG5:AP5"/>
    <mergeCell ref="AQ5:BI5"/>
    <mergeCell ref="BJ5:BM5"/>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C158:BM158"/>
    <mergeCell ref="C159:BM159"/>
    <mergeCell ref="C161:BM161"/>
    <mergeCell ref="C162:BM162"/>
    <mergeCell ref="C163:BM163"/>
    <mergeCell ref="C164:BM164"/>
    <mergeCell ref="C165:BM165"/>
    <mergeCell ref="C166:BM166"/>
    <mergeCell ref="C167:BM167"/>
    <mergeCell ref="A3:I4"/>
    <mergeCell ref="J3:N4"/>
    <mergeCell ref="O3:R4"/>
    <mergeCell ref="S3:Y4"/>
    <mergeCell ref="Z3:AF4"/>
    <mergeCell ref="AG3:BI4"/>
    <mergeCell ref="A6:A102"/>
    <mergeCell ref="B6:I35"/>
    <mergeCell ref="J6:N35"/>
    <mergeCell ref="O6:R35"/>
    <mergeCell ref="S6:Y35"/>
    <mergeCell ref="Z6:AF35"/>
    <mergeCell ref="B36:I50"/>
    <mergeCell ref="J36:N50"/>
    <mergeCell ref="O36:R50"/>
    <mergeCell ref="S36:Y50"/>
    <mergeCell ref="Z36:AF50"/>
    <mergeCell ref="B51:I79"/>
    <mergeCell ref="J51:N79"/>
    <mergeCell ref="O51:R79"/>
    <mergeCell ref="S51:Y79"/>
    <mergeCell ref="Z51:AF79"/>
    <mergeCell ref="B80:I91"/>
    <mergeCell ref="J80:N91"/>
    <mergeCell ref="O80:R91"/>
    <mergeCell ref="S80:Y91"/>
    <mergeCell ref="Z80:AF91"/>
    <mergeCell ref="B92:I102"/>
    <mergeCell ref="J92:N102"/>
    <mergeCell ref="O92:R102"/>
    <mergeCell ref="S92:Y102"/>
    <mergeCell ref="Z92:AF102"/>
    <mergeCell ref="A103:A146"/>
    <mergeCell ref="B103:I126"/>
    <mergeCell ref="J103:N126"/>
    <mergeCell ref="O103:R126"/>
    <mergeCell ref="S103:Y126"/>
    <mergeCell ref="Z103:AF126"/>
    <mergeCell ref="B127:I146"/>
    <mergeCell ref="J127:N146"/>
    <mergeCell ref="O127:R146"/>
    <mergeCell ref="S127:Y146"/>
    <mergeCell ref="Z127:AF146"/>
    <mergeCell ref="A147:A157"/>
    <mergeCell ref="B147:I157"/>
    <mergeCell ref="J147:N157"/>
    <mergeCell ref="O147:R157"/>
    <mergeCell ref="S147:Y157"/>
    <mergeCell ref="Z147:AF157"/>
  </mergeCells>
  <phoneticPr fontId="19"/>
  <pageMargins left="0.70866141732283472" right="0.70866141732283472" top="0.74803149606299213" bottom="0.74803149606299213" header="0.31496062992125984" footer="0.31496062992125984"/>
  <pageSetup paperSize="9" scale="44" fitToWidth="1" fitToHeight="0" orientation="landscape" usePrinterDefaults="1" r:id="rId2"/>
  <rowBreaks count="6" manualBreakCount="6">
    <brk id="35" max="68" man="1"/>
    <brk id="50" max="68" man="1"/>
    <brk id="79" max="68" man="1"/>
    <brk id="102" max="68" man="1"/>
    <brk id="126" max="68" man="1"/>
    <brk id="146" max="68" man="1"/>
  </rowBreaks>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K39"/>
  <sheetViews>
    <sheetView view="pageBreakPreview" zoomScaleSheetLayoutView="100" workbookViewId="0">
      <selection activeCell="AS10" sqref="AS10"/>
    </sheetView>
  </sheetViews>
  <sheetFormatPr defaultColWidth="8.19921875" defaultRowHeight="12"/>
  <cols>
    <col min="1" max="1" width="1.19921875" style="502" customWidth="1"/>
    <col min="2" max="3" width="2.19921875" style="502" customWidth="1"/>
    <col min="4" max="4" width="1.5" style="502" customWidth="1"/>
    <col min="5" max="5" width="2.19921875" style="502" customWidth="1"/>
    <col min="6" max="6" width="1.09765625" style="502" customWidth="1"/>
    <col min="7" max="7" width="2.19921875" style="502" customWidth="1"/>
    <col min="8" max="8" width="12.8984375" style="502" customWidth="1"/>
    <col min="9" max="10" width="3.625" style="502" customWidth="1"/>
    <col min="11" max="11" width="2.796875" style="502" customWidth="1"/>
    <col min="12" max="12" width="0.796875" style="502" customWidth="1"/>
    <col min="13" max="28" width="3.625" style="502" customWidth="1"/>
    <col min="29" max="29" width="2.5" style="502" customWidth="1"/>
    <col min="30" max="36" width="2.19921875" style="502" customWidth="1"/>
    <col min="37" max="37" width="1.19921875" style="502" customWidth="1"/>
    <col min="38" max="61" width="2.3984375" style="502" customWidth="1"/>
    <col min="62" max="16384" width="8.19921875" style="502"/>
  </cols>
  <sheetData>
    <row r="1" spans="1:37" ht="15.15">
      <c r="H1" s="807" t="str">
        <f>HYPERLINK("#加算届出書一覧表!A1","目次へ戻る")</f>
        <v>目次へ戻る</v>
      </c>
    </row>
    <row r="2" spans="1:37" ht="20.100000000000001" customHeight="1"/>
    <row r="3" spans="1:37" ht="20.100000000000001" customHeight="1">
      <c r="A3" s="473"/>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637" t="s">
        <v>1024</v>
      </c>
    </row>
    <row r="4" spans="1:37" ht="20.100000000000001" customHeight="1">
      <c r="A4" s="473"/>
      <c r="B4" s="473"/>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637"/>
    </row>
    <row r="5" spans="1:37" ht="20.100000000000001" customHeight="1">
      <c r="A5" s="473"/>
      <c r="B5" s="2960" t="s">
        <v>1251</v>
      </c>
      <c r="C5" s="2960"/>
      <c r="D5" s="2960"/>
      <c r="E5" s="2960"/>
      <c r="F5" s="2960"/>
      <c r="G5" s="2960"/>
      <c r="H5" s="2960"/>
      <c r="I5" s="2960"/>
      <c r="J5" s="2960"/>
      <c r="K5" s="2960"/>
      <c r="L5" s="2960"/>
      <c r="M5" s="2960"/>
      <c r="N5" s="2960"/>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591"/>
    </row>
    <row r="6" spans="1:37" ht="20.100000000000001" customHeight="1">
      <c r="A6" s="473"/>
      <c r="B6" s="2961"/>
      <c r="C6" s="2961"/>
      <c r="D6" s="2961"/>
      <c r="E6" s="2961"/>
      <c r="F6" s="2961"/>
      <c r="G6" s="2970"/>
      <c r="H6" s="2970"/>
      <c r="I6" s="2970"/>
      <c r="J6" s="2970"/>
      <c r="K6" s="2970"/>
      <c r="L6" s="2970"/>
      <c r="M6" s="2970"/>
      <c r="N6" s="2970"/>
      <c r="O6" s="2970"/>
      <c r="P6" s="2970"/>
      <c r="Q6" s="2973"/>
      <c r="R6" s="2973"/>
      <c r="S6" s="2973"/>
      <c r="T6" s="2973"/>
      <c r="U6" s="2973"/>
      <c r="V6" s="2973"/>
      <c r="W6" s="2973"/>
      <c r="X6" s="2973"/>
      <c r="Y6" s="2973"/>
      <c r="Z6" s="2973"/>
      <c r="AA6" s="2973"/>
      <c r="AB6" s="2973"/>
      <c r="AC6" s="2973"/>
      <c r="AD6" s="2973"/>
      <c r="AE6" s="2973"/>
      <c r="AF6" s="2973"/>
      <c r="AG6" s="2973"/>
      <c r="AH6" s="2973"/>
      <c r="AI6" s="2973"/>
      <c r="AJ6" s="2973"/>
      <c r="AK6" s="644"/>
    </row>
    <row r="7" spans="1:37" ht="24.75" customHeight="1">
      <c r="A7" s="473"/>
      <c r="B7" s="201" t="s">
        <v>103</v>
      </c>
      <c r="C7" s="479"/>
      <c r="D7" s="479"/>
      <c r="E7" s="479"/>
      <c r="F7" s="479"/>
      <c r="G7" s="479"/>
      <c r="H7" s="479"/>
      <c r="I7" s="479"/>
      <c r="J7" s="479"/>
      <c r="K7" s="484"/>
      <c r="L7" s="215"/>
      <c r="M7" s="223"/>
      <c r="N7" s="223"/>
      <c r="O7" s="223"/>
      <c r="P7" s="223"/>
      <c r="Q7" s="223"/>
      <c r="R7" s="223"/>
      <c r="S7" s="223"/>
      <c r="T7" s="223"/>
      <c r="U7" s="223"/>
      <c r="V7" s="223"/>
      <c r="W7" s="223"/>
      <c r="X7" s="223"/>
      <c r="Y7" s="223"/>
      <c r="Z7" s="223"/>
      <c r="AA7" s="223"/>
      <c r="AB7" s="223"/>
      <c r="AC7" s="223"/>
      <c r="AD7" s="223"/>
      <c r="AE7" s="223"/>
      <c r="AF7" s="223"/>
      <c r="AG7" s="223"/>
      <c r="AH7" s="223"/>
      <c r="AI7" s="223"/>
      <c r="AJ7" s="238"/>
      <c r="AK7" s="644"/>
    </row>
    <row r="8" spans="1:37" ht="24.75" customHeight="1">
      <c r="A8" s="473"/>
      <c r="B8" s="203" t="s">
        <v>958</v>
      </c>
      <c r="C8" s="203"/>
      <c r="D8" s="203"/>
      <c r="E8" s="203"/>
      <c r="F8" s="203"/>
      <c r="G8" s="203"/>
      <c r="H8" s="203"/>
      <c r="I8" s="203"/>
      <c r="J8" s="203"/>
      <c r="K8" s="203"/>
      <c r="L8" s="215"/>
      <c r="M8" s="223"/>
      <c r="N8" s="223"/>
      <c r="O8" s="223"/>
      <c r="P8" s="223"/>
      <c r="Q8" s="223"/>
      <c r="R8" s="223"/>
      <c r="S8" s="223"/>
      <c r="T8" s="223"/>
      <c r="U8" s="223"/>
      <c r="V8" s="223"/>
      <c r="W8" s="223"/>
      <c r="X8" s="223"/>
      <c r="Y8" s="223"/>
      <c r="Z8" s="223"/>
      <c r="AA8" s="223"/>
      <c r="AB8" s="223"/>
      <c r="AC8" s="223"/>
      <c r="AD8" s="223"/>
      <c r="AE8" s="223"/>
      <c r="AF8" s="223"/>
      <c r="AG8" s="223"/>
      <c r="AH8" s="223"/>
      <c r="AI8" s="223"/>
      <c r="AJ8" s="238"/>
      <c r="AK8" s="644"/>
    </row>
    <row r="9" spans="1:37" ht="24.75" customHeight="1">
      <c r="A9" s="473"/>
      <c r="B9" s="203" t="s">
        <v>206</v>
      </c>
      <c r="C9" s="203"/>
      <c r="D9" s="203"/>
      <c r="E9" s="203"/>
      <c r="F9" s="203"/>
      <c r="G9" s="203"/>
      <c r="H9" s="203"/>
      <c r="I9" s="203"/>
      <c r="J9" s="203"/>
      <c r="K9" s="203"/>
      <c r="L9" s="250" t="s">
        <v>188</v>
      </c>
      <c r="M9" s="253"/>
      <c r="N9" s="253"/>
      <c r="O9" s="253"/>
      <c r="P9" s="253"/>
      <c r="Q9" s="253"/>
      <c r="R9" s="253"/>
      <c r="S9" s="253"/>
      <c r="T9" s="253"/>
      <c r="U9" s="253"/>
      <c r="V9" s="223"/>
      <c r="W9" s="223"/>
      <c r="X9" s="223"/>
      <c r="Y9" s="223"/>
      <c r="Z9" s="223"/>
      <c r="AA9" s="223"/>
      <c r="AB9" s="223"/>
      <c r="AC9" s="223"/>
      <c r="AD9" s="223"/>
      <c r="AE9" s="223"/>
      <c r="AF9" s="223"/>
      <c r="AG9" s="223"/>
      <c r="AH9" s="223"/>
      <c r="AI9" s="223"/>
      <c r="AJ9" s="238"/>
      <c r="AK9" s="644"/>
    </row>
    <row r="10" spans="1:37" ht="24.75" customHeight="1">
      <c r="A10" s="473"/>
      <c r="B10" s="593" t="s">
        <v>364</v>
      </c>
      <c r="C10" s="598"/>
      <c r="D10" s="277" t="s">
        <v>969</v>
      </c>
      <c r="E10" s="604"/>
      <c r="F10" s="604"/>
      <c r="G10" s="604"/>
      <c r="H10" s="604"/>
      <c r="I10" s="604"/>
      <c r="J10" s="604"/>
      <c r="K10" s="604"/>
      <c r="L10" s="250" t="s">
        <v>1028</v>
      </c>
      <c r="M10" s="253"/>
      <c r="N10" s="253"/>
      <c r="O10" s="253"/>
      <c r="P10" s="253"/>
      <c r="Q10" s="253"/>
      <c r="R10" s="253"/>
      <c r="S10" s="253"/>
      <c r="T10" s="253"/>
      <c r="U10" s="255"/>
      <c r="V10" s="250" t="s">
        <v>689</v>
      </c>
      <c r="W10" s="253"/>
      <c r="X10" s="253"/>
      <c r="Y10" s="631"/>
      <c r="Z10" s="631"/>
      <c r="AA10" s="631"/>
      <c r="AB10" s="2977" t="s">
        <v>888</v>
      </c>
      <c r="AC10" s="635" t="s">
        <v>168</v>
      </c>
      <c r="AD10" s="604"/>
      <c r="AE10" s="604"/>
      <c r="AF10" s="631"/>
      <c r="AG10" s="631"/>
      <c r="AH10" s="631"/>
      <c r="AI10" s="253" t="s">
        <v>888</v>
      </c>
      <c r="AJ10" s="255"/>
    </row>
    <row r="11" spans="1:37" ht="12" customHeight="1">
      <c r="A11" s="473"/>
      <c r="B11" s="594"/>
      <c r="C11" s="2963"/>
      <c r="D11" s="279"/>
      <c r="E11" s="605"/>
      <c r="F11" s="605"/>
      <c r="G11" s="605"/>
      <c r="H11" s="605"/>
      <c r="I11" s="605"/>
      <c r="J11" s="605"/>
      <c r="K11" s="605"/>
      <c r="L11" s="252"/>
      <c r="M11" s="254"/>
      <c r="N11" s="254"/>
      <c r="O11" s="254"/>
      <c r="P11" s="254"/>
      <c r="Q11" s="254"/>
      <c r="R11" s="254"/>
      <c r="S11" s="254"/>
      <c r="T11" s="254"/>
      <c r="U11" s="257"/>
      <c r="V11" s="252"/>
      <c r="W11" s="254"/>
      <c r="X11" s="254"/>
      <c r="Y11" s="2976"/>
      <c r="Z11" s="2976"/>
      <c r="AA11" s="2976"/>
      <c r="AB11" s="2978"/>
      <c r="AC11" s="2981"/>
      <c r="AD11" s="605"/>
      <c r="AE11" s="605"/>
      <c r="AF11" s="2976"/>
      <c r="AG11" s="2976"/>
      <c r="AH11" s="2976"/>
      <c r="AI11" s="254"/>
      <c r="AJ11" s="257"/>
    </row>
    <row r="12" spans="1:37" ht="67.5" customHeight="1">
      <c r="A12" s="473"/>
      <c r="B12" s="594"/>
      <c r="C12" s="2963"/>
      <c r="D12" s="2964" t="s">
        <v>822</v>
      </c>
      <c r="E12" s="2967"/>
      <c r="F12" s="2967"/>
      <c r="G12" s="2967"/>
      <c r="H12" s="2967"/>
      <c r="I12" s="2967"/>
      <c r="J12" s="2967"/>
      <c r="K12" s="2967"/>
      <c r="L12" s="2971"/>
      <c r="M12" s="254" t="s">
        <v>1031</v>
      </c>
      <c r="N12" s="254"/>
      <c r="O12" s="254"/>
      <c r="P12" s="2972"/>
      <c r="Q12" s="2974"/>
      <c r="R12" s="2975"/>
      <c r="S12" s="2975"/>
      <c r="T12" s="2975"/>
      <c r="U12" s="2975"/>
      <c r="V12" s="2975"/>
      <c r="W12" s="2975"/>
      <c r="X12" s="2975"/>
      <c r="Y12" s="2975"/>
      <c r="Z12" s="2975"/>
      <c r="AA12" s="2975"/>
      <c r="AB12" s="2975"/>
      <c r="AC12" s="2975"/>
      <c r="AD12" s="2975"/>
      <c r="AE12" s="2983"/>
      <c r="AF12" s="2984"/>
      <c r="AG12" s="2975"/>
      <c r="AH12" s="2983"/>
      <c r="AI12" s="292" t="s">
        <v>888</v>
      </c>
      <c r="AJ12" s="319"/>
    </row>
    <row r="13" spans="1:37" ht="21" customHeight="1">
      <c r="A13" s="473"/>
      <c r="B13" s="594"/>
      <c r="C13" s="600"/>
      <c r="D13" s="2965" t="s">
        <v>1393</v>
      </c>
      <c r="E13" s="2968"/>
      <c r="F13" s="2968"/>
      <c r="G13" s="2968"/>
      <c r="H13" s="2968"/>
      <c r="I13" s="2968"/>
      <c r="J13" s="2968"/>
      <c r="K13" s="2968"/>
      <c r="L13" s="2968"/>
      <c r="M13" s="2968"/>
      <c r="N13" s="2968"/>
      <c r="O13" s="2968"/>
      <c r="P13" s="2968"/>
      <c r="Q13" s="2968"/>
      <c r="R13" s="2968"/>
      <c r="S13" s="2968"/>
      <c r="T13" s="2968"/>
      <c r="U13" s="2968"/>
      <c r="V13" s="2968"/>
      <c r="W13" s="2968"/>
      <c r="X13" s="2968"/>
      <c r="Y13" s="2968"/>
      <c r="Z13" s="2968"/>
      <c r="AA13" s="2968"/>
      <c r="AB13" s="2979"/>
      <c r="AC13" s="227"/>
      <c r="AD13" s="227"/>
      <c r="AE13" s="227"/>
      <c r="AF13" s="227"/>
      <c r="AG13" s="227"/>
      <c r="AH13" s="227"/>
      <c r="AI13" s="227"/>
      <c r="AJ13" s="227"/>
    </row>
    <row r="14" spans="1:37" ht="21" customHeight="1">
      <c r="A14" s="473"/>
      <c r="B14" s="594"/>
      <c r="C14" s="600"/>
      <c r="D14" s="2966"/>
      <c r="E14" s="2969"/>
      <c r="F14" s="2969"/>
      <c r="G14" s="2969"/>
      <c r="H14" s="2969"/>
      <c r="I14" s="2969"/>
      <c r="J14" s="2969"/>
      <c r="K14" s="2969"/>
      <c r="L14" s="2969"/>
      <c r="M14" s="2969"/>
      <c r="N14" s="2969"/>
      <c r="O14" s="2969"/>
      <c r="P14" s="2969"/>
      <c r="Q14" s="2969"/>
      <c r="R14" s="2969"/>
      <c r="S14" s="2969"/>
      <c r="T14" s="2969"/>
      <c r="U14" s="2969"/>
      <c r="V14" s="2969"/>
      <c r="W14" s="2969"/>
      <c r="X14" s="2969"/>
      <c r="Y14" s="2969"/>
      <c r="Z14" s="2969"/>
      <c r="AA14" s="2969"/>
      <c r="AB14" s="2980"/>
      <c r="AC14" s="227"/>
      <c r="AD14" s="227"/>
      <c r="AE14" s="227"/>
      <c r="AF14" s="227"/>
      <c r="AG14" s="227"/>
      <c r="AH14" s="227"/>
      <c r="AI14" s="227"/>
      <c r="AJ14" s="227"/>
    </row>
    <row r="15" spans="1:37" ht="7.5" customHeight="1">
      <c r="A15" s="473"/>
      <c r="B15" s="594"/>
      <c r="C15" s="600"/>
      <c r="D15" s="2966"/>
      <c r="E15" s="2969"/>
      <c r="F15" s="2969"/>
      <c r="G15" s="2969"/>
      <c r="H15" s="2969"/>
      <c r="I15" s="2969"/>
      <c r="J15" s="2969"/>
      <c r="K15" s="2969"/>
      <c r="L15" s="2969"/>
      <c r="M15" s="2969"/>
      <c r="N15" s="2969"/>
      <c r="O15" s="2969"/>
      <c r="P15" s="2969"/>
      <c r="Q15" s="2969"/>
      <c r="R15" s="2969"/>
      <c r="S15" s="2969"/>
      <c r="T15" s="2969"/>
      <c r="U15" s="2969"/>
      <c r="V15" s="2969"/>
      <c r="W15" s="2969"/>
      <c r="X15" s="2969"/>
      <c r="Y15" s="2969"/>
      <c r="Z15" s="2969"/>
      <c r="AA15" s="2969"/>
      <c r="AB15" s="2980"/>
      <c r="AC15" s="227"/>
      <c r="AD15" s="227"/>
      <c r="AE15" s="227"/>
      <c r="AF15" s="227"/>
      <c r="AG15" s="227"/>
      <c r="AH15" s="227"/>
      <c r="AI15" s="227"/>
      <c r="AJ15" s="227"/>
    </row>
    <row r="16" spans="1:37" ht="31.5" customHeight="1">
      <c r="A16" s="473"/>
      <c r="B16" s="594"/>
      <c r="C16" s="600"/>
      <c r="D16" s="899"/>
      <c r="E16" s="2602"/>
      <c r="F16" s="2602"/>
      <c r="G16" s="2602"/>
      <c r="H16" s="228" t="s">
        <v>1895</v>
      </c>
      <c r="I16" s="228"/>
      <c r="J16" s="228"/>
      <c r="K16" s="228"/>
      <c r="L16" s="228"/>
      <c r="M16" s="228"/>
      <c r="N16" s="228"/>
      <c r="O16" s="228"/>
      <c r="P16" s="228"/>
      <c r="Q16" s="228"/>
      <c r="R16" s="228"/>
      <c r="S16" s="228"/>
      <c r="T16" s="228"/>
      <c r="U16" s="228"/>
      <c r="V16" s="228"/>
      <c r="W16" s="228"/>
      <c r="X16" s="228"/>
      <c r="Y16" s="228"/>
      <c r="Z16" s="228"/>
      <c r="AA16" s="228"/>
      <c r="AB16" s="228"/>
      <c r="AC16" s="227"/>
      <c r="AD16" s="227"/>
      <c r="AE16" s="227"/>
      <c r="AF16" s="227"/>
      <c r="AG16" s="227"/>
      <c r="AH16" s="227"/>
      <c r="AI16" s="227"/>
      <c r="AJ16" s="227"/>
    </row>
    <row r="17" spans="1:36" ht="21" customHeight="1">
      <c r="A17" s="473"/>
      <c r="B17" s="594"/>
      <c r="C17" s="600"/>
      <c r="D17" s="899"/>
      <c r="E17" s="2602"/>
      <c r="F17" s="2602"/>
      <c r="G17" s="2602"/>
      <c r="H17" s="2463" t="s">
        <v>1896</v>
      </c>
      <c r="I17" s="2463"/>
      <c r="J17" s="2463"/>
      <c r="K17" s="2463"/>
      <c r="L17" s="2463"/>
      <c r="M17" s="2463"/>
      <c r="N17" s="2463"/>
      <c r="O17" s="2463"/>
      <c r="P17" s="2463"/>
      <c r="Q17" s="2463"/>
      <c r="R17" s="2463"/>
      <c r="S17" s="2463"/>
      <c r="T17" s="2463"/>
      <c r="U17" s="2463"/>
      <c r="V17" s="2463"/>
      <c r="W17" s="2463"/>
      <c r="X17" s="2463"/>
      <c r="Y17" s="2463"/>
      <c r="Z17" s="2463"/>
      <c r="AA17" s="2463"/>
      <c r="AB17" s="2463"/>
      <c r="AC17" s="227"/>
      <c r="AD17" s="227"/>
      <c r="AE17" s="227"/>
      <c r="AF17" s="227"/>
      <c r="AG17" s="227"/>
      <c r="AH17" s="227"/>
      <c r="AI17" s="227"/>
      <c r="AJ17" s="227"/>
    </row>
    <row r="18" spans="1:36" ht="21" customHeight="1">
      <c r="A18" s="473"/>
      <c r="B18" s="594"/>
      <c r="C18" s="600"/>
      <c r="D18" s="899"/>
      <c r="E18" s="2602"/>
      <c r="F18" s="2602"/>
      <c r="G18" s="2602"/>
      <c r="H18" s="2463"/>
      <c r="I18" s="2463"/>
      <c r="J18" s="2463"/>
      <c r="K18" s="2463"/>
      <c r="L18" s="2463"/>
      <c r="M18" s="2463"/>
      <c r="N18" s="2463"/>
      <c r="O18" s="2463"/>
      <c r="P18" s="2463"/>
      <c r="Q18" s="2463"/>
      <c r="R18" s="2463"/>
      <c r="S18" s="2463"/>
      <c r="T18" s="2463"/>
      <c r="U18" s="2463"/>
      <c r="V18" s="2463"/>
      <c r="W18" s="2463"/>
      <c r="X18" s="2463"/>
      <c r="Y18" s="2463"/>
      <c r="Z18" s="2463"/>
      <c r="AA18" s="2463"/>
      <c r="AB18" s="2463"/>
      <c r="AC18" s="227"/>
      <c r="AD18" s="227"/>
      <c r="AE18" s="227"/>
      <c r="AF18" s="227"/>
      <c r="AG18" s="227"/>
      <c r="AH18" s="227"/>
      <c r="AI18" s="227"/>
      <c r="AJ18" s="227"/>
    </row>
    <row r="19" spans="1:36" ht="21" customHeight="1">
      <c r="A19" s="473"/>
      <c r="B19" s="594"/>
      <c r="C19" s="600"/>
      <c r="D19" s="899"/>
      <c r="E19" s="2602"/>
      <c r="F19" s="2602"/>
      <c r="G19" s="2602"/>
      <c r="H19" s="2463"/>
      <c r="I19" s="2463"/>
      <c r="J19" s="2463"/>
      <c r="K19" s="2463"/>
      <c r="L19" s="2463"/>
      <c r="M19" s="2463"/>
      <c r="N19" s="2463"/>
      <c r="O19" s="2463"/>
      <c r="P19" s="2463"/>
      <c r="Q19" s="2463"/>
      <c r="R19" s="2463"/>
      <c r="S19" s="2463"/>
      <c r="T19" s="2463"/>
      <c r="U19" s="2463"/>
      <c r="V19" s="2463"/>
      <c r="W19" s="2463"/>
      <c r="X19" s="2463"/>
      <c r="Y19" s="2463"/>
      <c r="Z19" s="2463"/>
      <c r="AA19" s="2463"/>
      <c r="AB19" s="2463"/>
      <c r="AC19" s="227"/>
      <c r="AD19" s="227"/>
      <c r="AE19" s="227"/>
      <c r="AF19" s="227"/>
      <c r="AG19" s="227"/>
      <c r="AH19" s="227"/>
      <c r="AI19" s="227"/>
      <c r="AJ19" s="227"/>
    </row>
    <row r="20" spans="1:36" ht="30" customHeight="1">
      <c r="A20" s="473"/>
      <c r="B20" s="594"/>
      <c r="C20" s="600"/>
      <c r="D20" s="899"/>
      <c r="E20" s="2602"/>
      <c r="F20" s="2602"/>
      <c r="G20" s="2602"/>
      <c r="H20" s="2463"/>
      <c r="I20" s="2463"/>
      <c r="J20" s="2463"/>
      <c r="K20" s="2463"/>
      <c r="L20" s="2463"/>
      <c r="M20" s="2463"/>
      <c r="N20" s="2463"/>
      <c r="O20" s="2463"/>
      <c r="P20" s="2463"/>
      <c r="Q20" s="2463"/>
      <c r="R20" s="2463"/>
      <c r="S20" s="2463"/>
      <c r="T20" s="2463"/>
      <c r="U20" s="2463"/>
      <c r="V20" s="2463"/>
      <c r="W20" s="2463"/>
      <c r="X20" s="2463"/>
      <c r="Y20" s="2463"/>
      <c r="Z20" s="2463"/>
      <c r="AA20" s="2463"/>
      <c r="AB20" s="2463"/>
      <c r="AC20" s="227"/>
      <c r="AD20" s="227"/>
      <c r="AE20" s="227"/>
      <c r="AF20" s="227"/>
      <c r="AG20" s="227"/>
      <c r="AH20" s="227"/>
      <c r="AI20" s="227"/>
      <c r="AJ20" s="227"/>
    </row>
    <row r="21" spans="1:36" ht="21" customHeight="1">
      <c r="A21" s="473"/>
      <c r="B21" s="594"/>
      <c r="C21" s="600"/>
      <c r="D21" s="899"/>
      <c r="E21" s="2602"/>
      <c r="F21" s="2602"/>
      <c r="G21" s="2602"/>
      <c r="H21" s="2463" t="s">
        <v>979</v>
      </c>
      <c r="I21" s="2463"/>
      <c r="J21" s="2463"/>
      <c r="K21" s="2463"/>
      <c r="L21" s="2463"/>
      <c r="M21" s="2463"/>
      <c r="N21" s="2463"/>
      <c r="O21" s="2463"/>
      <c r="P21" s="2463"/>
      <c r="Q21" s="2463"/>
      <c r="R21" s="2463"/>
      <c r="S21" s="2463"/>
      <c r="T21" s="2463"/>
      <c r="U21" s="2463"/>
      <c r="V21" s="2463"/>
      <c r="W21" s="2463"/>
      <c r="X21" s="2463"/>
      <c r="Y21" s="2463"/>
      <c r="Z21" s="2463"/>
      <c r="AA21" s="2463"/>
      <c r="AB21" s="2463"/>
      <c r="AC21" s="227"/>
      <c r="AD21" s="227"/>
      <c r="AE21" s="227"/>
      <c r="AF21" s="227"/>
      <c r="AG21" s="227"/>
      <c r="AH21" s="227"/>
      <c r="AI21" s="227"/>
      <c r="AJ21" s="227"/>
    </row>
    <row r="22" spans="1:36" ht="18.75" customHeight="1">
      <c r="A22" s="473"/>
      <c r="B22" s="594"/>
      <c r="C22" s="600"/>
      <c r="D22" s="899"/>
      <c r="E22" s="2602"/>
      <c r="F22" s="2602"/>
      <c r="G22" s="2602"/>
      <c r="H22" s="2463"/>
      <c r="I22" s="2463"/>
      <c r="J22" s="2463"/>
      <c r="K22" s="2463"/>
      <c r="L22" s="2463"/>
      <c r="M22" s="2463"/>
      <c r="N22" s="2463"/>
      <c r="O22" s="2463"/>
      <c r="P22" s="2463"/>
      <c r="Q22" s="2463"/>
      <c r="R22" s="2463"/>
      <c r="S22" s="2463"/>
      <c r="T22" s="2463"/>
      <c r="U22" s="2463"/>
      <c r="V22" s="2463"/>
      <c r="W22" s="2463"/>
      <c r="X22" s="2463"/>
      <c r="Y22" s="2463"/>
      <c r="Z22" s="2463"/>
      <c r="AA22" s="2463"/>
      <c r="AB22" s="2463"/>
      <c r="AC22" s="227"/>
      <c r="AD22" s="227"/>
      <c r="AE22" s="227"/>
      <c r="AF22" s="227"/>
      <c r="AG22" s="227"/>
      <c r="AH22" s="227"/>
      <c r="AI22" s="227"/>
      <c r="AJ22" s="227"/>
    </row>
    <row r="23" spans="1:36" ht="24.75" customHeight="1">
      <c r="A23" s="473"/>
      <c r="B23" s="594"/>
      <c r="C23" s="600"/>
      <c r="D23" s="2965" t="s">
        <v>1564</v>
      </c>
      <c r="E23" s="2968"/>
      <c r="F23" s="2968"/>
      <c r="G23" s="2968"/>
      <c r="H23" s="2968"/>
      <c r="I23" s="2968"/>
      <c r="J23" s="2968"/>
      <c r="K23" s="2968"/>
      <c r="L23" s="2968"/>
      <c r="M23" s="2968"/>
      <c r="N23" s="2968"/>
      <c r="O23" s="2968"/>
      <c r="P23" s="2968"/>
      <c r="Q23" s="2968"/>
      <c r="R23" s="2968"/>
      <c r="S23" s="2968"/>
      <c r="T23" s="2968"/>
      <c r="U23" s="2968"/>
      <c r="V23" s="2968"/>
      <c r="W23" s="2968"/>
      <c r="X23" s="2968"/>
      <c r="Y23" s="2968"/>
      <c r="Z23" s="2968"/>
      <c r="AA23" s="2968"/>
      <c r="AB23" s="2979"/>
      <c r="AC23" s="227"/>
      <c r="AD23" s="227"/>
      <c r="AE23" s="227"/>
      <c r="AF23" s="227"/>
      <c r="AG23" s="227"/>
      <c r="AH23" s="227"/>
      <c r="AI23" s="227"/>
      <c r="AJ23" s="227"/>
    </row>
    <row r="24" spans="1:36" ht="17.25" customHeight="1">
      <c r="A24" s="473"/>
      <c r="B24" s="594"/>
      <c r="C24" s="600"/>
      <c r="D24" s="2966"/>
      <c r="E24" s="2969"/>
      <c r="F24" s="2969"/>
      <c r="G24" s="2969"/>
      <c r="H24" s="2969"/>
      <c r="I24" s="2969"/>
      <c r="J24" s="2969"/>
      <c r="K24" s="2969"/>
      <c r="L24" s="2969"/>
      <c r="M24" s="2969"/>
      <c r="N24" s="2969"/>
      <c r="O24" s="2969"/>
      <c r="P24" s="2969"/>
      <c r="Q24" s="2969"/>
      <c r="R24" s="2969"/>
      <c r="S24" s="2969"/>
      <c r="T24" s="2969"/>
      <c r="U24" s="2969"/>
      <c r="V24" s="2969"/>
      <c r="W24" s="2969"/>
      <c r="X24" s="2969"/>
      <c r="Y24" s="2969"/>
      <c r="Z24" s="2969"/>
      <c r="AA24" s="2969"/>
      <c r="AB24" s="2980"/>
      <c r="AC24" s="227"/>
      <c r="AD24" s="227"/>
      <c r="AE24" s="227"/>
      <c r="AF24" s="227"/>
      <c r="AG24" s="227"/>
      <c r="AH24" s="227"/>
      <c r="AI24" s="227"/>
      <c r="AJ24" s="227"/>
    </row>
    <row r="25" spans="1:36" ht="16.5" customHeight="1">
      <c r="A25" s="473"/>
      <c r="B25" s="594"/>
      <c r="C25" s="600"/>
      <c r="D25" s="2966"/>
      <c r="E25" s="2969"/>
      <c r="F25" s="2969"/>
      <c r="G25" s="2969"/>
      <c r="H25" s="2969"/>
      <c r="I25" s="2969"/>
      <c r="J25" s="2969"/>
      <c r="K25" s="2969"/>
      <c r="L25" s="2969"/>
      <c r="M25" s="2969"/>
      <c r="N25" s="2969"/>
      <c r="O25" s="2969"/>
      <c r="P25" s="2969"/>
      <c r="Q25" s="2969"/>
      <c r="R25" s="2969"/>
      <c r="S25" s="2969"/>
      <c r="T25" s="2969"/>
      <c r="U25" s="2969"/>
      <c r="V25" s="2969"/>
      <c r="W25" s="2969"/>
      <c r="X25" s="2969"/>
      <c r="Y25" s="2969"/>
      <c r="Z25" s="2969"/>
      <c r="AA25" s="2969"/>
      <c r="AB25" s="2980"/>
      <c r="AC25" s="227"/>
      <c r="AD25" s="227"/>
      <c r="AE25" s="227"/>
      <c r="AF25" s="227"/>
      <c r="AG25" s="227"/>
      <c r="AH25" s="227"/>
      <c r="AI25" s="227"/>
      <c r="AJ25" s="227"/>
    </row>
    <row r="26" spans="1:36" ht="21" customHeight="1">
      <c r="A26" s="473"/>
      <c r="B26" s="594"/>
      <c r="C26" s="600"/>
      <c r="D26" s="899"/>
      <c r="E26" s="2602"/>
      <c r="F26" s="2602"/>
      <c r="G26" s="2602"/>
      <c r="H26" s="2463" t="s">
        <v>1553</v>
      </c>
      <c r="I26" s="2463"/>
      <c r="J26" s="2463"/>
      <c r="K26" s="2463"/>
      <c r="L26" s="2463"/>
      <c r="M26" s="2463"/>
      <c r="N26" s="2463"/>
      <c r="O26" s="2463"/>
      <c r="P26" s="2463"/>
      <c r="Q26" s="2463"/>
      <c r="R26" s="2463"/>
      <c r="S26" s="2463"/>
      <c r="T26" s="2463"/>
      <c r="U26" s="2463"/>
      <c r="V26" s="2463"/>
      <c r="W26" s="2463"/>
      <c r="X26" s="2463"/>
      <c r="Y26" s="2463"/>
      <c r="Z26" s="2463"/>
      <c r="AA26" s="2463"/>
      <c r="AB26" s="2463"/>
      <c r="AC26" s="227"/>
      <c r="AD26" s="227"/>
      <c r="AE26" s="227"/>
      <c r="AF26" s="227"/>
      <c r="AG26" s="227"/>
      <c r="AH26" s="227"/>
      <c r="AI26" s="227"/>
      <c r="AJ26" s="227"/>
    </row>
    <row r="27" spans="1:36" ht="31.5" customHeight="1">
      <c r="A27" s="473"/>
      <c r="B27" s="594"/>
      <c r="C27" s="600"/>
      <c r="D27" s="899"/>
      <c r="E27" s="2602"/>
      <c r="F27" s="2602"/>
      <c r="G27" s="2602"/>
      <c r="H27" s="2463"/>
      <c r="I27" s="2463"/>
      <c r="J27" s="2463"/>
      <c r="K27" s="2463"/>
      <c r="L27" s="2463"/>
      <c r="M27" s="2463"/>
      <c r="N27" s="2463"/>
      <c r="O27" s="2463"/>
      <c r="P27" s="2463"/>
      <c r="Q27" s="2463"/>
      <c r="R27" s="2463"/>
      <c r="S27" s="2463"/>
      <c r="T27" s="2463"/>
      <c r="U27" s="2463"/>
      <c r="V27" s="2463"/>
      <c r="W27" s="2463"/>
      <c r="X27" s="2463"/>
      <c r="Y27" s="2463"/>
      <c r="Z27" s="2463"/>
      <c r="AA27" s="2463"/>
      <c r="AB27" s="2463"/>
      <c r="AC27" s="227"/>
      <c r="AD27" s="227"/>
      <c r="AE27" s="227"/>
      <c r="AF27" s="227"/>
      <c r="AG27" s="227"/>
      <c r="AH27" s="227"/>
      <c r="AI27" s="227"/>
      <c r="AJ27" s="227"/>
    </row>
    <row r="28" spans="1:36" ht="21" customHeight="1">
      <c r="A28" s="473"/>
      <c r="B28" s="594"/>
      <c r="C28" s="600"/>
      <c r="D28" s="899"/>
      <c r="E28" s="2602"/>
      <c r="F28" s="2602"/>
      <c r="G28" s="2602"/>
      <c r="H28" s="2463" t="s">
        <v>341</v>
      </c>
      <c r="I28" s="2463"/>
      <c r="J28" s="2463"/>
      <c r="K28" s="2463"/>
      <c r="L28" s="2463"/>
      <c r="M28" s="2463"/>
      <c r="N28" s="2463"/>
      <c r="O28" s="2463"/>
      <c r="P28" s="2463"/>
      <c r="Q28" s="2463"/>
      <c r="R28" s="2463"/>
      <c r="S28" s="2463"/>
      <c r="T28" s="2463"/>
      <c r="U28" s="2463"/>
      <c r="V28" s="2463"/>
      <c r="W28" s="2463"/>
      <c r="X28" s="2463"/>
      <c r="Y28" s="2463"/>
      <c r="Z28" s="2463"/>
      <c r="AA28" s="2463"/>
      <c r="AB28" s="2463"/>
      <c r="AC28" s="227"/>
      <c r="AD28" s="227"/>
      <c r="AE28" s="227"/>
      <c r="AF28" s="227"/>
      <c r="AG28" s="227"/>
      <c r="AH28" s="227"/>
      <c r="AI28" s="227"/>
      <c r="AJ28" s="227"/>
    </row>
    <row r="29" spans="1:36" ht="54.75" customHeight="1">
      <c r="A29" s="473"/>
      <c r="B29" s="594"/>
      <c r="C29" s="600"/>
      <c r="D29" s="899"/>
      <c r="E29" s="2602"/>
      <c r="F29" s="2602"/>
      <c r="G29" s="2602"/>
      <c r="H29" s="2463"/>
      <c r="I29" s="2463"/>
      <c r="J29" s="2463"/>
      <c r="K29" s="2463"/>
      <c r="L29" s="2463"/>
      <c r="M29" s="2463"/>
      <c r="N29" s="2463"/>
      <c r="O29" s="2463"/>
      <c r="P29" s="2463"/>
      <c r="Q29" s="2463"/>
      <c r="R29" s="2463"/>
      <c r="S29" s="2463"/>
      <c r="T29" s="2463"/>
      <c r="U29" s="2463"/>
      <c r="V29" s="2463"/>
      <c r="W29" s="2463"/>
      <c r="X29" s="2463"/>
      <c r="Y29" s="2463"/>
      <c r="Z29" s="2463"/>
      <c r="AA29" s="2463"/>
      <c r="AB29" s="2463"/>
      <c r="AC29" s="227"/>
      <c r="AD29" s="227"/>
      <c r="AE29" s="227"/>
      <c r="AF29" s="227"/>
      <c r="AG29" s="227"/>
      <c r="AH29" s="227"/>
      <c r="AI29" s="227"/>
      <c r="AJ29" s="227"/>
    </row>
    <row r="30" spans="1:36" ht="21" customHeight="1">
      <c r="A30" s="473"/>
      <c r="B30" s="594"/>
      <c r="C30" s="600"/>
      <c r="D30" s="899"/>
      <c r="E30" s="2602"/>
      <c r="F30" s="2602"/>
      <c r="G30" s="2602"/>
      <c r="H30" s="2463" t="s">
        <v>1898</v>
      </c>
      <c r="I30" s="2463"/>
      <c r="J30" s="2463"/>
      <c r="K30" s="2463"/>
      <c r="L30" s="2463"/>
      <c r="M30" s="2463"/>
      <c r="N30" s="2463"/>
      <c r="O30" s="2463"/>
      <c r="P30" s="2463"/>
      <c r="Q30" s="2463"/>
      <c r="R30" s="2463"/>
      <c r="S30" s="2463"/>
      <c r="T30" s="2463"/>
      <c r="U30" s="2463"/>
      <c r="V30" s="2463"/>
      <c r="W30" s="2463"/>
      <c r="X30" s="2463"/>
      <c r="Y30" s="2463"/>
      <c r="Z30" s="2463"/>
      <c r="AA30" s="2463"/>
      <c r="AB30" s="2463"/>
      <c r="AC30" s="227"/>
      <c r="AD30" s="227"/>
      <c r="AE30" s="227"/>
      <c r="AF30" s="227"/>
      <c r="AG30" s="227"/>
      <c r="AH30" s="227"/>
      <c r="AI30" s="227"/>
      <c r="AJ30" s="227"/>
    </row>
    <row r="31" spans="1:36" ht="27.75" customHeight="1">
      <c r="A31" s="473"/>
      <c r="B31" s="594"/>
      <c r="C31" s="600"/>
      <c r="D31" s="900"/>
      <c r="E31" s="903"/>
      <c r="F31" s="903"/>
      <c r="G31" s="903"/>
      <c r="H31" s="2463"/>
      <c r="I31" s="2463"/>
      <c r="J31" s="2463"/>
      <c r="K31" s="2463"/>
      <c r="L31" s="2463"/>
      <c r="M31" s="2463"/>
      <c r="N31" s="2463"/>
      <c r="O31" s="2463"/>
      <c r="P31" s="2463"/>
      <c r="Q31" s="2463"/>
      <c r="R31" s="2463"/>
      <c r="S31" s="2463"/>
      <c r="T31" s="2463"/>
      <c r="U31" s="2463"/>
      <c r="V31" s="2463"/>
      <c r="W31" s="2463"/>
      <c r="X31" s="2463"/>
      <c r="Y31" s="2463"/>
      <c r="Z31" s="2463"/>
      <c r="AA31" s="2463"/>
      <c r="AB31" s="2463"/>
      <c r="AC31" s="227"/>
      <c r="AD31" s="227"/>
      <c r="AE31" s="227"/>
      <c r="AF31" s="227"/>
      <c r="AG31" s="227"/>
      <c r="AH31" s="227"/>
      <c r="AI31" s="227"/>
      <c r="AJ31" s="227"/>
    </row>
    <row r="32" spans="1:36" ht="17.25" customHeight="1">
      <c r="A32" s="473"/>
      <c r="B32" s="594"/>
      <c r="C32" s="600"/>
      <c r="D32" s="2965" t="s">
        <v>1894</v>
      </c>
      <c r="E32" s="2968"/>
      <c r="F32" s="2968"/>
      <c r="G32" s="2968"/>
      <c r="H32" s="2968"/>
      <c r="I32" s="2968"/>
      <c r="J32" s="2968"/>
      <c r="K32" s="2968"/>
      <c r="L32" s="2968"/>
      <c r="M32" s="2968"/>
      <c r="N32" s="2968"/>
      <c r="O32" s="2968"/>
      <c r="P32" s="2968"/>
      <c r="Q32" s="2968"/>
      <c r="R32" s="2968"/>
      <c r="S32" s="2968"/>
      <c r="T32" s="2968"/>
      <c r="U32" s="2968"/>
      <c r="V32" s="2968"/>
      <c r="W32" s="2968"/>
      <c r="X32" s="2968"/>
      <c r="Y32" s="2968"/>
      <c r="Z32" s="2968"/>
      <c r="AA32" s="2968"/>
      <c r="AB32" s="2979"/>
      <c r="AC32" s="2982"/>
      <c r="AD32" s="2601"/>
      <c r="AE32" s="2601"/>
      <c r="AF32" s="2601"/>
      <c r="AG32" s="2601"/>
      <c r="AH32" s="2601"/>
      <c r="AI32" s="2601"/>
      <c r="AJ32" s="287"/>
    </row>
    <row r="33" spans="1:36" ht="17.25" customHeight="1">
      <c r="A33" s="473"/>
      <c r="B33" s="594"/>
      <c r="C33" s="600"/>
      <c r="D33" s="2966"/>
      <c r="E33" s="2969"/>
      <c r="F33" s="2969"/>
      <c r="G33" s="2969"/>
      <c r="H33" s="2969"/>
      <c r="I33" s="2969"/>
      <c r="J33" s="2969"/>
      <c r="K33" s="2969"/>
      <c r="L33" s="2969"/>
      <c r="M33" s="2969"/>
      <c r="N33" s="2969"/>
      <c r="O33" s="2969"/>
      <c r="P33" s="2969"/>
      <c r="Q33" s="2969"/>
      <c r="R33" s="2969"/>
      <c r="S33" s="2969"/>
      <c r="T33" s="2969"/>
      <c r="U33" s="2969"/>
      <c r="V33" s="2969"/>
      <c r="W33" s="2969"/>
      <c r="X33" s="2969"/>
      <c r="Y33" s="2969"/>
      <c r="Z33" s="2969"/>
      <c r="AA33" s="2969"/>
      <c r="AB33" s="2980"/>
      <c r="AC33" s="2982"/>
      <c r="AD33" s="2601"/>
      <c r="AE33" s="2601"/>
      <c r="AF33" s="2601"/>
      <c r="AG33" s="2601"/>
      <c r="AH33" s="2601"/>
      <c r="AI33" s="2601"/>
      <c r="AJ33" s="287"/>
    </row>
    <row r="34" spans="1:36" ht="29.25" customHeight="1">
      <c r="A34" s="473"/>
      <c r="B34" s="596" t="s">
        <v>1756</v>
      </c>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c r="AA34" s="596"/>
      <c r="AB34" s="596"/>
      <c r="AC34" s="596"/>
      <c r="AD34" s="596"/>
      <c r="AE34" s="596"/>
      <c r="AF34" s="596"/>
      <c r="AG34" s="596"/>
      <c r="AH34" s="596"/>
      <c r="AI34" s="596"/>
      <c r="AJ34" s="596"/>
    </row>
    <row r="35" spans="1:36" ht="20.25" customHeight="1">
      <c r="A35" s="473"/>
      <c r="B35" s="2962"/>
      <c r="C35" s="2962"/>
      <c r="D35" s="2962"/>
      <c r="E35" s="2962"/>
      <c r="F35" s="2962"/>
      <c r="G35" s="2962"/>
      <c r="H35" s="2962"/>
      <c r="I35" s="2962"/>
      <c r="J35" s="2962"/>
      <c r="K35" s="2962"/>
      <c r="L35" s="2962"/>
      <c r="M35" s="2962"/>
      <c r="N35" s="2962"/>
      <c r="O35" s="2962"/>
      <c r="P35" s="2962"/>
      <c r="Q35" s="2962"/>
      <c r="R35" s="2962"/>
      <c r="S35" s="2962"/>
      <c r="T35" s="2962"/>
      <c r="U35" s="2962"/>
      <c r="V35" s="2962"/>
      <c r="W35" s="2962"/>
      <c r="X35" s="2962"/>
      <c r="Y35" s="2962"/>
      <c r="Z35" s="2962"/>
      <c r="AA35" s="2962"/>
      <c r="AB35" s="2962"/>
      <c r="AC35" s="2962"/>
      <c r="AD35" s="2962"/>
      <c r="AE35" s="2962"/>
      <c r="AF35" s="2962"/>
      <c r="AG35" s="2962"/>
      <c r="AH35" s="2962"/>
      <c r="AI35" s="2962"/>
      <c r="AJ35" s="2962"/>
    </row>
    <row r="36" spans="1:36" ht="39" customHeight="1">
      <c r="A36" s="473"/>
      <c r="B36" s="2962"/>
      <c r="C36" s="2962"/>
      <c r="D36" s="2962"/>
      <c r="E36" s="2962"/>
      <c r="F36" s="2962"/>
      <c r="G36" s="2962"/>
      <c r="H36" s="2962"/>
      <c r="I36" s="2962"/>
      <c r="J36" s="2962"/>
      <c r="K36" s="2962"/>
      <c r="L36" s="2962"/>
      <c r="M36" s="2962"/>
      <c r="N36" s="2962"/>
      <c r="O36" s="2962"/>
      <c r="P36" s="2962"/>
      <c r="Q36" s="2962"/>
      <c r="R36" s="2962"/>
      <c r="S36" s="2962"/>
      <c r="T36" s="2962"/>
      <c r="U36" s="2962"/>
      <c r="V36" s="2962"/>
      <c r="W36" s="2962"/>
      <c r="X36" s="2962"/>
      <c r="Y36" s="2962"/>
      <c r="Z36" s="2962"/>
      <c r="AA36" s="2962"/>
      <c r="AB36" s="2962"/>
      <c r="AC36" s="2962"/>
      <c r="AD36" s="2962"/>
      <c r="AE36" s="2962"/>
      <c r="AF36" s="2962"/>
      <c r="AG36" s="2962"/>
      <c r="AH36" s="2962"/>
      <c r="AI36" s="2962"/>
      <c r="AJ36" s="2962"/>
    </row>
    <row r="37" spans="1:36" ht="41.25" customHeight="1">
      <c r="A37" s="473"/>
      <c r="B37" s="2962"/>
      <c r="C37" s="2962"/>
      <c r="D37" s="2962"/>
      <c r="E37" s="2962"/>
      <c r="F37" s="2962"/>
      <c r="G37" s="2962"/>
      <c r="H37" s="2962"/>
      <c r="I37" s="2962"/>
      <c r="J37" s="2962"/>
      <c r="K37" s="2962"/>
      <c r="L37" s="2962"/>
      <c r="M37" s="2962"/>
      <c r="N37" s="2962"/>
      <c r="O37" s="2962"/>
      <c r="P37" s="2962"/>
      <c r="Q37" s="2962"/>
      <c r="R37" s="2962"/>
      <c r="S37" s="2962"/>
      <c r="T37" s="2962"/>
      <c r="U37" s="2962"/>
      <c r="V37" s="2962"/>
      <c r="W37" s="2962"/>
      <c r="X37" s="2962"/>
      <c r="Y37" s="2962"/>
      <c r="Z37" s="2962"/>
      <c r="AA37" s="2962"/>
      <c r="AB37" s="2962"/>
      <c r="AC37" s="2962"/>
      <c r="AD37" s="2962"/>
      <c r="AE37" s="2962"/>
      <c r="AF37" s="2962"/>
      <c r="AG37" s="2962"/>
      <c r="AH37" s="2962"/>
      <c r="AI37" s="2962"/>
      <c r="AJ37" s="2962"/>
    </row>
    <row r="38" spans="1:36">
      <c r="A38" s="473"/>
      <c r="B38" s="473"/>
      <c r="C38" s="473"/>
      <c r="D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row>
    <row r="39" spans="1:36">
      <c r="A39" s="473"/>
      <c r="B39" s="473"/>
      <c r="C39" s="473"/>
      <c r="D39" s="473"/>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row>
  </sheetData>
  <mergeCells count="40">
    <mergeCell ref="B5:AJ5"/>
    <mergeCell ref="B7:K7"/>
    <mergeCell ref="L7:AJ7"/>
    <mergeCell ref="B8:K8"/>
    <mergeCell ref="L8:AJ8"/>
    <mergeCell ref="B9:K9"/>
    <mergeCell ref="L9:AJ9"/>
    <mergeCell ref="D12:K12"/>
    <mergeCell ref="M12:P12"/>
    <mergeCell ref="Q12:AE12"/>
    <mergeCell ref="AF12:AH12"/>
    <mergeCell ref="AI12:AJ12"/>
    <mergeCell ref="H16:AB16"/>
    <mergeCell ref="AC16:AJ16"/>
    <mergeCell ref="D10:K11"/>
    <mergeCell ref="L10:U11"/>
    <mergeCell ref="V10:X11"/>
    <mergeCell ref="Y10:AA11"/>
    <mergeCell ref="AB10:AB11"/>
    <mergeCell ref="AC10:AE11"/>
    <mergeCell ref="AF10:AH11"/>
    <mergeCell ref="AI10:AJ11"/>
    <mergeCell ref="D13:AB15"/>
    <mergeCell ref="AC13:AJ15"/>
    <mergeCell ref="H17:AB20"/>
    <mergeCell ref="AC17:AJ20"/>
    <mergeCell ref="H21:AB22"/>
    <mergeCell ref="AC21:AJ22"/>
    <mergeCell ref="D23:AB25"/>
    <mergeCell ref="AC23:AJ25"/>
    <mergeCell ref="H26:AB27"/>
    <mergeCell ref="AC26:AJ27"/>
    <mergeCell ref="H28:AB29"/>
    <mergeCell ref="AC28:AJ29"/>
    <mergeCell ref="H30:AB31"/>
    <mergeCell ref="AC30:AJ31"/>
    <mergeCell ref="D32:AB33"/>
    <mergeCell ref="AC32:AJ33"/>
    <mergeCell ref="B34:AJ37"/>
    <mergeCell ref="B10:C33"/>
  </mergeCells>
  <phoneticPr fontId="19"/>
  <dataValidations count="2">
    <dataValidation type="list" errorStyle="warning" allowBlank="1" showDropDown="0" showInputMessage="1" showErrorMessage="1" sqref="Y10:AA11 AF10:AH11">
      <formula1>"　,１,２,３,４,５,６,７,８,９,１０以上"</formula1>
    </dataValidation>
    <dataValidation type="list" allowBlank="1" showDropDown="0" showInputMessage="1" showErrorMessage="1" sqref="AC32:AJ33 AC13 AC16:AC17 AC21 AC23 AC26 AC28 AC30">
      <formula1>"　,〇,×"</formula1>
    </dataValidation>
  </dataValidations>
  <pageMargins left="0.7" right="0.7" top="0.75" bottom="0.75" header="0.3" footer="0.3"/>
  <pageSetup paperSize="9" scale="71"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zoomScaleSheetLayoutView="100" workbookViewId="0">
      <selection activeCell="C7" sqref="C7:G7"/>
    </sheetView>
  </sheetViews>
  <sheetFormatPr defaultRowHeight="13.2"/>
  <cols>
    <col min="1" max="1" width="2.25" style="259" customWidth="1"/>
    <col min="2" max="2" width="24.25" style="259" customWidth="1"/>
    <col min="3" max="3" width="4" style="259" customWidth="1"/>
    <col min="4" max="6" width="20.125" style="259" customWidth="1"/>
    <col min="7" max="7" width="3.125" style="259" customWidth="1"/>
    <col min="8" max="8" width="1.875" style="259" customWidth="1"/>
    <col min="9" max="9" width="2.5" style="259" customWidth="1"/>
    <col min="10" max="256" width="9" style="259" customWidth="1"/>
    <col min="257" max="257" width="2.25" style="259" customWidth="1"/>
    <col min="258" max="258" width="24.25" style="259" customWidth="1"/>
    <col min="259" max="259" width="4" style="259" customWidth="1"/>
    <col min="260" max="262" width="20.125" style="259" customWidth="1"/>
    <col min="263" max="263" width="3.125" style="259" customWidth="1"/>
    <col min="264" max="264" width="4.375" style="259" customWidth="1"/>
    <col min="265" max="265" width="2.5" style="259" customWidth="1"/>
    <col min="266" max="512" width="9" style="259" customWidth="1"/>
    <col min="513" max="513" width="2.25" style="259" customWidth="1"/>
    <col min="514" max="514" width="24.25" style="259" customWidth="1"/>
    <col min="515" max="515" width="4" style="259" customWidth="1"/>
    <col min="516" max="518" width="20.125" style="259" customWidth="1"/>
    <col min="519" max="519" width="3.125" style="259" customWidth="1"/>
    <col min="520" max="520" width="4.375" style="259" customWidth="1"/>
    <col min="521" max="521" width="2.5" style="259" customWidth="1"/>
    <col min="522" max="768" width="9" style="259" customWidth="1"/>
    <col min="769" max="769" width="2.25" style="259" customWidth="1"/>
    <col min="770" max="770" width="24.25" style="259" customWidth="1"/>
    <col min="771" max="771" width="4" style="259" customWidth="1"/>
    <col min="772" max="774" width="20.125" style="259" customWidth="1"/>
    <col min="775" max="775" width="3.125" style="259" customWidth="1"/>
    <col min="776" max="776" width="4.375" style="259" customWidth="1"/>
    <col min="777" max="777" width="2.5" style="259" customWidth="1"/>
    <col min="778" max="1024" width="9" style="259" customWidth="1"/>
    <col min="1025" max="1025" width="2.25" style="259" customWidth="1"/>
    <col min="1026" max="1026" width="24.25" style="259" customWidth="1"/>
    <col min="1027" max="1027" width="4" style="259" customWidth="1"/>
    <col min="1028" max="1030" width="20.125" style="259" customWidth="1"/>
    <col min="1031" max="1031" width="3.125" style="259" customWidth="1"/>
    <col min="1032" max="1032" width="4.375" style="259" customWidth="1"/>
    <col min="1033" max="1033" width="2.5" style="259" customWidth="1"/>
    <col min="1034" max="1280" width="9" style="259" customWidth="1"/>
    <col min="1281" max="1281" width="2.25" style="259" customWidth="1"/>
    <col min="1282" max="1282" width="24.25" style="259" customWidth="1"/>
    <col min="1283" max="1283" width="4" style="259" customWidth="1"/>
    <col min="1284" max="1286" width="20.125" style="259" customWidth="1"/>
    <col min="1287" max="1287" width="3.125" style="259" customWidth="1"/>
    <col min="1288" max="1288" width="4.375" style="259" customWidth="1"/>
    <col min="1289" max="1289" width="2.5" style="259" customWidth="1"/>
    <col min="1290" max="1536" width="9" style="259" customWidth="1"/>
    <col min="1537" max="1537" width="2.25" style="259" customWidth="1"/>
    <col min="1538" max="1538" width="24.25" style="259" customWidth="1"/>
    <col min="1539" max="1539" width="4" style="259" customWidth="1"/>
    <col min="1540" max="1542" width="20.125" style="259" customWidth="1"/>
    <col min="1543" max="1543" width="3.125" style="259" customWidth="1"/>
    <col min="1544" max="1544" width="4.375" style="259" customWidth="1"/>
    <col min="1545" max="1545" width="2.5" style="259" customWidth="1"/>
    <col min="1546" max="1792" width="9" style="259" customWidth="1"/>
    <col min="1793" max="1793" width="2.25" style="259" customWidth="1"/>
    <col min="1794" max="1794" width="24.25" style="259" customWidth="1"/>
    <col min="1795" max="1795" width="4" style="259" customWidth="1"/>
    <col min="1796" max="1798" width="20.125" style="259" customWidth="1"/>
    <col min="1799" max="1799" width="3.125" style="259" customWidth="1"/>
    <col min="1800" max="1800" width="4.375" style="259" customWidth="1"/>
    <col min="1801" max="1801" width="2.5" style="259" customWidth="1"/>
    <col min="1802" max="2048" width="9" style="259" customWidth="1"/>
    <col min="2049" max="2049" width="2.25" style="259" customWidth="1"/>
    <col min="2050" max="2050" width="24.25" style="259" customWidth="1"/>
    <col min="2051" max="2051" width="4" style="259" customWidth="1"/>
    <col min="2052" max="2054" width="20.125" style="259" customWidth="1"/>
    <col min="2055" max="2055" width="3.125" style="259" customWidth="1"/>
    <col min="2056" max="2056" width="4.375" style="259" customWidth="1"/>
    <col min="2057" max="2057" width="2.5" style="259" customWidth="1"/>
    <col min="2058" max="2304" width="9" style="259" customWidth="1"/>
    <col min="2305" max="2305" width="2.25" style="259" customWidth="1"/>
    <col min="2306" max="2306" width="24.25" style="259" customWidth="1"/>
    <col min="2307" max="2307" width="4" style="259" customWidth="1"/>
    <col min="2308" max="2310" width="20.125" style="259" customWidth="1"/>
    <col min="2311" max="2311" width="3.125" style="259" customWidth="1"/>
    <col min="2312" max="2312" width="4.375" style="259" customWidth="1"/>
    <col min="2313" max="2313" width="2.5" style="259" customWidth="1"/>
    <col min="2314" max="2560" width="9" style="259" customWidth="1"/>
    <col min="2561" max="2561" width="2.25" style="259" customWidth="1"/>
    <col min="2562" max="2562" width="24.25" style="259" customWidth="1"/>
    <col min="2563" max="2563" width="4" style="259" customWidth="1"/>
    <col min="2564" max="2566" width="20.125" style="259" customWidth="1"/>
    <col min="2567" max="2567" width="3.125" style="259" customWidth="1"/>
    <col min="2568" max="2568" width="4.375" style="259" customWidth="1"/>
    <col min="2569" max="2569" width="2.5" style="259" customWidth="1"/>
    <col min="2570" max="2816" width="9" style="259" customWidth="1"/>
    <col min="2817" max="2817" width="2.25" style="259" customWidth="1"/>
    <col min="2818" max="2818" width="24.25" style="259" customWidth="1"/>
    <col min="2819" max="2819" width="4" style="259" customWidth="1"/>
    <col min="2820" max="2822" width="20.125" style="259" customWidth="1"/>
    <col min="2823" max="2823" width="3.125" style="259" customWidth="1"/>
    <col min="2824" max="2824" width="4.375" style="259" customWidth="1"/>
    <col min="2825" max="2825" width="2.5" style="259" customWidth="1"/>
    <col min="2826" max="3072" width="9" style="259" customWidth="1"/>
    <col min="3073" max="3073" width="2.25" style="259" customWidth="1"/>
    <col min="3074" max="3074" width="24.25" style="259" customWidth="1"/>
    <col min="3075" max="3075" width="4" style="259" customWidth="1"/>
    <col min="3076" max="3078" width="20.125" style="259" customWidth="1"/>
    <col min="3079" max="3079" width="3.125" style="259" customWidth="1"/>
    <col min="3080" max="3080" width="4.375" style="259" customWidth="1"/>
    <col min="3081" max="3081" width="2.5" style="259" customWidth="1"/>
    <col min="3082" max="3328" width="9" style="259" customWidth="1"/>
    <col min="3329" max="3329" width="2.25" style="259" customWidth="1"/>
    <col min="3330" max="3330" width="24.25" style="259" customWidth="1"/>
    <col min="3331" max="3331" width="4" style="259" customWidth="1"/>
    <col min="3332" max="3334" width="20.125" style="259" customWidth="1"/>
    <col min="3335" max="3335" width="3.125" style="259" customWidth="1"/>
    <col min="3336" max="3336" width="4.375" style="259" customWidth="1"/>
    <col min="3337" max="3337" width="2.5" style="259" customWidth="1"/>
    <col min="3338" max="3584" width="9" style="259" customWidth="1"/>
    <col min="3585" max="3585" width="2.25" style="259" customWidth="1"/>
    <col min="3586" max="3586" width="24.25" style="259" customWidth="1"/>
    <col min="3587" max="3587" width="4" style="259" customWidth="1"/>
    <col min="3588" max="3590" width="20.125" style="259" customWidth="1"/>
    <col min="3591" max="3591" width="3.125" style="259" customWidth="1"/>
    <col min="3592" max="3592" width="4.375" style="259" customWidth="1"/>
    <col min="3593" max="3593" width="2.5" style="259" customWidth="1"/>
    <col min="3594" max="3840" width="9" style="259" customWidth="1"/>
    <col min="3841" max="3841" width="2.25" style="259" customWidth="1"/>
    <col min="3842" max="3842" width="24.25" style="259" customWidth="1"/>
    <col min="3843" max="3843" width="4" style="259" customWidth="1"/>
    <col min="3844" max="3846" width="20.125" style="259" customWidth="1"/>
    <col min="3847" max="3847" width="3.125" style="259" customWidth="1"/>
    <col min="3848" max="3848" width="4.375" style="259" customWidth="1"/>
    <col min="3849" max="3849" width="2.5" style="259" customWidth="1"/>
    <col min="3850" max="4096" width="9" style="259" customWidth="1"/>
    <col min="4097" max="4097" width="2.25" style="259" customWidth="1"/>
    <col min="4098" max="4098" width="24.25" style="259" customWidth="1"/>
    <col min="4099" max="4099" width="4" style="259" customWidth="1"/>
    <col min="4100" max="4102" width="20.125" style="259" customWidth="1"/>
    <col min="4103" max="4103" width="3.125" style="259" customWidth="1"/>
    <col min="4104" max="4104" width="4.375" style="259" customWidth="1"/>
    <col min="4105" max="4105" width="2.5" style="259" customWidth="1"/>
    <col min="4106" max="4352" width="9" style="259" customWidth="1"/>
    <col min="4353" max="4353" width="2.25" style="259" customWidth="1"/>
    <col min="4354" max="4354" width="24.25" style="259" customWidth="1"/>
    <col min="4355" max="4355" width="4" style="259" customWidth="1"/>
    <col min="4356" max="4358" width="20.125" style="259" customWidth="1"/>
    <col min="4359" max="4359" width="3.125" style="259" customWidth="1"/>
    <col min="4360" max="4360" width="4.375" style="259" customWidth="1"/>
    <col min="4361" max="4361" width="2.5" style="259" customWidth="1"/>
    <col min="4362" max="4608" width="9" style="259" customWidth="1"/>
    <col min="4609" max="4609" width="2.25" style="259" customWidth="1"/>
    <col min="4610" max="4610" width="24.25" style="259" customWidth="1"/>
    <col min="4611" max="4611" width="4" style="259" customWidth="1"/>
    <col min="4612" max="4614" width="20.125" style="259" customWidth="1"/>
    <col min="4615" max="4615" width="3.125" style="259" customWidth="1"/>
    <col min="4616" max="4616" width="4.375" style="259" customWidth="1"/>
    <col min="4617" max="4617" width="2.5" style="259" customWidth="1"/>
    <col min="4618" max="4864" width="9" style="259" customWidth="1"/>
    <col min="4865" max="4865" width="2.25" style="259" customWidth="1"/>
    <col min="4866" max="4866" width="24.25" style="259" customWidth="1"/>
    <col min="4867" max="4867" width="4" style="259" customWidth="1"/>
    <col min="4868" max="4870" width="20.125" style="259" customWidth="1"/>
    <col min="4871" max="4871" width="3.125" style="259" customWidth="1"/>
    <col min="4872" max="4872" width="4.375" style="259" customWidth="1"/>
    <col min="4873" max="4873" width="2.5" style="259" customWidth="1"/>
    <col min="4874" max="5120" width="9" style="259" customWidth="1"/>
    <col min="5121" max="5121" width="2.25" style="259" customWidth="1"/>
    <col min="5122" max="5122" width="24.25" style="259" customWidth="1"/>
    <col min="5123" max="5123" width="4" style="259" customWidth="1"/>
    <col min="5124" max="5126" width="20.125" style="259" customWidth="1"/>
    <col min="5127" max="5127" width="3.125" style="259" customWidth="1"/>
    <col min="5128" max="5128" width="4.375" style="259" customWidth="1"/>
    <col min="5129" max="5129" width="2.5" style="259" customWidth="1"/>
    <col min="5130" max="5376" width="9" style="259" customWidth="1"/>
    <col min="5377" max="5377" width="2.25" style="259" customWidth="1"/>
    <col min="5378" max="5378" width="24.25" style="259" customWidth="1"/>
    <col min="5379" max="5379" width="4" style="259" customWidth="1"/>
    <col min="5380" max="5382" width="20.125" style="259" customWidth="1"/>
    <col min="5383" max="5383" width="3.125" style="259" customWidth="1"/>
    <col min="5384" max="5384" width="4.375" style="259" customWidth="1"/>
    <col min="5385" max="5385" width="2.5" style="259" customWidth="1"/>
    <col min="5386" max="5632" width="9" style="259" customWidth="1"/>
    <col min="5633" max="5633" width="2.25" style="259" customWidth="1"/>
    <col min="5634" max="5634" width="24.25" style="259" customWidth="1"/>
    <col min="5635" max="5635" width="4" style="259" customWidth="1"/>
    <col min="5636" max="5638" width="20.125" style="259" customWidth="1"/>
    <col min="5639" max="5639" width="3.125" style="259" customWidth="1"/>
    <col min="5640" max="5640" width="4.375" style="259" customWidth="1"/>
    <col min="5641" max="5641" width="2.5" style="259" customWidth="1"/>
    <col min="5642" max="5888" width="9" style="259" customWidth="1"/>
    <col min="5889" max="5889" width="2.25" style="259" customWidth="1"/>
    <col min="5890" max="5890" width="24.25" style="259" customWidth="1"/>
    <col min="5891" max="5891" width="4" style="259" customWidth="1"/>
    <col min="5892" max="5894" width="20.125" style="259" customWidth="1"/>
    <col min="5895" max="5895" width="3.125" style="259" customWidth="1"/>
    <col min="5896" max="5896" width="4.375" style="259" customWidth="1"/>
    <col min="5897" max="5897" width="2.5" style="259" customWidth="1"/>
    <col min="5898" max="6144" width="9" style="259" customWidth="1"/>
    <col min="6145" max="6145" width="2.25" style="259" customWidth="1"/>
    <col min="6146" max="6146" width="24.25" style="259" customWidth="1"/>
    <col min="6147" max="6147" width="4" style="259" customWidth="1"/>
    <col min="6148" max="6150" width="20.125" style="259" customWidth="1"/>
    <col min="6151" max="6151" width="3.125" style="259" customWidth="1"/>
    <col min="6152" max="6152" width="4.375" style="259" customWidth="1"/>
    <col min="6153" max="6153" width="2.5" style="259" customWidth="1"/>
    <col min="6154" max="6400" width="9" style="259" customWidth="1"/>
    <col min="6401" max="6401" width="2.25" style="259" customWidth="1"/>
    <col min="6402" max="6402" width="24.25" style="259" customWidth="1"/>
    <col min="6403" max="6403" width="4" style="259" customWidth="1"/>
    <col min="6404" max="6406" width="20.125" style="259" customWidth="1"/>
    <col min="6407" max="6407" width="3.125" style="259" customWidth="1"/>
    <col min="6408" max="6408" width="4.375" style="259" customWidth="1"/>
    <col min="6409" max="6409" width="2.5" style="259" customWidth="1"/>
    <col min="6410" max="6656" width="9" style="259" customWidth="1"/>
    <col min="6657" max="6657" width="2.25" style="259" customWidth="1"/>
    <col min="6658" max="6658" width="24.25" style="259" customWidth="1"/>
    <col min="6659" max="6659" width="4" style="259" customWidth="1"/>
    <col min="6660" max="6662" width="20.125" style="259" customWidth="1"/>
    <col min="6663" max="6663" width="3.125" style="259" customWidth="1"/>
    <col min="6664" max="6664" width="4.375" style="259" customWidth="1"/>
    <col min="6665" max="6665" width="2.5" style="259" customWidth="1"/>
    <col min="6666" max="6912" width="9" style="259" customWidth="1"/>
    <col min="6913" max="6913" width="2.25" style="259" customWidth="1"/>
    <col min="6914" max="6914" width="24.25" style="259" customWidth="1"/>
    <col min="6915" max="6915" width="4" style="259" customWidth="1"/>
    <col min="6916" max="6918" width="20.125" style="259" customWidth="1"/>
    <col min="6919" max="6919" width="3.125" style="259" customWidth="1"/>
    <col min="6920" max="6920" width="4.375" style="259" customWidth="1"/>
    <col min="6921" max="6921" width="2.5" style="259" customWidth="1"/>
    <col min="6922" max="7168" width="9" style="259" customWidth="1"/>
    <col min="7169" max="7169" width="2.25" style="259" customWidth="1"/>
    <col min="7170" max="7170" width="24.25" style="259" customWidth="1"/>
    <col min="7171" max="7171" width="4" style="259" customWidth="1"/>
    <col min="7172" max="7174" width="20.125" style="259" customWidth="1"/>
    <col min="7175" max="7175" width="3.125" style="259" customWidth="1"/>
    <col min="7176" max="7176" width="4.375" style="259" customWidth="1"/>
    <col min="7177" max="7177" width="2.5" style="259" customWidth="1"/>
    <col min="7178" max="7424" width="9" style="259" customWidth="1"/>
    <col min="7425" max="7425" width="2.25" style="259" customWidth="1"/>
    <col min="7426" max="7426" width="24.25" style="259" customWidth="1"/>
    <col min="7427" max="7427" width="4" style="259" customWidth="1"/>
    <col min="7428" max="7430" width="20.125" style="259" customWidth="1"/>
    <col min="7431" max="7431" width="3.125" style="259" customWidth="1"/>
    <col min="7432" max="7432" width="4.375" style="259" customWidth="1"/>
    <col min="7433" max="7433" width="2.5" style="259" customWidth="1"/>
    <col min="7434" max="7680" width="9" style="259" customWidth="1"/>
    <col min="7681" max="7681" width="2.25" style="259" customWidth="1"/>
    <col min="7682" max="7682" width="24.25" style="259" customWidth="1"/>
    <col min="7683" max="7683" width="4" style="259" customWidth="1"/>
    <col min="7684" max="7686" width="20.125" style="259" customWidth="1"/>
    <col min="7687" max="7687" width="3.125" style="259" customWidth="1"/>
    <col min="7688" max="7688" width="4.375" style="259" customWidth="1"/>
    <col min="7689" max="7689" width="2.5" style="259" customWidth="1"/>
    <col min="7690" max="7936" width="9" style="259" customWidth="1"/>
    <col min="7937" max="7937" width="2.25" style="259" customWidth="1"/>
    <col min="7938" max="7938" width="24.25" style="259" customWidth="1"/>
    <col min="7939" max="7939" width="4" style="259" customWidth="1"/>
    <col min="7940" max="7942" width="20.125" style="259" customWidth="1"/>
    <col min="7943" max="7943" width="3.125" style="259" customWidth="1"/>
    <col min="7944" max="7944" width="4.375" style="259" customWidth="1"/>
    <col min="7945" max="7945" width="2.5" style="259" customWidth="1"/>
    <col min="7946" max="8192" width="9" style="259" customWidth="1"/>
    <col min="8193" max="8193" width="2.25" style="259" customWidth="1"/>
    <col min="8194" max="8194" width="24.25" style="259" customWidth="1"/>
    <col min="8195" max="8195" width="4" style="259" customWidth="1"/>
    <col min="8196" max="8198" width="20.125" style="259" customWidth="1"/>
    <col min="8199" max="8199" width="3.125" style="259" customWidth="1"/>
    <col min="8200" max="8200" width="4.375" style="259" customWidth="1"/>
    <col min="8201" max="8201" width="2.5" style="259" customWidth="1"/>
    <col min="8202" max="8448" width="9" style="259" customWidth="1"/>
    <col min="8449" max="8449" width="2.25" style="259" customWidth="1"/>
    <col min="8450" max="8450" width="24.25" style="259" customWidth="1"/>
    <col min="8451" max="8451" width="4" style="259" customWidth="1"/>
    <col min="8452" max="8454" width="20.125" style="259" customWidth="1"/>
    <col min="8455" max="8455" width="3.125" style="259" customWidth="1"/>
    <col min="8456" max="8456" width="4.375" style="259" customWidth="1"/>
    <col min="8457" max="8457" width="2.5" style="259" customWidth="1"/>
    <col min="8458" max="8704" width="9" style="259" customWidth="1"/>
    <col min="8705" max="8705" width="2.25" style="259" customWidth="1"/>
    <col min="8706" max="8706" width="24.25" style="259" customWidth="1"/>
    <col min="8707" max="8707" width="4" style="259" customWidth="1"/>
    <col min="8708" max="8710" width="20.125" style="259" customWidth="1"/>
    <col min="8711" max="8711" width="3.125" style="259" customWidth="1"/>
    <col min="8712" max="8712" width="4.375" style="259" customWidth="1"/>
    <col min="8713" max="8713" width="2.5" style="259" customWidth="1"/>
    <col min="8714" max="8960" width="9" style="259" customWidth="1"/>
    <col min="8961" max="8961" width="2.25" style="259" customWidth="1"/>
    <col min="8962" max="8962" width="24.25" style="259" customWidth="1"/>
    <col min="8963" max="8963" width="4" style="259" customWidth="1"/>
    <col min="8964" max="8966" width="20.125" style="259" customWidth="1"/>
    <col min="8967" max="8967" width="3.125" style="259" customWidth="1"/>
    <col min="8968" max="8968" width="4.375" style="259" customWidth="1"/>
    <col min="8969" max="8969" width="2.5" style="259" customWidth="1"/>
    <col min="8970" max="9216" width="9" style="259" customWidth="1"/>
    <col min="9217" max="9217" width="2.25" style="259" customWidth="1"/>
    <col min="9218" max="9218" width="24.25" style="259" customWidth="1"/>
    <col min="9219" max="9219" width="4" style="259" customWidth="1"/>
    <col min="9220" max="9222" width="20.125" style="259" customWidth="1"/>
    <col min="9223" max="9223" width="3.125" style="259" customWidth="1"/>
    <col min="9224" max="9224" width="4.375" style="259" customWidth="1"/>
    <col min="9225" max="9225" width="2.5" style="259" customWidth="1"/>
    <col min="9226" max="9472" width="9" style="259" customWidth="1"/>
    <col min="9473" max="9473" width="2.25" style="259" customWidth="1"/>
    <col min="9474" max="9474" width="24.25" style="259" customWidth="1"/>
    <col min="9475" max="9475" width="4" style="259" customWidth="1"/>
    <col min="9476" max="9478" width="20.125" style="259" customWidth="1"/>
    <col min="9479" max="9479" width="3.125" style="259" customWidth="1"/>
    <col min="9480" max="9480" width="4.375" style="259" customWidth="1"/>
    <col min="9481" max="9481" width="2.5" style="259" customWidth="1"/>
    <col min="9482" max="9728" width="9" style="259" customWidth="1"/>
    <col min="9729" max="9729" width="2.25" style="259" customWidth="1"/>
    <col min="9730" max="9730" width="24.25" style="259" customWidth="1"/>
    <col min="9731" max="9731" width="4" style="259" customWidth="1"/>
    <col min="9732" max="9734" width="20.125" style="259" customWidth="1"/>
    <col min="9735" max="9735" width="3.125" style="259" customWidth="1"/>
    <col min="9736" max="9736" width="4.375" style="259" customWidth="1"/>
    <col min="9737" max="9737" width="2.5" style="259" customWidth="1"/>
    <col min="9738" max="9984" width="9" style="259" customWidth="1"/>
    <col min="9985" max="9985" width="2.25" style="259" customWidth="1"/>
    <col min="9986" max="9986" width="24.25" style="259" customWidth="1"/>
    <col min="9987" max="9987" width="4" style="259" customWidth="1"/>
    <col min="9988" max="9990" width="20.125" style="259" customWidth="1"/>
    <col min="9991" max="9991" width="3.125" style="259" customWidth="1"/>
    <col min="9992" max="9992" width="4.375" style="259" customWidth="1"/>
    <col min="9993" max="9993" width="2.5" style="259" customWidth="1"/>
    <col min="9994" max="10240" width="9" style="259" customWidth="1"/>
    <col min="10241" max="10241" width="2.25" style="259" customWidth="1"/>
    <col min="10242" max="10242" width="24.25" style="259" customWidth="1"/>
    <col min="10243" max="10243" width="4" style="259" customWidth="1"/>
    <col min="10244" max="10246" width="20.125" style="259" customWidth="1"/>
    <col min="10247" max="10247" width="3.125" style="259" customWidth="1"/>
    <col min="10248" max="10248" width="4.375" style="259" customWidth="1"/>
    <col min="10249" max="10249" width="2.5" style="259" customWidth="1"/>
    <col min="10250" max="10496" width="9" style="259" customWidth="1"/>
    <col min="10497" max="10497" width="2.25" style="259" customWidth="1"/>
    <col min="10498" max="10498" width="24.25" style="259" customWidth="1"/>
    <col min="10499" max="10499" width="4" style="259" customWidth="1"/>
    <col min="10500" max="10502" width="20.125" style="259" customWidth="1"/>
    <col min="10503" max="10503" width="3.125" style="259" customWidth="1"/>
    <col min="10504" max="10504" width="4.375" style="259" customWidth="1"/>
    <col min="10505" max="10505" width="2.5" style="259" customWidth="1"/>
    <col min="10506" max="10752" width="9" style="259" customWidth="1"/>
    <col min="10753" max="10753" width="2.25" style="259" customWidth="1"/>
    <col min="10754" max="10754" width="24.25" style="259" customWidth="1"/>
    <col min="10755" max="10755" width="4" style="259" customWidth="1"/>
    <col min="10756" max="10758" width="20.125" style="259" customWidth="1"/>
    <col min="10759" max="10759" width="3.125" style="259" customWidth="1"/>
    <col min="10760" max="10760" width="4.375" style="259" customWidth="1"/>
    <col min="10761" max="10761" width="2.5" style="259" customWidth="1"/>
    <col min="10762" max="11008" width="9" style="259" customWidth="1"/>
    <col min="11009" max="11009" width="2.25" style="259" customWidth="1"/>
    <col min="11010" max="11010" width="24.25" style="259" customWidth="1"/>
    <col min="11011" max="11011" width="4" style="259" customWidth="1"/>
    <col min="11012" max="11014" width="20.125" style="259" customWidth="1"/>
    <col min="11015" max="11015" width="3.125" style="259" customWidth="1"/>
    <col min="11016" max="11016" width="4.375" style="259" customWidth="1"/>
    <col min="11017" max="11017" width="2.5" style="259" customWidth="1"/>
    <col min="11018" max="11264" width="9" style="259" customWidth="1"/>
    <col min="11265" max="11265" width="2.25" style="259" customWidth="1"/>
    <col min="11266" max="11266" width="24.25" style="259" customWidth="1"/>
    <col min="11267" max="11267" width="4" style="259" customWidth="1"/>
    <col min="11268" max="11270" width="20.125" style="259" customWidth="1"/>
    <col min="11271" max="11271" width="3.125" style="259" customWidth="1"/>
    <col min="11272" max="11272" width="4.375" style="259" customWidth="1"/>
    <col min="11273" max="11273" width="2.5" style="259" customWidth="1"/>
    <col min="11274" max="11520" width="9" style="259" customWidth="1"/>
    <col min="11521" max="11521" width="2.25" style="259" customWidth="1"/>
    <col min="11522" max="11522" width="24.25" style="259" customWidth="1"/>
    <col min="11523" max="11523" width="4" style="259" customWidth="1"/>
    <col min="11524" max="11526" width="20.125" style="259" customWidth="1"/>
    <col min="11527" max="11527" width="3.125" style="259" customWidth="1"/>
    <col min="11528" max="11528" width="4.375" style="259" customWidth="1"/>
    <col min="11529" max="11529" width="2.5" style="259" customWidth="1"/>
    <col min="11530" max="11776" width="9" style="259" customWidth="1"/>
    <col min="11777" max="11777" width="2.25" style="259" customWidth="1"/>
    <col min="11778" max="11778" width="24.25" style="259" customWidth="1"/>
    <col min="11779" max="11779" width="4" style="259" customWidth="1"/>
    <col min="11780" max="11782" width="20.125" style="259" customWidth="1"/>
    <col min="11783" max="11783" width="3.125" style="259" customWidth="1"/>
    <col min="11784" max="11784" width="4.375" style="259" customWidth="1"/>
    <col min="11785" max="11785" width="2.5" style="259" customWidth="1"/>
    <col min="11786" max="12032" width="9" style="259" customWidth="1"/>
    <col min="12033" max="12033" width="2.25" style="259" customWidth="1"/>
    <col min="12034" max="12034" width="24.25" style="259" customWidth="1"/>
    <col min="12035" max="12035" width="4" style="259" customWidth="1"/>
    <col min="12036" max="12038" width="20.125" style="259" customWidth="1"/>
    <col min="12039" max="12039" width="3.125" style="259" customWidth="1"/>
    <col min="12040" max="12040" width="4.375" style="259" customWidth="1"/>
    <col min="12041" max="12041" width="2.5" style="259" customWidth="1"/>
    <col min="12042" max="12288" width="9" style="259" customWidth="1"/>
    <col min="12289" max="12289" width="2.25" style="259" customWidth="1"/>
    <col min="12290" max="12290" width="24.25" style="259" customWidth="1"/>
    <col min="12291" max="12291" width="4" style="259" customWidth="1"/>
    <col min="12292" max="12294" width="20.125" style="259" customWidth="1"/>
    <col min="12295" max="12295" width="3.125" style="259" customWidth="1"/>
    <col min="12296" max="12296" width="4.375" style="259" customWidth="1"/>
    <col min="12297" max="12297" width="2.5" style="259" customWidth="1"/>
    <col min="12298" max="12544" width="9" style="259" customWidth="1"/>
    <col min="12545" max="12545" width="2.25" style="259" customWidth="1"/>
    <col min="12546" max="12546" width="24.25" style="259" customWidth="1"/>
    <col min="12547" max="12547" width="4" style="259" customWidth="1"/>
    <col min="12548" max="12550" width="20.125" style="259" customWidth="1"/>
    <col min="12551" max="12551" width="3.125" style="259" customWidth="1"/>
    <col min="12552" max="12552" width="4.375" style="259" customWidth="1"/>
    <col min="12553" max="12553" width="2.5" style="259" customWidth="1"/>
    <col min="12554" max="12800" width="9" style="259" customWidth="1"/>
    <col min="12801" max="12801" width="2.25" style="259" customWidth="1"/>
    <col min="12802" max="12802" width="24.25" style="259" customWidth="1"/>
    <col min="12803" max="12803" width="4" style="259" customWidth="1"/>
    <col min="12804" max="12806" width="20.125" style="259" customWidth="1"/>
    <col min="12807" max="12807" width="3.125" style="259" customWidth="1"/>
    <col min="12808" max="12808" width="4.375" style="259" customWidth="1"/>
    <col min="12809" max="12809" width="2.5" style="259" customWidth="1"/>
    <col min="12810" max="13056" width="9" style="259" customWidth="1"/>
    <col min="13057" max="13057" width="2.25" style="259" customWidth="1"/>
    <col min="13058" max="13058" width="24.25" style="259" customWidth="1"/>
    <col min="13059" max="13059" width="4" style="259" customWidth="1"/>
    <col min="13060" max="13062" width="20.125" style="259" customWidth="1"/>
    <col min="13063" max="13063" width="3.125" style="259" customWidth="1"/>
    <col min="13064" max="13064" width="4.375" style="259" customWidth="1"/>
    <col min="13065" max="13065" width="2.5" style="259" customWidth="1"/>
    <col min="13066" max="13312" width="9" style="259" customWidth="1"/>
    <col min="13313" max="13313" width="2.25" style="259" customWidth="1"/>
    <col min="13314" max="13314" width="24.25" style="259" customWidth="1"/>
    <col min="13315" max="13315" width="4" style="259" customWidth="1"/>
    <col min="13316" max="13318" width="20.125" style="259" customWidth="1"/>
    <col min="13319" max="13319" width="3.125" style="259" customWidth="1"/>
    <col min="13320" max="13320" width="4.375" style="259" customWidth="1"/>
    <col min="13321" max="13321" width="2.5" style="259" customWidth="1"/>
    <col min="13322" max="13568" width="9" style="259" customWidth="1"/>
    <col min="13569" max="13569" width="2.25" style="259" customWidth="1"/>
    <col min="13570" max="13570" width="24.25" style="259" customWidth="1"/>
    <col min="13571" max="13571" width="4" style="259" customWidth="1"/>
    <col min="13572" max="13574" width="20.125" style="259" customWidth="1"/>
    <col min="13575" max="13575" width="3.125" style="259" customWidth="1"/>
    <col min="13576" max="13576" width="4.375" style="259" customWidth="1"/>
    <col min="13577" max="13577" width="2.5" style="259" customWidth="1"/>
    <col min="13578" max="13824" width="9" style="259" customWidth="1"/>
    <col min="13825" max="13825" width="2.25" style="259" customWidth="1"/>
    <col min="13826" max="13826" width="24.25" style="259" customWidth="1"/>
    <col min="13827" max="13827" width="4" style="259" customWidth="1"/>
    <col min="13828" max="13830" width="20.125" style="259" customWidth="1"/>
    <col min="13831" max="13831" width="3.125" style="259" customWidth="1"/>
    <col min="13832" max="13832" width="4.375" style="259" customWidth="1"/>
    <col min="13833" max="13833" width="2.5" style="259" customWidth="1"/>
    <col min="13834" max="14080" width="9" style="259" customWidth="1"/>
    <col min="14081" max="14081" width="2.25" style="259" customWidth="1"/>
    <col min="14082" max="14082" width="24.25" style="259" customWidth="1"/>
    <col min="14083" max="14083" width="4" style="259" customWidth="1"/>
    <col min="14084" max="14086" width="20.125" style="259" customWidth="1"/>
    <col min="14087" max="14087" width="3.125" style="259" customWidth="1"/>
    <col min="14088" max="14088" width="4.375" style="259" customWidth="1"/>
    <col min="14089" max="14089" width="2.5" style="259" customWidth="1"/>
    <col min="14090" max="14336" width="9" style="259" customWidth="1"/>
    <col min="14337" max="14337" width="2.25" style="259" customWidth="1"/>
    <col min="14338" max="14338" width="24.25" style="259" customWidth="1"/>
    <col min="14339" max="14339" width="4" style="259" customWidth="1"/>
    <col min="14340" max="14342" width="20.125" style="259" customWidth="1"/>
    <col min="14343" max="14343" width="3.125" style="259" customWidth="1"/>
    <col min="14344" max="14344" width="4.375" style="259" customWidth="1"/>
    <col min="14345" max="14345" width="2.5" style="259" customWidth="1"/>
    <col min="14346" max="14592" width="9" style="259" customWidth="1"/>
    <col min="14593" max="14593" width="2.25" style="259" customWidth="1"/>
    <col min="14594" max="14594" width="24.25" style="259" customWidth="1"/>
    <col min="14595" max="14595" width="4" style="259" customWidth="1"/>
    <col min="14596" max="14598" width="20.125" style="259" customWidth="1"/>
    <col min="14599" max="14599" width="3.125" style="259" customWidth="1"/>
    <col min="14600" max="14600" width="4.375" style="259" customWidth="1"/>
    <col min="14601" max="14601" width="2.5" style="259" customWidth="1"/>
    <col min="14602" max="14848" width="9" style="259" customWidth="1"/>
    <col min="14849" max="14849" width="2.25" style="259" customWidth="1"/>
    <col min="14850" max="14850" width="24.25" style="259" customWidth="1"/>
    <col min="14851" max="14851" width="4" style="259" customWidth="1"/>
    <col min="14852" max="14854" width="20.125" style="259" customWidth="1"/>
    <col min="14855" max="14855" width="3.125" style="259" customWidth="1"/>
    <col min="14856" max="14856" width="4.375" style="259" customWidth="1"/>
    <col min="14857" max="14857" width="2.5" style="259" customWidth="1"/>
    <col min="14858" max="15104" width="9" style="259" customWidth="1"/>
    <col min="15105" max="15105" width="2.25" style="259" customWidth="1"/>
    <col min="15106" max="15106" width="24.25" style="259" customWidth="1"/>
    <col min="15107" max="15107" width="4" style="259" customWidth="1"/>
    <col min="15108" max="15110" width="20.125" style="259" customWidth="1"/>
    <col min="15111" max="15111" width="3.125" style="259" customWidth="1"/>
    <col min="15112" max="15112" width="4.375" style="259" customWidth="1"/>
    <col min="15113" max="15113" width="2.5" style="259" customWidth="1"/>
    <col min="15114" max="15360" width="9" style="259" customWidth="1"/>
    <col min="15361" max="15361" width="2.25" style="259" customWidth="1"/>
    <col min="15362" max="15362" width="24.25" style="259" customWidth="1"/>
    <col min="15363" max="15363" width="4" style="259" customWidth="1"/>
    <col min="15364" max="15366" width="20.125" style="259" customWidth="1"/>
    <col min="15367" max="15367" width="3.125" style="259" customWidth="1"/>
    <col min="15368" max="15368" width="4.375" style="259" customWidth="1"/>
    <col min="15369" max="15369" width="2.5" style="259" customWidth="1"/>
    <col min="15370" max="15616" width="9" style="259" customWidth="1"/>
    <col min="15617" max="15617" width="2.25" style="259" customWidth="1"/>
    <col min="15618" max="15618" width="24.25" style="259" customWidth="1"/>
    <col min="15619" max="15619" width="4" style="259" customWidth="1"/>
    <col min="15620" max="15622" width="20.125" style="259" customWidth="1"/>
    <col min="15623" max="15623" width="3.125" style="259" customWidth="1"/>
    <col min="15624" max="15624" width="4.375" style="259" customWidth="1"/>
    <col min="15625" max="15625" width="2.5" style="259" customWidth="1"/>
    <col min="15626" max="15872" width="9" style="259" customWidth="1"/>
    <col min="15873" max="15873" width="2.25" style="259" customWidth="1"/>
    <col min="15874" max="15874" width="24.25" style="259" customWidth="1"/>
    <col min="15875" max="15875" width="4" style="259" customWidth="1"/>
    <col min="15876" max="15878" width="20.125" style="259" customWidth="1"/>
    <col min="15879" max="15879" width="3.125" style="259" customWidth="1"/>
    <col min="15880" max="15880" width="4.375" style="259" customWidth="1"/>
    <col min="15881" max="15881" width="2.5" style="259" customWidth="1"/>
    <col min="15882" max="16128" width="9" style="259" customWidth="1"/>
    <col min="16129" max="16129" width="2.25" style="259" customWidth="1"/>
    <col min="16130" max="16130" width="24.25" style="259" customWidth="1"/>
    <col min="16131" max="16131" width="4" style="259" customWidth="1"/>
    <col min="16132" max="16134" width="20.125" style="259" customWidth="1"/>
    <col min="16135" max="16135" width="3.125" style="259" customWidth="1"/>
    <col min="16136" max="16136" width="4.375" style="259" customWidth="1"/>
    <col min="16137" max="16137" width="2.5" style="259" customWidth="1"/>
    <col min="16138" max="16384" width="9" style="259" customWidth="1"/>
  </cols>
  <sheetData>
    <row r="1" spans="1:8" s="260" customFormat="1" ht="19.5" customHeight="1">
      <c r="B1" s="35" t="str">
        <f>HYPERLINK("#加算届出書一覧表!A1","目次へ戻る")</f>
        <v>目次へ戻る</v>
      </c>
    </row>
    <row r="2" spans="1:8" ht="20.100000000000001" customHeight="1">
      <c r="A2" s="198"/>
      <c r="B2" s="197" t="s">
        <v>856</v>
      </c>
      <c r="C2" s="197"/>
      <c r="D2" s="197"/>
      <c r="E2" s="197"/>
      <c r="F2" s="197"/>
      <c r="G2" s="197"/>
      <c r="H2" s="197"/>
    </row>
    <row r="3" spans="1:8" ht="20.100000000000001" customHeight="1">
      <c r="A3" s="198"/>
      <c r="B3" s="197"/>
      <c r="C3" s="197"/>
      <c r="D3" s="197"/>
      <c r="E3" s="197"/>
      <c r="F3" s="230" t="s">
        <v>797</v>
      </c>
      <c r="G3" s="230"/>
      <c r="H3" s="197"/>
    </row>
    <row r="4" spans="1:8" ht="20.100000000000001" customHeight="1">
      <c r="A4" s="198"/>
      <c r="B4" s="197"/>
      <c r="C4" s="197"/>
      <c r="D4" s="197"/>
      <c r="E4" s="197"/>
      <c r="F4" s="230"/>
      <c r="G4" s="230"/>
      <c r="H4" s="197"/>
    </row>
    <row r="5" spans="1:8" ht="20.100000000000001" customHeight="1">
      <c r="A5" s="249" t="s">
        <v>859</v>
      </c>
      <c r="B5" s="249"/>
      <c r="C5" s="249"/>
      <c r="D5" s="249"/>
      <c r="E5" s="249"/>
      <c r="F5" s="249"/>
      <c r="G5" s="249"/>
      <c r="H5" s="249"/>
    </row>
    <row r="6" spans="1:8" ht="20.100000000000001" customHeight="1">
      <c r="A6" s="200"/>
      <c r="B6" s="200"/>
      <c r="C6" s="200"/>
      <c r="D6" s="200"/>
      <c r="E6" s="200"/>
      <c r="F6" s="200"/>
      <c r="G6" s="200"/>
      <c r="H6" s="197"/>
    </row>
    <row r="7" spans="1:8" ht="39.950000000000003" customHeight="1">
      <c r="A7" s="200"/>
      <c r="B7" s="201" t="s">
        <v>588</v>
      </c>
      <c r="C7" s="265"/>
      <c r="D7" s="267"/>
      <c r="E7" s="267"/>
      <c r="F7" s="267"/>
      <c r="G7" s="272"/>
      <c r="H7" s="197"/>
    </row>
    <row r="8" spans="1:8" ht="39.950000000000003" customHeight="1">
      <c r="A8" s="197"/>
      <c r="B8" s="202" t="s">
        <v>800</v>
      </c>
      <c r="C8" s="253" t="s">
        <v>861</v>
      </c>
      <c r="D8" s="253"/>
      <c r="E8" s="253"/>
      <c r="F8" s="253"/>
      <c r="G8" s="255"/>
      <c r="H8" s="197"/>
    </row>
    <row r="9" spans="1:8" ht="39.950000000000003" customHeight="1">
      <c r="A9" s="197"/>
      <c r="B9" s="203" t="s">
        <v>801</v>
      </c>
      <c r="C9" s="215"/>
      <c r="D9" s="223"/>
      <c r="E9" s="223"/>
      <c r="F9" s="223"/>
      <c r="G9" s="238"/>
      <c r="H9" s="197"/>
    </row>
    <row r="10" spans="1:8" ht="39.950000000000003" customHeight="1">
      <c r="A10" s="197"/>
      <c r="B10" s="201" t="s">
        <v>811</v>
      </c>
      <c r="C10" s="215" t="s">
        <v>218</v>
      </c>
      <c r="D10" s="223"/>
      <c r="E10" s="223"/>
      <c r="F10" s="223"/>
      <c r="G10" s="238"/>
      <c r="H10" s="197"/>
    </row>
    <row r="11" spans="1:8" ht="18.75" customHeight="1">
      <c r="A11" s="197"/>
      <c r="B11" s="261" t="s">
        <v>863</v>
      </c>
      <c r="C11" s="219"/>
      <c r="D11" s="197"/>
      <c r="E11" s="197"/>
      <c r="F11" s="197"/>
      <c r="G11" s="234"/>
      <c r="H11" s="197"/>
    </row>
    <row r="12" spans="1:8" ht="40.5" customHeight="1">
      <c r="A12" s="197"/>
      <c r="B12" s="261"/>
      <c r="C12" s="219"/>
      <c r="D12" s="268" t="s">
        <v>305</v>
      </c>
      <c r="E12" s="269">
        <v>0</v>
      </c>
      <c r="F12" s="271"/>
      <c r="G12" s="234"/>
      <c r="H12" s="197"/>
    </row>
    <row r="13" spans="1:8" ht="25.5" customHeight="1">
      <c r="A13" s="197"/>
      <c r="B13" s="262"/>
      <c r="C13" s="221"/>
      <c r="D13" s="225"/>
      <c r="E13" s="225"/>
      <c r="F13" s="225"/>
      <c r="G13" s="236"/>
      <c r="H13" s="197"/>
    </row>
    <row r="14" spans="1:8">
      <c r="A14" s="197"/>
      <c r="B14" s="202" t="s">
        <v>463</v>
      </c>
      <c r="C14" s="226"/>
      <c r="D14" s="226"/>
      <c r="E14" s="226"/>
      <c r="F14" s="226"/>
      <c r="G14" s="233"/>
      <c r="H14" s="197"/>
    </row>
    <row r="15" spans="1:8" ht="29.25" customHeight="1">
      <c r="A15" s="197"/>
      <c r="B15" s="263"/>
      <c r="C15" s="197"/>
      <c r="D15" s="227" t="s">
        <v>689</v>
      </c>
      <c r="E15" s="227" t="s">
        <v>168</v>
      </c>
      <c r="F15" s="227" t="s">
        <v>866</v>
      </c>
      <c r="G15" s="234"/>
      <c r="H15" s="197"/>
    </row>
    <row r="16" spans="1:8" ht="29.25" customHeight="1">
      <c r="A16" s="197"/>
      <c r="B16" s="263"/>
      <c r="C16" s="197"/>
      <c r="D16" s="269">
        <v>0</v>
      </c>
      <c r="E16" s="269">
        <v>0</v>
      </c>
      <c r="F16" s="269">
        <f>+D16+E16</f>
        <v>0</v>
      </c>
      <c r="G16" s="234"/>
      <c r="H16" s="197"/>
    </row>
    <row r="17" spans="1:8">
      <c r="A17" s="197"/>
      <c r="B17" s="264"/>
      <c r="C17" s="225"/>
      <c r="D17" s="225"/>
      <c r="E17" s="225"/>
      <c r="F17" s="225"/>
      <c r="G17" s="236"/>
      <c r="H17" s="197"/>
    </row>
    <row r="18" spans="1:8" ht="38.25" customHeight="1">
      <c r="A18" s="197"/>
      <c r="B18" s="203" t="s">
        <v>198</v>
      </c>
      <c r="C18" s="266"/>
      <c r="D18" s="270" t="s">
        <v>546</v>
      </c>
      <c r="E18" s="270"/>
      <c r="F18" s="270"/>
      <c r="G18" s="273"/>
      <c r="H18" s="197"/>
    </row>
    <row r="19" spans="1:8">
      <c r="A19" s="197"/>
      <c r="B19" s="197"/>
      <c r="C19" s="197"/>
      <c r="D19" s="197"/>
      <c r="E19" s="197"/>
      <c r="F19" s="197"/>
      <c r="G19" s="197"/>
      <c r="H19" s="197"/>
    </row>
    <row r="20" spans="1:8" ht="17.25" customHeight="1">
      <c r="A20" s="197"/>
      <c r="B20" s="197" t="s">
        <v>174</v>
      </c>
      <c r="C20" s="197"/>
      <c r="D20" s="197"/>
      <c r="E20" s="197"/>
      <c r="F20" s="197"/>
      <c r="G20" s="197"/>
      <c r="H20" s="197"/>
    </row>
    <row r="21" spans="1:8" ht="32.25" customHeight="1">
      <c r="A21" s="197"/>
      <c r="B21" s="211" t="s">
        <v>843</v>
      </c>
      <c r="C21" s="211"/>
      <c r="D21" s="211"/>
      <c r="E21" s="211"/>
      <c r="F21" s="211"/>
      <c r="G21" s="211"/>
      <c r="H21" s="197"/>
    </row>
    <row r="22" spans="1:8" ht="32.25" customHeight="1">
      <c r="A22" s="197"/>
      <c r="B22" s="211" t="s">
        <v>501</v>
      </c>
      <c r="C22" s="211"/>
      <c r="D22" s="211"/>
      <c r="E22" s="211"/>
      <c r="F22" s="211"/>
      <c r="G22" s="211"/>
      <c r="H22" s="197"/>
    </row>
    <row r="23" spans="1:8" ht="17.25" customHeight="1">
      <c r="A23" s="197"/>
      <c r="B23" s="212" t="s">
        <v>873</v>
      </c>
      <c r="C23" s="197"/>
      <c r="D23" s="197"/>
      <c r="E23" s="197"/>
      <c r="F23" s="197"/>
      <c r="G23" s="197"/>
      <c r="H23" s="197"/>
    </row>
    <row r="24" spans="1:8" ht="17.25" customHeight="1">
      <c r="A24" s="197"/>
      <c r="B24" s="197" t="s">
        <v>874</v>
      </c>
      <c r="C24" s="197"/>
      <c r="D24" s="197"/>
      <c r="E24" s="197"/>
      <c r="F24" s="197"/>
      <c r="G24" s="197"/>
      <c r="H24" s="197"/>
    </row>
    <row r="25" spans="1:8" ht="64.5" customHeight="1">
      <c r="A25" s="197"/>
      <c r="B25" s="211" t="s">
        <v>400</v>
      </c>
      <c r="C25" s="211"/>
      <c r="D25" s="211"/>
      <c r="E25" s="211"/>
      <c r="F25" s="211"/>
      <c r="G25" s="211"/>
      <c r="H25" s="197"/>
    </row>
  </sheetData>
  <customSheetViews>
    <customSheetView guid="{0E755BD3-6999-CD45-9159-A46609466F2A}" printArea="1" view="pageBreakPreview" topLeftCell="A10">
      <selection activeCell="K25" sqref="K25"/>
      <pageMargins left="0.7" right="0.7" top="0.75" bottom="0.75" header="0.3" footer="0.3"/>
      <pageSetup paperSize="9" scale="79" r:id="rId1"/>
    </customSheetView>
  </customSheetViews>
  <mergeCells count="12">
    <mergeCell ref="F3:G3"/>
    <mergeCell ref="A5:H5"/>
    <mergeCell ref="C7:G7"/>
    <mergeCell ref="C8:G8"/>
    <mergeCell ref="C9:G9"/>
    <mergeCell ref="C10:G10"/>
    <mergeCell ref="D18:G18"/>
    <mergeCell ref="B21:G21"/>
    <mergeCell ref="B22:G22"/>
    <mergeCell ref="B25:G25"/>
    <mergeCell ref="B11:B13"/>
    <mergeCell ref="B14:B17"/>
  </mergeCells>
  <phoneticPr fontId="19"/>
  <pageMargins left="0.7" right="0.7" top="0.75" bottom="0.75" header="0.3" footer="0.3"/>
  <pageSetup paperSize="9" scale="79" fitToWidth="1" fitToHeight="1" orientation="portrait" usePrinterDefaults="1"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dimension ref="A1:H26"/>
  <sheetViews>
    <sheetView view="pageBreakPreview" topLeftCell="A4" zoomScaleSheetLayoutView="100" workbookViewId="0">
      <selection activeCell="C7" sqref="C7:H7"/>
    </sheetView>
  </sheetViews>
  <sheetFormatPr defaultColWidth="8.125" defaultRowHeight="13.2"/>
  <cols>
    <col min="1" max="1" width="10.125" style="259" customWidth="1"/>
    <col min="2" max="2" width="17.375" style="259" customWidth="1"/>
    <col min="3" max="3" width="11.625" style="259" customWidth="1"/>
    <col min="4" max="7" width="10.125" style="259" customWidth="1"/>
    <col min="8" max="8" width="16.25" style="259" customWidth="1"/>
    <col min="9" max="256" width="8.125" style="259"/>
    <col min="257" max="264" width="10.125" style="259" customWidth="1"/>
    <col min="265" max="512" width="8.125" style="259"/>
    <col min="513" max="520" width="10.125" style="259" customWidth="1"/>
    <col min="521" max="768" width="8.125" style="259"/>
    <col min="769" max="776" width="10.125" style="259" customWidth="1"/>
    <col min="777" max="1024" width="8.125" style="259"/>
    <col min="1025" max="1032" width="10.125" style="259" customWidth="1"/>
    <col min="1033" max="1280" width="8.125" style="259"/>
    <col min="1281" max="1288" width="10.125" style="259" customWidth="1"/>
    <col min="1289" max="1536" width="8.125" style="259"/>
    <col min="1537" max="1544" width="10.125" style="259" customWidth="1"/>
    <col min="1545" max="1792" width="8.125" style="259"/>
    <col min="1793" max="1800" width="10.125" style="259" customWidth="1"/>
    <col min="1801" max="2048" width="8.125" style="259"/>
    <col min="2049" max="2056" width="10.125" style="259" customWidth="1"/>
    <col min="2057" max="2304" width="8.125" style="259"/>
    <col min="2305" max="2312" width="10.125" style="259" customWidth="1"/>
    <col min="2313" max="2560" width="8.125" style="259"/>
    <col min="2561" max="2568" width="10.125" style="259" customWidth="1"/>
    <col min="2569" max="2816" width="8.125" style="259"/>
    <col min="2817" max="2824" width="10.125" style="259" customWidth="1"/>
    <col min="2825" max="3072" width="8.125" style="259"/>
    <col min="3073" max="3080" width="10.125" style="259" customWidth="1"/>
    <col min="3081" max="3328" width="8.125" style="259"/>
    <col min="3329" max="3336" width="10.125" style="259" customWidth="1"/>
    <col min="3337" max="3584" width="8.125" style="259"/>
    <col min="3585" max="3592" width="10.125" style="259" customWidth="1"/>
    <col min="3593" max="3840" width="8.125" style="259"/>
    <col min="3841" max="3848" width="10.125" style="259" customWidth="1"/>
    <col min="3849" max="4096" width="8.125" style="259"/>
    <col min="4097" max="4104" width="10.125" style="259" customWidth="1"/>
    <col min="4105" max="4352" width="8.125" style="259"/>
    <col min="4353" max="4360" width="10.125" style="259" customWidth="1"/>
    <col min="4361" max="4608" width="8.125" style="259"/>
    <col min="4609" max="4616" width="10.125" style="259" customWidth="1"/>
    <col min="4617" max="4864" width="8.125" style="259"/>
    <col min="4865" max="4872" width="10.125" style="259" customWidth="1"/>
    <col min="4873" max="5120" width="8.125" style="259"/>
    <col min="5121" max="5128" width="10.125" style="259" customWidth="1"/>
    <col min="5129" max="5376" width="8.125" style="259"/>
    <col min="5377" max="5384" width="10.125" style="259" customWidth="1"/>
    <col min="5385" max="5632" width="8.125" style="259"/>
    <col min="5633" max="5640" width="10.125" style="259" customWidth="1"/>
    <col min="5641" max="5888" width="8.125" style="259"/>
    <col min="5889" max="5896" width="10.125" style="259" customWidth="1"/>
    <col min="5897" max="6144" width="8.125" style="259"/>
    <col min="6145" max="6152" width="10.125" style="259" customWidth="1"/>
    <col min="6153" max="6400" width="8.125" style="259"/>
    <col min="6401" max="6408" width="10.125" style="259" customWidth="1"/>
    <col min="6409" max="6656" width="8.125" style="259"/>
    <col min="6657" max="6664" width="10.125" style="259" customWidth="1"/>
    <col min="6665" max="6912" width="8.125" style="259"/>
    <col min="6913" max="6920" width="10.125" style="259" customWidth="1"/>
    <col min="6921" max="7168" width="8.125" style="259"/>
    <col min="7169" max="7176" width="10.125" style="259" customWidth="1"/>
    <col min="7177" max="7424" width="8.125" style="259"/>
    <col min="7425" max="7432" width="10.125" style="259" customWidth="1"/>
    <col min="7433" max="7680" width="8.125" style="259"/>
    <col min="7681" max="7688" width="10.125" style="259" customWidth="1"/>
    <col min="7689" max="7936" width="8.125" style="259"/>
    <col min="7937" max="7944" width="10.125" style="259" customWidth="1"/>
    <col min="7945" max="8192" width="8.125" style="259"/>
    <col min="8193" max="8200" width="10.125" style="259" customWidth="1"/>
    <col min="8201" max="8448" width="8.125" style="259"/>
    <col min="8449" max="8456" width="10.125" style="259" customWidth="1"/>
    <col min="8457" max="8704" width="8.125" style="259"/>
    <col min="8705" max="8712" width="10.125" style="259" customWidth="1"/>
    <col min="8713" max="8960" width="8.125" style="259"/>
    <col min="8961" max="8968" width="10.125" style="259" customWidth="1"/>
    <col min="8969" max="9216" width="8.125" style="259"/>
    <col min="9217" max="9224" width="10.125" style="259" customWidth="1"/>
    <col min="9225" max="9472" width="8.125" style="259"/>
    <col min="9473" max="9480" width="10.125" style="259" customWidth="1"/>
    <col min="9481" max="9728" width="8.125" style="259"/>
    <col min="9729" max="9736" width="10.125" style="259" customWidth="1"/>
    <col min="9737" max="9984" width="8.125" style="259"/>
    <col min="9985" max="9992" width="10.125" style="259" customWidth="1"/>
    <col min="9993" max="10240" width="8.125" style="259"/>
    <col min="10241" max="10248" width="10.125" style="259" customWidth="1"/>
    <col min="10249" max="10496" width="8.125" style="259"/>
    <col min="10497" max="10504" width="10.125" style="259" customWidth="1"/>
    <col min="10505" max="10752" width="8.125" style="259"/>
    <col min="10753" max="10760" width="10.125" style="259" customWidth="1"/>
    <col min="10761" max="11008" width="8.125" style="259"/>
    <col min="11009" max="11016" width="10.125" style="259" customWidth="1"/>
    <col min="11017" max="11264" width="8.125" style="259"/>
    <col min="11265" max="11272" width="10.125" style="259" customWidth="1"/>
    <col min="11273" max="11520" width="8.125" style="259"/>
    <col min="11521" max="11528" width="10.125" style="259" customWidth="1"/>
    <col min="11529" max="11776" width="8.125" style="259"/>
    <col min="11777" max="11784" width="10.125" style="259" customWidth="1"/>
    <col min="11785" max="12032" width="8.125" style="259"/>
    <col min="12033" max="12040" width="10.125" style="259" customWidth="1"/>
    <col min="12041" max="12288" width="8.125" style="259"/>
    <col min="12289" max="12296" width="10.125" style="259" customWidth="1"/>
    <col min="12297" max="12544" width="8.125" style="259"/>
    <col min="12545" max="12552" width="10.125" style="259" customWidth="1"/>
    <col min="12553" max="12800" width="8.125" style="259"/>
    <col min="12801" max="12808" width="10.125" style="259" customWidth="1"/>
    <col min="12809" max="13056" width="8.125" style="259"/>
    <col min="13057" max="13064" width="10.125" style="259" customWidth="1"/>
    <col min="13065" max="13312" width="8.125" style="259"/>
    <col min="13313" max="13320" width="10.125" style="259" customWidth="1"/>
    <col min="13321" max="13568" width="8.125" style="259"/>
    <col min="13569" max="13576" width="10.125" style="259" customWidth="1"/>
    <col min="13577" max="13824" width="8.125" style="259"/>
    <col min="13825" max="13832" width="10.125" style="259" customWidth="1"/>
    <col min="13833" max="14080" width="8.125" style="259"/>
    <col min="14081" max="14088" width="10.125" style="259" customWidth="1"/>
    <col min="14089" max="14336" width="8.125" style="259"/>
    <col min="14337" max="14344" width="10.125" style="259" customWidth="1"/>
    <col min="14345" max="14592" width="8.125" style="259"/>
    <col min="14593" max="14600" width="10.125" style="259" customWidth="1"/>
    <col min="14601" max="14848" width="8.125" style="259"/>
    <col min="14849" max="14856" width="10.125" style="259" customWidth="1"/>
    <col min="14857" max="15104" width="8.125" style="259"/>
    <col min="15105" max="15112" width="10.125" style="259" customWidth="1"/>
    <col min="15113" max="15360" width="8.125" style="259"/>
    <col min="15361" max="15368" width="10.125" style="259" customWidth="1"/>
    <col min="15369" max="15616" width="8.125" style="259"/>
    <col min="15617" max="15624" width="10.125" style="259" customWidth="1"/>
    <col min="15625" max="15872" width="8.125" style="259"/>
    <col min="15873" max="15880" width="10.125" style="259" customWidth="1"/>
    <col min="15881" max="16128" width="8.125" style="259"/>
    <col min="16129" max="16136" width="10.125" style="259" customWidth="1"/>
    <col min="16137" max="16384" width="8.125" style="259"/>
  </cols>
  <sheetData>
    <row r="1" spans="1:8" s="260" customFormat="1" ht="19.5" customHeight="1">
      <c r="C1" s="35" t="str">
        <f>HYPERLINK("#加算届出書一覧表!A1","目次へ戻る")</f>
        <v>目次へ戻る</v>
      </c>
    </row>
    <row r="2" spans="1:8" ht="20.100000000000001" customHeight="1">
      <c r="A2" s="197" t="s">
        <v>875</v>
      </c>
    </row>
    <row r="3" spans="1:8" ht="20.100000000000001" customHeight="1">
      <c r="F3" s="310" t="s">
        <v>878</v>
      </c>
      <c r="G3" s="310"/>
      <c r="H3" s="310"/>
    </row>
    <row r="4" spans="1:8" ht="20.100000000000001" customHeight="1"/>
    <row r="5" spans="1:8" s="274" customFormat="1" ht="20.100000000000001" customHeight="1">
      <c r="A5" s="246" t="s">
        <v>880</v>
      </c>
      <c r="B5" s="249"/>
      <c r="C5" s="249"/>
      <c r="D5" s="249"/>
      <c r="E5" s="249"/>
      <c r="F5" s="249"/>
      <c r="G5" s="249"/>
      <c r="H5" s="249"/>
    </row>
    <row r="6" spans="1:8" ht="20.100000000000001" customHeight="1">
      <c r="A6" s="275"/>
      <c r="B6" s="275"/>
      <c r="C6" s="275"/>
      <c r="D6" s="275"/>
      <c r="E6" s="275"/>
      <c r="F6" s="275"/>
      <c r="G6" s="275"/>
      <c r="H6" s="275"/>
    </row>
    <row r="7" spans="1:8" ht="45" customHeight="1">
      <c r="A7" s="227" t="s">
        <v>172</v>
      </c>
      <c r="B7" s="227"/>
      <c r="C7" s="292"/>
      <c r="D7" s="299"/>
      <c r="E7" s="299"/>
      <c r="F7" s="299"/>
      <c r="G7" s="299"/>
      <c r="H7" s="319"/>
    </row>
    <row r="8" spans="1:8" ht="45" customHeight="1">
      <c r="A8" s="276" t="s">
        <v>881</v>
      </c>
      <c r="B8" s="276"/>
      <c r="C8" s="227" t="s">
        <v>802</v>
      </c>
      <c r="D8" s="227"/>
      <c r="E8" s="227"/>
      <c r="F8" s="227"/>
      <c r="G8" s="227"/>
      <c r="H8" s="227"/>
    </row>
    <row r="9" spans="1:8" ht="26.25" customHeight="1">
      <c r="A9" s="277" t="s">
        <v>297</v>
      </c>
      <c r="B9" s="286"/>
      <c r="C9" s="293" t="s">
        <v>684</v>
      </c>
      <c r="D9" s="300"/>
      <c r="E9" s="215" t="s">
        <v>111</v>
      </c>
      <c r="F9" s="223"/>
      <c r="G9" s="238"/>
      <c r="H9" s="227"/>
    </row>
    <row r="10" spans="1:8" ht="26.25" customHeight="1">
      <c r="A10" s="278"/>
      <c r="B10" s="287"/>
      <c r="C10" s="294" t="s">
        <v>883</v>
      </c>
      <c r="D10" s="294"/>
      <c r="E10" s="215" t="s">
        <v>104</v>
      </c>
      <c r="F10" s="223"/>
      <c r="G10" s="238"/>
      <c r="H10" s="227"/>
    </row>
    <row r="11" spans="1:8" ht="26.25" customHeight="1">
      <c r="A11" s="278"/>
      <c r="B11" s="287"/>
      <c r="C11" s="294" t="s">
        <v>513</v>
      </c>
      <c r="D11" s="294"/>
      <c r="E11" s="215" t="s">
        <v>884</v>
      </c>
      <c r="F11" s="223"/>
      <c r="G11" s="238"/>
      <c r="H11" s="227"/>
    </row>
    <row r="12" spans="1:8" ht="26.25" customHeight="1">
      <c r="A12" s="278"/>
      <c r="B12" s="287"/>
      <c r="C12" s="294" t="s">
        <v>885</v>
      </c>
      <c r="D12" s="294"/>
      <c r="E12" s="215" t="s">
        <v>96</v>
      </c>
      <c r="F12" s="223"/>
      <c r="G12" s="238"/>
      <c r="H12" s="227"/>
    </row>
    <row r="13" spans="1:8" ht="26.25" customHeight="1">
      <c r="A13" s="279"/>
      <c r="B13" s="288"/>
      <c r="C13" s="294" t="s">
        <v>26</v>
      </c>
      <c r="D13" s="294"/>
      <c r="E13" s="215" t="s">
        <v>886</v>
      </c>
      <c r="F13" s="223"/>
      <c r="G13" s="238"/>
      <c r="H13" s="227"/>
    </row>
    <row r="14" spans="1:8" ht="14.25" customHeight="1">
      <c r="A14" s="280"/>
      <c r="B14" s="280"/>
      <c r="C14" s="280"/>
      <c r="D14" s="280"/>
      <c r="E14" s="280"/>
      <c r="F14" s="280"/>
      <c r="G14" s="275"/>
      <c r="H14" s="280"/>
    </row>
    <row r="15" spans="1:8" ht="45" customHeight="1">
      <c r="A15" s="281" t="s">
        <v>887</v>
      </c>
      <c r="B15" s="289"/>
      <c r="C15" s="295" t="s">
        <v>735</v>
      </c>
      <c r="D15" s="301"/>
      <c r="E15" s="306" t="s">
        <v>665</v>
      </c>
      <c r="F15" s="311" t="s">
        <v>890</v>
      </c>
      <c r="G15" s="316"/>
      <c r="H15" s="320" t="s">
        <v>882</v>
      </c>
    </row>
    <row r="16" spans="1:8" ht="45" customHeight="1">
      <c r="A16" s="282"/>
      <c r="B16" s="290"/>
      <c r="C16" s="295" t="s">
        <v>835</v>
      </c>
      <c r="D16" s="302"/>
      <c r="E16" s="307" t="s">
        <v>665</v>
      </c>
      <c r="F16" s="312"/>
      <c r="G16" s="317"/>
      <c r="H16" s="321"/>
    </row>
    <row r="17" spans="1:8" ht="45" customHeight="1">
      <c r="A17" s="283"/>
      <c r="B17" s="291"/>
      <c r="C17" s="283" t="s">
        <v>329</v>
      </c>
      <c r="D17" s="303"/>
      <c r="E17" s="308" t="s">
        <v>665</v>
      </c>
      <c r="F17" s="313"/>
      <c r="G17" s="318"/>
      <c r="H17" s="322"/>
    </row>
    <row r="18" spans="1:8" ht="21" customHeight="1">
      <c r="A18" s="275"/>
      <c r="B18" s="275"/>
      <c r="C18" s="275"/>
      <c r="D18" s="280"/>
      <c r="E18" s="280"/>
      <c r="F18" s="314"/>
      <c r="G18" s="314"/>
      <c r="H18" s="275"/>
    </row>
    <row r="19" spans="1:8" ht="45" customHeight="1">
      <c r="A19" s="281" t="s">
        <v>441</v>
      </c>
      <c r="B19" s="289"/>
      <c r="C19" s="296" t="s">
        <v>434</v>
      </c>
      <c r="D19" s="304"/>
      <c r="E19" s="309" t="s">
        <v>665</v>
      </c>
      <c r="F19" s="315" t="s">
        <v>892</v>
      </c>
      <c r="G19" s="315"/>
      <c r="H19" s="323" t="s">
        <v>229</v>
      </c>
    </row>
    <row r="20" spans="1:8" ht="51.75" customHeight="1">
      <c r="A20" s="283"/>
      <c r="B20" s="291"/>
      <c r="C20" s="297" t="s">
        <v>0</v>
      </c>
      <c r="D20" s="304"/>
      <c r="E20" s="309" t="s">
        <v>665</v>
      </c>
      <c r="F20" s="315"/>
      <c r="G20" s="315"/>
      <c r="H20" s="285"/>
    </row>
    <row r="21" spans="1:8" ht="15" customHeight="1">
      <c r="A21" s="284"/>
      <c r="B21" s="280"/>
      <c r="C21" s="280"/>
      <c r="D21" s="280"/>
      <c r="E21" s="280"/>
      <c r="F21" s="280"/>
      <c r="G21" s="280"/>
      <c r="H21" s="280"/>
    </row>
    <row r="22" spans="1:8" ht="57.75" customHeight="1">
      <c r="A22" s="285" t="s">
        <v>893</v>
      </c>
      <c r="B22" s="285"/>
      <c r="C22" s="298" t="s">
        <v>895</v>
      </c>
      <c r="D22" s="305"/>
      <c r="E22" s="305"/>
      <c r="F22" s="305"/>
      <c r="G22" s="305"/>
      <c r="H22" s="324"/>
    </row>
    <row r="23" spans="1:8" ht="15" customHeight="1">
      <c r="A23" s="197"/>
      <c r="B23" s="197"/>
      <c r="C23" s="197"/>
      <c r="D23" s="197"/>
      <c r="E23" s="197"/>
      <c r="F23" s="197"/>
      <c r="G23" s="197"/>
      <c r="H23" s="197"/>
    </row>
    <row r="24" spans="1:8" ht="52.5" customHeight="1">
      <c r="A24" s="211" t="s">
        <v>502</v>
      </c>
      <c r="B24" s="211"/>
      <c r="C24" s="211"/>
      <c r="D24" s="211"/>
      <c r="E24" s="211"/>
      <c r="F24" s="211"/>
      <c r="G24" s="211"/>
      <c r="H24" s="211"/>
    </row>
    <row r="25" spans="1:8" ht="39" customHeight="1">
      <c r="A25" s="211" t="s">
        <v>896</v>
      </c>
      <c r="B25" s="211"/>
      <c r="C25" s="211"/>
      <c r="D25" s="211"/>
      <c r="E25" s="211"/>
      <c r="F25" s="211"/>
      <c r="G25" s="211"/>
      <c r="H25" s="211"/>
    </row>
    <row r="26" spans="1:8" ht="38.25" customHeight="1">
      <c r="A26" s="211" t="s">
        <v>862</v>
      </c>
      <c r="B26" s="211"/>
      <c r="C26" s="211"/>
      <c r="D26" s="211"/>
      <c r="E26" s="211"/>
      <c r="F26" s="211"/>
      <c r="G26" s="211"/>
      <c r="H26" s="211"/>
    </row>
    <row r="27" spans="1:8" ht="19.5" customHeight="1"/>
    <row r="28" spans="1:8" ht="19.5" customHeight="1"/>
    <row r="29" spans="1:8" ht="19.5" customHeight="1"/>
    <row r="32" spans="1:8" ht="17.25" customHeight="1"/>
    <row r="33" ht="17.25" customHeight="1"/>
  </sheetData>
  <customSheetViews>
    <customSheetView guid="{0E755BD3-6999-CD45-9159-A46609466F2A}" printArea="1" view="pageBreakPreview" topLeftCell="A4">
      <selection activeCell="I11" sqref="I11"/>
      <pageMargins left="0.39370078740157483" right="0.39370078740157483" top="0.47" bottom="0.3" header="0.32" footer="0.33"/>
      <printOptions horizontalCentered="1" verticalCentered="1"/>
      <pageSetup paperSize="9" scale="91" blackAndWhite="1" r:id="rId1"/>
      <headerFooter alignWithMargins="0"/>
    </customSheetView>
  </customSheetViews>
  <mergeCells count="28">
    <mergeCell ref="F3:H3"/>
    <mergeCell ref="A5:H5"/>
    <mergeCell ref="A7:B7"/>
    <mergeCell ref="C7:H7"/>
    <mergeCell ref="A8:B8"/>
    <mergeCell ref="C8:H8"/>
    <mergeCell ref="C9:D9"/>
    <mergeCell ref="E9:G9"/>
    <mergeCell ref="C10:D10"/>
    <mergeCell ref="E10:G10"/>
    <mergeCell ref="C11:D11"/>
    <mergeCell ref="E11:G11"/>
    <mergeCell ref="C12:D12"/>
    <mergeCell ref="E12:G12"/>
    <mergeCell ref="C13:D13"/>
    <mergeCell ref="E13:G13"/>
    <mergeCell ref="A22:B22"/>
    <mergeCell ref="C22:H22"/>
    <mergeCell ref="A24:H24"/>
    <mergeCell ref="A25:H25"/>
    <mergeCell ref="A26:H26"/>
    <mergeCell ref="A9:B13"/>
    <mergeCell ref="A15:B17"/>
    <mergeCell ref="F15:G17"/>
    <mergeCell ref="H15:H17"/>
    <mergeCell ref="A19:B20"/>
    <mergeCell ref="F19:G20"/>
    <mergeCell ref="H19:H20"/>
  </mergeCells>
  <phoneticPr fontId="19"/>
  <dataValidations count="1">
    <dataValidation type="list" allowBlank="1" showDropDown="0" showInputMessage="1" showErrorMessage="1" sqref="H9:H13">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2"/>
  <headerFooter alignWithMargins="0"/>
  <drawing r:id="rId3"/>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2.xml><?xml version="1.0" encoding="utf-8"?>
<ds:datastoreItem xmlns:ds="http://schemas.openxmlformats.org/officeDocument/2006/customXml" ds:itemID="{C2ECA8FF-9E45-4A54-B57B-2F9F112FCFB7}">
  <ds:schemaRefs>
    <ds:schemaRef ds:uri="http://purl.org/dc/terms/"/>
    <ds:schemaRef ds:uri="http://schemas.microsoft.com/office/2006/metadata/properties"/>
    <ds:schemaRef ds:uri="http://schemas.openxmlformats.org/package/2006/metadata/core-properties"/>
    <ds:schemaRef ds:uri="http://purl.org/dc/elements/1.1/"/>
    <ds:schemaRef ds:uri="http://purl.org/dc/dcmitype/"/>
    <ds:schemaRef ds:uri="http://schemas.microsoft.com/office/2006/documentManagement/types"/>
    <ds:schemaRef ds:uri="263dbbe5-076b-4606-a03b-9598f5f2f35a"/>
    <ds:schemaRef ds:uri="http://schemas.microsoft.com/office/infopath/2007/PartnerControls"/>
    <ds:schemaRef ds:uri="3b7b391f-316a-4bc7-a585-b2bcaf106fac"/>
    <ds:schemaRef ds:uri="http://www.w3.org/XML/1998/namespace"/>
  </ds:schemaRefs>
</ds:datastoreItem>
</file>

<file path=customXml/itemProps3.xml><?xml version="1.0" encoding="utf-8"?>
<ds:datastoreItem xmlns:ds="http://schemas.openxmlformats.org/officeDocument/2006/customXml" ds:itemID="{AAA88648-6F59-4A2F-9AA7-45EE4106B7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74</vt:i4>
      </vt:variant>
    </vt:vector>
  </HeadingPairs>
  <TitlesOfParts>
    <vt:vector size="74" baseType="lpstr">
      <vt:lpstr>加算届出書一覧表</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別紙37-1</vt:lpstr>
      <vt:lpstr>別紙37-2</vt:lpstr>
      <vt:lpstr>別紙37-3</vt:lpstr>
      <vt:lpstr>別紙38</vt:lpstr>
      <vt:lpstr>別紙39</vt:lpstr>
      <vt:lpstr>別紙40-1</vt:lpstr>
      <vt:lpstr>別紙40-2</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障害児通所・入所給付費　体制等状況一覧_旧</vt:lpstr>
      <vt:lpstr>別紙57</vt:lpstr>
    </vt:vector>
  </TitlesOfParts>
  <LinksUpToDate>false</LinksUpToDate>
  <SharedDoc>false</SharedDoc>
  <HyperlinksChanged>false</HyperlinksChanged>
  <AppVersion>5.0.6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520902</cp:lastModifiedBy>
  <cp:lastPrinted>2025-03-31T11:55:58Z</cp:lastPrinted>
  <dcterms:created xsi:type="dcterms:W3CDTF">2024-01-12T06:44:56Z</dcterms:created>
  <dcterms:modified xsi:type="dcterms:W3CDTF">2026-03-31T09:29:38Z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0x010100C01E761D7F10AC4AA5F2ABE28D747455</vt:lpwstr>
  </property>
  <property fmtid="{D5CDD505-2E9C-101B-9397-08002B2CF9AE}" pid="3" name="MediaServiceImageTags">
    <vt:lpwstr/>
  </property>
  <property fmtid="{DCFEDD21-7773-49B2-8022-6FC58DB5260B}" pid="2" name="SavedVersions">
    <vt:vector size="2" baseType="lpwstr">
      <vt:lpwstr>3.1.9.0</vt:lpwstr>
      <vt:lpwstr>5.0.6.0</vt:lpwstr>
    </vt:vector>
  </property>
  <property fmtid="{DCFEDD21-7773-49B2-8022-6FC58DB5260B}" pid="3" name="LastSavedVersion">
    <vt:lpwstr>5.0.6.0</vt:lpwstr>
  </property>
  <property fmtid="{DCFEDD21-7773-49B2-8022-6FC58DB5260B}" pid="4" name="LastSavedDate">
    <vt:filetime>2026-03-31T09:29:38Z</vt:filetime>
  </property>
</Properties>
</file>