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65311" windowWidth="13620" windowHeight="8340" activeTab="0"/>
  </bookViews>
  <sheets>
    <sheet name="Ｈ２１．４月分" sheetId="1" r:id="rId1"/>
    <sheet name="５月分" sheetId="2" r:id="rId2"/>
    <sheet name="６月分" sheetId="3" r:id="rId3"/>
    <sheet name="７月分" sheetId="4" r:id="rId4"/>
    <sheet name="８月分" sheetId="5" r:id="rId5"/>
    <sheet name="９月分" sheetId="6" r:id="rId6"/>
    <sheet name="10月分" sheetId="7" r:id="rId7"/>
    <sheet name="11月分" sheetId="8" r:id="rId8"/>
    <sheet name="12月分" sheetId="9" r:id="rId9"/>
    <sheet name="H２２．１月分" sheetId="10" r:id="rId10"/>
    <sheet name="H２２．２月分" sheetId="11" r:id="rId11"/>
    <sheet name="H２２．３月分" sheetId="12" r:id="rId12"/>
    <sheet name="Sheet1" sheetId="13" state="hidden" r:id="rId13"/>
    <sheet name="JZPGTNENREI_39_20060331F" sheetId="14" state="hidden" r:id="rId14"/>
  </sheets>
  <definedNames>
    <definedName name="_xlnm.Print_Area" localSheetId="12">'Sheet1'!$A$1:$T$112</definedName>
  </definedNames>
  <calcPr fullCalcOnLoad="1"/>
</workbook>
</file>

<file path=xl/sharedStrings.xml><?xml version="1.0" encoding="utf-8"?>
<sst xmlns="http://schemas.openxmlformats.org/spreadsheetml/2006/main" count="980" uniqueCount="265">
  <si>
    <t>団体名</t>
  </si>
  <si>
    <t>市町村コード</t>
  </si>
  <si>
    <t>性別区分</t>
  </si>
  <si>
    <t>人口総数</t>
  </si>
  <si>
    <t>0歳未満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</si>
  <si>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</si>
  <si>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</si>
  <si>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</si>
  <si>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</si>
  <si>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</si>
  <si>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</si>
  <si>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</si>
  <si>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</si>
  <si>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</si>
  <si>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</si>
  <si>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</si>
  <si>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</si>
  <si>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</si>
  <si>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</si>
  <si>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</si>
  <si>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</si>
  <si>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</si>
  <si>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高知県計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</si>
  <si>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</si>
  <si>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</si>
  <si>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</si>
  <si>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</si>
  <si>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</si>
  <si>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</si>
  <si>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</si>
  <si>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</si>
  <si>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</si>
  <si>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</si>
  <si>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</si>
  <si>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安芸郡東洋町</t>
  </si>
  <si>
    <t>安芸郡奈半利町</t>
  </si>
  <si>
    <t>安芸郡田野町</t>
  </si>
  <si>
    <t>安芸郡安田町</t>
  </si>
  <si>
    <t>安芸郡北川村</t>
  </si>
  <si>
    <t>安芸郡馬路村</t>
  </si>
  <si>
    <t>安芸郡芸西村</t>
  </si>
  <si>
    <t>長岡郡本山町</t>
  </si>
  <si>
    <t>長岡郡大豊町</t>
  </si>
  <si>
    <t>土佐郡土佐町</t>
  </si>
  <si>
    <t>土佐郡大川村</t>
  </si>
  <si>
    <t>吾川郡春野町</t>
  </si>
  <si>
    <t>吾川郡いの町</t>
  </si>
  <si>
    <t>吾川郡仁淀川町</t>
  </si>
  <si>
    <t>高岡郡中土佐町</t>
  </si>
  <si>
    <t>高岡郡佐川町</t>
  </si>
  <si>
    <t>高岡郡越知町</t>
  </si>
  <si>
    <t>高岡郡梼原町</t>
  </si>
  <si>
    <t>高岡郡日高村</t>
  </si>
  <si>
    <t>高岡郡津野町</t>
  </si>
  <si>
    <t>高岡郡四万十町</t>
  </si>
  <si>
    <t>幡多郡大月町</t>
  </si>
  <si>
    <t>幡多郡三原村</t>
  </si>
  <si>
    <t>幡多郡黒潮町</t>
  </si>
  <si>
    <t>計</t>
  </si>
  <si>
    <t>男</t>
  </si>
  <si>
    <t>女</t>
  </si>
  <si>
    <t>県　　計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</si>
  <si>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</si>
  <si>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</si>
  <si>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</si>
  <si>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</si>
  <si>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</si>
  <si>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</si>
  <si>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</si>
  <si>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</si>
  <si>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</si>
  <si>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</si>
  <si>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</si>
  <si>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春野町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</si>
  <si>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</si>
  <si>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</si>
  <si>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</si>
  <si>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</si>
  <si>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</si>
  <si>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</si>
  <si>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</si>
  <si>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</si>
  <si>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</si>
  <si>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</si>
  <si>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</si>
  <si>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</si>
  <si>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性別</t>
  </si>
  <si>
    <t>総　数</t>
  </si>
  <si>
    <t>住 民 基 本 台 帳 年 齢 別 人 口</t>
  </si>
  <si>
    <t>(平成１８年３月３１日現在）</t>
  </si>
  <si>
    <t>※　高知県サーバによる住基ネット集計値</t>
  </si>
  <si>
    <t>65歳以上</t>
  </si>
  <si>
    <t>県計</t>
  </si>
  <si>
    <t>市計</t>
  </si>
  <si>
    <t>郡計</t>
  </si>
  <si>
    <t>安芸郡</t>
  </si>
  <si>
    <t>長岡郡</t>
  </si>
  <si>
    <t>土佐郡</t>
  </si>
  <si>
    <t>吾川郡</t>
  </si>
  <si>
    <t>高岡郡</t>
  </si>
  <si>
    <t>幡多郡</t>
  </si>
  <si>
    <t>15歳未満　　人　　　口</t>
  </si>
  <si>
    <t>15歳～64歳　　人　　　　口</t>
  </si>
  <si>
    <t>65歳以上　　　人　　　口　</t>
  </si>
  <si>
    <t>割　　　　　　合（％）</t>
  </si>
  <si>
    <t>15歳未満</t>
  </si>
  <si>
    <t>15～64歳</t>
  </si>
  <si>
    <t>住民基本台帳年齢別人口（3区分）</t>
  </si>
  <si>
    <t>※　高知県サーバによる住基ネット速報値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</si>
  <si>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</si>
  <si>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</si>
  <si>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</si>
  <si>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</si>
  <si>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</si>
  <si>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</si>
  <si>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</si>
  <si>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</si>
  <si>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</si>
  <si>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大月町</t>
  </si>
  <si>
    <t>三原村</t>
  </si>
  <si>
    <t>黒潮町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</si>
  <si>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</si>
  <si>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</si>
  <si>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</si>
  <si>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</si>
  <si>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</si>
  <si>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</si>
  <si>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</si>
  <si>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</si>
  <si>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</si>
  <si>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</si>
  <si>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</si>
  <si>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（平成２１年４月３０日）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</si>
  <si>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</si>
  <si>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</si>
  <si>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</si>
  <si>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</si>
  <si>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</si>
  <si>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</si>
  <si>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</si>
  <si>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</si>
  <si>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</si>
  <si>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</si>
  <si>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</si>
  <si>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（平成２１年５月３１日）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</si>
  <si>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</si>
  <si>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</si>
  <si>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</si>
  <si>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</si>
  <si>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</si>
  <si>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</si>
  <si>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</si>
  <si>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</si>
  <si>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</si>
  <si>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</si>
  <si>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</si>
  <si>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（平成２１年６月３０日）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</si>
  <si>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</si>
  <si>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</si>
  <si>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</si>
  <si>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</si>
  <si>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</si>
  <si>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</si>
  <si>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</si>
  <si>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</si>
  <si>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</si>
  <si>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</si>
  <si>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</si>
  <si>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（平成２１年７月３１日）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</si>
  <si>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</si>
  <si>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</si>
  <si>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</si>
  <si>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</si>
  <si>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</si>
  <si>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</si>
  <si>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</si>
  <si>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</si>
  <si>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</si>
  <si>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</si>
  <si>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</si>
  <si>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（平成２１年８月３１日）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</si>
  <si>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</si>
  <si>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</si>
  <si>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</si>
  <si>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</si>
  <si>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</si>
  <si>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</si>
  <si>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</si>
  <si>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</si>
  <si>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</si>
  <si>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</si>
  <si>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</si>
  <si>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（平成２１年９月３０日）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</si>
  <si>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</si>
  <si>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</si>
  <si>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</si>
  <si>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</si>
  <si>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</si>
  <si>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</si>
  <si>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</si>
  <si>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</si>
  <si>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</si>
  <si>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</si>
  <si>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</si>
  <si>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（平成２１年１０月３１日）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</si>
  <si>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</si>
  <si>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</si>
  <si>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</si>
  <si>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</si>
  <si>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</si>
  <si>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</si>
  <si>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</si>
  <si>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</si>
  <si>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</si>
  <si>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</si>
  <si>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</si>
  <si>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（平成２１年１１月３０日）</t>
  </si>
  <si>
    <t xml:space="preserve">            （平成２１年１２月３１日）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</si>
  <si>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</si>
  <si>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</si>
  <si>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</si>
  <si>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</si>
  <si>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</si>
  <si>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</si>
  <si>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</si>
  <si>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</si>
  <si>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</si>
  <si>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</si>
  <si>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</si>
  <si>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（平成２２年１月３１日）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</si>
  <si>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</si>
  <si>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</si>
  <si>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</si>
  <si>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</si>
  <si>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</si>
  <si>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</si>
  <si>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</si>
  <si>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</si>
  <si>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</si>
  <si>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</si>
  <si>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</si>
  <si>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（平成２２年２月２８日）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</si>
  <si>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</si>
  <si>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</si>
  <si>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</si>
  <si>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</si>
  <si>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</si>
  <si>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</si>
  <si>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</si>
  <si>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</si>
  <si>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</si>
  <si>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</si>
  <si>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</si>
  <si>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（平成２２年３月３１日）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</si>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</sst>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);[Red]\(#,##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176" fontId="0" fillId="0" borderId="0" xfId="0" applyNumberFormat="1" applyAlignment="1">
      <alignment/>
    </xf>
    <xf numFmtId="0" fontId="0" fillId="2" borderId="1" xfId="0" applyFill="1" applyBorder="1" applyAlignment="1">
      <alignment horizontal="distributed" vertical="center"/>
    </xf>
    <xf numFmtId="176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0" fontId="8" fillId="0" borderId="1" xfId="0" applyFont="1" applyBorder="1" applyAlignment="1">
      <alignment horizontal="distributed" vertical="center"/>
    </xf>
    <xf numFmtId="176" fontId="8" fillId="0" borderId="1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0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4.25">
      <c r="F2" s="29" t="s">
        <v>132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3" ht="18.75" customHeight="1">
      <c r="A5" s="19" t="s">
        <v>92</v>
      </c>
      <c r="B5" s="20">
        <f>SUM(B6:B7)</f>
        <v>777914</v>
      </c>
      <c r="C5" s="20">
        <f>SUM(C6:C7)</f>
        <v>96474</v>
      </c>
      <c r="D5" s="20">
        <f>SUM(D6:D7)</f>
        <v>465891</v>
      </c>
      <c r="E5" s="20">
        <f>SUM(E6:E7)</f>
        <v>215549</v>
      </c>
      <c r="F5" s="21">
        <f aca="true" t="shared" si="0" ref="F5:F47">C5/B5*100</f>
        <v>12.401627943448762</v>
      </c>
      <c r="G5" s="21">
        <f aca="true" t="shared" si="1" ref="G5:G47">D5/B5*100</f>
        <v>59.88978216101009</v>
      </c>
      <c r="H5" s="21">
        <f aca="true" t="shared" si="2" ref="H5:H47">E5/B5*100</f>
        <v>27.708589895541152</v>
      </c>
      <c r="J5" s="18"/>
      <c r="M5" s="18"/>
    </row>
    <row r="6" spans="1:13" ht="18.75" customHeight="1">
      <c r="A6" s="19" t="s">
        <v>93</v>
      </c>
      <c r="B6" s="20">
        <f>SUM(B8:B18)</f>
        <v>621928</v>
      </c>
      <c r="C6" s="20">
        <f>SUM(C8:C18)</f>
        <v>80508</v>
      </c>
      <c r="D6" s="20">
        <f>SUM(D8:D18)</f>
        <v>381899</v>
      </c>
      <c r="E6" s="20">
        <f>SUM(E8:E18)</f>
        <v>159521</v>
      </c>
      <c r="F6" s="21">
        <f t="shared" si="0"/>
        <v>12.944906805932519</v>
      </c>
      <c r="G6" s="21">
        <f t="shared" si="1"/>
        <v>61.40566110546558</v>
      </c>
      <c r="H6" s="21">
        <f t="shared" si="2"/>
        <v>25.6494320886019</v>
      </c>
      <c r="M6" s="18"/>
    </row>
    <row r="7" spans="1:13" ht="18.75" customHeight="1">
      <c r="A7" s="19" t="s">
        <v>94</v>
      </c>
      <c r="B7" s="20">
        <f>SUM(B19,B27,B30,B33,B36,B44)</f>
        <v>155986</v>
      </c>
      <c r="C7" s="20">
        <f>SUM(C19,C27,C30,C33,C36,C44)</f>
        <v>15966</v>
      </c>
      <c r="D7" s="20">
        <f>SUM(D19,D27,D30,D33,D36,D44)</f>
        <v>83992</v>
      </c>
      <c r="E7" s="20">
        <f>SUM(E19,E27,E30,E33,E36,E44)</f>
        <v>56028</v>
      </c>
      <c r="F7" s="21">
        <f t="shared" si="0"/>
        <v>10.235533958175735</v>
      </c>
      <c r="G7" s="21">
        <f t="shared" si="1"/>
        <v>53.84585796161194</v>
      </c>
      <c r="H7" s="21">
        <f t="shared" si="2"/>
        <v>35.91860808021233</v>
      </c>
      <c r="M7" s="18"/>
    </row>
    <row r="8" spans="1:14" ht="18.75" customHeight="1">
      <c r="A8" s="22" t="s">
        <v>23</v>
      </c>
      <c r="B8" s="23">
        <f aca="true" t="shared" si="3" ref="B8:B18">SUM(C8:E8)</f>
        <v>340913</v>
      </c>
      <c r="C8" s="23">
        <v>46582</v>
      </c>
      <c r="D8" s="23">
        <v>217378</v>
      </c>
      <c r="E8" s="23">
        <v>76953</v>
      </c>
      <c r="F8" s="24">
        <f t="shared" si="0"/>
        <v>13.663896653985033</v>
      </c>
      <c r="G8" s="24">
        <f t="shared" si="1"/>
        <v>63.76348217873768</v>
      </c>
      <c r="H8" s="24">
        <f t="shared" si="2"/>
        <v>22.572621167277283</v>
      </c>
      <c r="M8" s="18"/>
      <c r="N8" s="18"/>
    </row>
    <row r="9" spans="1:8" ht="18.75" customHeight="1">
      <c r="A9" s="22" t="s">
        <v>24</v>
      </c>
      <c r="B9" s="23">
        <f t="shared" si="3"/>
        <v>16971</v>
      </c>
      <c r="C9" s="23">
        <v>1443</v>
      </c>
      <c r="D9" s="23">
        <v>9434</v>
      </c>
      <c r="E9" s="23">
        <v>6094</v>
      </c>
      <c r="F9" s="24">
        <f t="shared" si="0"/>
        <v>8.502739968181015</v>
      </c>
      <c r="G9" s="24">
        <f t="shared" si="1"/>
        <v>55.5889458488009</v>
      </c>
      <c r="H9" s="24">
        <f t="shared" si="2"/>
        <v>35.90831418301809</v>
      </c>
    </row>
    <row r="10" spans="1:8" ht="18.75" customHeight="1">
      <c r="A10" s="22" t="s">
        <v>25</v>
      </c>
      <c r="B10" s="23">
        <f t="shared" si="3"/>
        <v>20143</v>
      </c>
      <c r="C10" s="23">
        <v>2222</v>
      </c>
      <c r="D10" s="23">
        <v>11653</v>
      </c>
      <c r="E10" s="23">
        <v>6268</v>
      </c>
      <c r="F10" s="24">
        <f t="shared" si="0"/>
        <v>11.03112743881249</v>
      </c>
      <c r="G10" s="24">
        <f t="shared" si="1"/>
        <v>57.85136275629251</v>
      </c>
      <c r="H10" s="24">
        <f t="shared" si="2"/>
        <v>31.117509804895</v>
      </c>
    </row>
    <row r="11" spans="1:8" ht="18.75" customHeight="1">
      <c r="A11" s="22" t="s">
        <v>26</v>
      </c>
      <c r="B11" s="23">
        <f t="shared" si="3"/>
        <v>49993</v>
      </c>
      <c r="C11" s="23">
        <v>6909</v>
      </c>
      <c r="D11" s="23">
        <v>31028</v>
      </c>
      <c r="E11" s="23">
        <v>12056</v>
      </c>
      <c r="F11" s="24">
        <f t="shared" si="0"/>
        <v>13.819934790870722</v>
      </c>
      <c r="G11" s="24">
        <f t="shared" si="1"/>
        <v>62.064689056467905</v>
      </c>
      <c r="H11" s="24">
        <f t="shared" si="2"/>
        <v>24.115376152661373</v>
      </c>
    </row>
    <row r="12" spans="1:8" ht="18.75" customHeight="1">
      <c r="A12" s="22" t="s">
        <v>27</v>
      </c>
      <c r="B12" s="23">
        <f t="shared" si="3"/>
        <v>29373</v>
      </c>
      <c r="C12" s="23">
        <v>3480</v>
      </c>
      <c r="D12" s="23">
        <v>17437</v>
      </c>
      <c r="E12" s="23">
        <v>8456</v>
      </c>
      <c r="F12" s="24">
        <f t="shared" si="0"/>
        <v>11.847615156776632</v>
      </c>
      <c r="G12" s="24">
        <f t="shared" si="1"/>
        <v>59.36404180710176</v>
      </c>
      <c r="H12" s="24">
        <f t="shared" si="2"/>
        <v>28.78834303612161</v>
      </c>
    </row>
    <row r="13" spans="1:8" ht="18.75" customHeight="1">
      <c r="A13" s="22" t="s">
        <v>28</v>
      </c>
      <c r="B13" s="23">
        <f t="shared" si="3"/>
        <v>25266</v>
      </c>
      <c r="C13" s="23">
        <v>2941</v>
      </c>
      <c r="D13" s="23">
        <v>14694</v>
      </c>
      <c r="E13" s="23">
        <v>7631</v>
      </c>
      <c r="F13" s="24">
        <f t="shared" si="0"/>
        <v>11.640148816591466</v>
      </c>
      <c r="G13" s="24">
        <f t="shared" si="1"/>
        <v>58.15720731417715</v>
      </c>
      <c r="H13" s="24">
        <f t="shared" si="2"/>
        <v>30.202643869231377</v>
      </c>
    </row>
    <row r="14" spans="1:8" ht="18.75" customHeight="1">
      <c r="A14" s="22" t="s">
        <v>29</v>
      </c>
      <c r="B14" s="23">
        <f t="shared" si="3"/>
        <v>23264</v>
      </c>
      <c r="C14" s="23">
        <v>2950</v>
      </c>
      <c r="D14" s="23">
        <v>13747</v>
      </c>
      <c r="E14" s="23">
        <v>6567</v>
      </c>
      <c r="F14" s="24">
        <f t="shared" si="0"/>
        <v>12.68053645116919</v>
      </c>
      <c r="G14" s="24">
        <f t="shared" si="1"/>
        <v>59.09129986244842</v>
      </c>
      <c r="H14" s="24">
        <f t="shared" si="2"/>
        <v>28.228163686382395</v>
      </c>
    </row>
    <row r="15" spans="1:8" ht="18.75" customHeight="1">
      <c r="A15" s="25" t="s">
        <v>30</v>
      </c>
      <c r="B15" s="23">
        <f t="shared" si="3"/>
        <v>16943</v>
      </c>
      <c r="C15" s="23">
        <v>1665</v>
      </c>
      <c r="D15" s="23">
        <v>8926</v>
      </c>
      <c r="E15" s="23">
        <v>6352</v>
      </c>
      <c r="F15" s="24">
        <f t="shared" si="0"/>
        <v>9.827067225402821</v>
      </c>
      <c r="G15" s="24">
        <f t="shared" si="1"/>
        <v>52.68252375612348</v>
      </c>
      <c r="H15" s="24">
        <f t="shared" si="2"/>
        <v>37.490409018473706</v>
      </c>
    </row>
    <row r="16" spans="1:8" ht="18.75" customHeight="1">
      <c r="A16" s="22" t="s">
        <v>31</v>
      </c>
      <c r="B16" s="23">
        <f t="shared" si="3"/>
        <v>36604</v>
      </c>
      <c r="C16" s="23">
        <v>4728</v>
      </c>
      <c r="D16" s="23">
        <v>21558</v>
      </c>
      <c r="E16" s="23">
        <v>10318</v>
      </c>
      <c r="F16" s="24">
        <f t="shared" si="0"/>
        <v>12.916621134302261</v>
      </c>
      <c r="G16" s="24">
        <f t="shared" si="1"/>
        <v>58.89520271008632</v>
      </c>
      <c r="H16" s="24">
        <f t="shared" si="2"/>
        <v>28.188176155611412</v>
      </c>
    </row>
    <row r="17" spans="1:8" ht="18.75" customHeight="1">
      <c r="A17" s="22" t="s">
        <v>32</v>
      </c>
      <c r="B17" s="23">
        <f t="shared" si="3"/>
        <v>33879</v>
      </c>
      <c r="C17" s="23">
        <v>4615</v>
      </c>
      <c r="D17" s="23">
        <v>20213</v>
      </c>
      <c r="E17" s="23">
        <v>9051</v>
      </c>
      <c r="F17" s="24">
        <f t="shared" si="0"/>
        <v>13.622007733404173</v>
      </c>
      <c r="G17" s="24">
        <f t="shared" si="1"/>
        <v>59.66232769562265</v>
      </c>
      <c r="H17" s="24">
        <f t="shared" si="2"/>
        <v>26.715664570973168</v>
      </c>
    </row>
    <row r="18" spans="1:8" ht="18.75" customHeight="1">
      <c r="A18" s="22" t="s">
        <v>33</v>
      </c>
      <c r="B18" s="23">
        <f t="shared" si="3"/>
        <v>28579</v>
      </c>
      <c r="C18" s="23">
        <v>2973</v>
      </c>
      <c r="D18" s="23">
        <v>15831</v>
      </c>
      <c r="E18" s="23">
        <v>9775</v>
      </c>
      <c r="F18" s="24">
        <f t="shared" si="0"/>
        <v>10.402743273032646</v>
      </c>
      <c r="G18" s="24">
        <f t="shared" si="1"/>
        <v>55.39382063753106</v>
      </c>
      <c r="H18" s="24">
        <f t="shared" si="2"/>
        <v>34.2034360894363</v>
      </c>
    </row>
    <row r="19" spans="1:13" ht="18.75" customHeight="1">
      <c r="A19" s="19" t="s">
        <v>95</v>
      </c>
      <c r="B19" s="20">
        <f>SUM(B20:B26)</f>
        <v>19896</v>
      </c>
      <c r="C19" s="20">
        <f>SUM(C20:C26)</f>
        <v>2027</v>
      </c>
      <c r="D19" s="20">
        <f>SUM(D20:D26)</f>
        <v>10663</v>
      </c>
      <c r="E19" s="20">
        <f>SUM(E20:E26)</f>
        <v>7206</v>
      </c>
      <c r="F19" s="21">
        <f t="shared" si="0"/>
        <v>10.187977482911139</v>
      </c>
      <c r="G19" s="21">
        <f t="shared" si="1"/>
        <v>53.59368717330116</v>
      </c>
      <c r="H19" s="21">
        <f t="shared" si="2"/>
        <v>36.21833534378769</v>
      </c>
      <c r="M19" s="18"/>
    </row>
    <row r="20" spans="1:8" ht="18.75" customHeight="1">
      <c r="A20" s="22" t="s">
        <v>109</v>
      </c>
      <c r="B20" s="23">
        <f aca="true" t="shared" si="4" ref="B20:B26">SUM(C20:E20)</f>
        <v>3218</v>
      </c>
      <c r="C20" s="23">
        <v>279</v>
      </c>
      <c r="D20" s="23">
        <v>1636</v>
      </c>
      <c r="E20" s="23">
        <v>1303</v>
      </c>
      <c r="F20" s="24">
        <f t="shared" si="0"/>
        <v>8.669981354878807</v>
      </c>
      <c r="G20" s="24">
        <f t="shared" si="1"/>
        <v>50.83903045369795</v>
      </c>
      <c r="H20" s="24">
        <f t="shared" si="2"/>
        <v>40.49098819142324</v>
      </c>
    </row>
    <row r="21" spans="1:8" ht="18.75" customHeight="1">
      <c r="A21" s="22" t="s">
        <v>110</v>
      </c>
      <c r="B21" s="23">
        <f t="shared" si="4"/>
        <v>3743</v>
      </c>
      <c r="C21" s="23">
        <v>365</v>
      </c>
      <c r="D21" s="23">
        <v>2013</v>
      </c>
      <c r="E21" s="23">
        <v>1365</v>
      </c>
      <c r="F21" s="24">
        <f t="shared" si="0"/>
        <v>9.751536200908362</v>
      </c>
      <c r="G21" s="24">
        <f t="shared" si="1"/>
        <v>53.78039006144804</v>
      </c>
      <c r="H21" s="24">
        <f t="shared" si="2"/>
        <v>36.4680737376436</v>
      </c>
    </row>
    <row r="22" spans="1:8" ht="18.75" customHeight="1">
      <c r="A22" s="22" t="s">
        <v>111</v>
      </c>
      <c r="B22" s="23">
        <f t="shared" si="4"/>
        <v>3108</v>
      </c>
      <c r="C22" s="23">
        <v>330</v>
      </c>
      <c r="D22" s="23">
        <v>1695</v>
      </c>
      <c r="E22" s="23">
        <v>1083</v>
      </c>
      <c r="F22" s="24">
        <f t="shared" si="0"/>
        <v>10.617760617760617</v>
      </c>
      <c r="G22" s="24">
        <f t="shared" si="1"/>
        <v>54.536679536679536</v>
      </c>
      <c r="H22" s="24">
        <f t="shared" si="2"/>
        <v>34.84555984555985</v>
      </c>
    </row>
    <row r="23" spans="1:8" ht="18.75" customHeight="1">
      <c r="A23" s="22" t="s">
        <v>112</v>
      </c>
      <c r="B23" s="23">
        <f t="shared" si="4"/>
        <v>3186</v>
      </c>
      <c r="C23" s="23">
        <v>264</v>
      </c>
      <c r="D23" s="23">
        <v>1738</v>
      </c>
      <c r="E23" s="23">
        <v>1184</v>
      </c>
      <c r="F23" s="24">
        <f t="shared" si="0"/>
        <v>8.286252354048965</v>
      </c>
      <c r="G23" s="24">
        <f t="shared" si="1"/>
        <v>54.55116133082235</v>
      </c>
      <c r="H23" s="24">
        <f t="shared" si="2"/>
        <v>37.162586315128685</v>
      </c>
    </row>
    <row r="24" spans="1:8" ht="18.75" customHeight="1">
      <c r="A24" s="22" t="s">
        <v>113</v>
      </c>
      <c r="B24" s="23">
        <f t="shared" si="4"/>
        <v>1486</v>
      </c>
      <c r="C24" s="23">
        <v>165</v>
      </c>
      <c r="D24" s="23">
        <v>735</v>
      </c>
      <c r="E24" s="23">
        <v>586</v>
      </c>
      <c r="F24" s="24">
        <f t="shared" si="0"/>
        <v>11.103633916554509</v>
      </c>
      <c r="G24" s="24">
        <f t="shared" si="1"/>
        <v>49.46164199192463</v>
      </c>
      <c r="H24" s="24">
        <f t="shared" si="2"/>
        <v>39.43472409152086</v>
      </c>
    </row>
    <row r="25" spans="1:8" ht="18.75" customHeight="1">
      <c r="A25" s="22" t="s">
        <v>114</v>
      </c>
      <c r="B25" s="23">
        <f t="shared" si="4"/>
        <v>1065</v>
      </c>
      <c r="C25" s="23">
        <v>127</v>
      </c>
      <c r="D25" s="23">
        <v>551</v>
      </c>
      <c r="E25" s="23">
        <v>387</v>
      </c>
      <c r="F25" s="24">
        <f t="shared" si="0"/>
        <v>11.924882629107982</v>
      </c>
      <c r="G25" s="24">
        <f t="shared" si="1"/>
        <v>51.737089201877936</v>
      </c>
      <c r="H25" s="24">
        <f t="shared" si="2"/>
        <v>36.33802816901409</v>
      </c>
    </row>
    <row r="26" spans="1:8" ht="18.75" customHeight="1">
      <c r="A26" s="22" t="s">
        <v>115</v>
      </c>
      <c r="B26" s="23">
        <f t="shared" si="4"/>
        <v>4090</v>
      </c>
      <c r="C26" s="23">
        <v>497</v>
      </c>
      <c r="D26" s="23">
        <v>2295</v>
      </c>
      <c r="E26" s="23">
        <v>1298</v>
      </c>
      <c r="F26" s="24">
        <f t="shared" si="0"/>
        <v>12.15158924205379</v>
      </c>
      <c r="G26" s="24">
        <f t="shared" si="1"/>
        <v>56.11246943765281</v>
      </c>
      <c r="H26" s="24">
        <f t="shared" si="2"/>
        <v>31.7359413202934</v>
      </c>
    </row>
    <row r="27" spans="1:13" ht="18.75" customHeight="1">
      <c r="A27" s="26" t="s">
        <v>96</v>
      </c>
      <c r="B27" s="20">
        <f>SUM(B28:B29)</f>
        <v>9184</v>
      </c>
      <c r="C27" s="20">
        <f>SUM(C28:C29)</f>
        <v>625</v>
      </c>
      <c r="D27" s="20">
        <f>SUM(D28:D29)</f>
        <v>4216</v>
      </c>
      <c r="E27" s="20">
        <f>SUM(E28:E29)</f>
        <v>4343</v>
      </c>
      <c r="F27" s="21">
        <f t="shared" si="0"/>
        <v>6.805313588850175</v>
      </c>
      <c r="G27" s="21">
        <f t="shared" si="1"/>
        <v>45.90592334494774</v>
      </c>
      <c r="H27" s="21">
        <f t="shared" si="2"/>
        <v>47.28876306620209</v>
      </c>
      <c r="M27" s="18"/>
    </row>
    <row r="28" spans="1:8" ht="18.75" customHeight="1">
      <c r="A28" s="22" t="s">
        <v>116</v>
      </c>
      <c r="B28" s="23">
        <f>SUM(C28:E28)</f>
        <v>4039</v>
      </c>
      <c r="C28" s="23">
        <v>340</v>
      </c>
      <c r="D28" s="23">
        <v>2061</v>
      </c>
      <c r="E28" s="23">
        <v>1638</v>
      </c>
      <c r="F28" s="24">
        <f t="shared" si="0"/>
        <v>8.417925229017083</v>
      </c>
      <c r="G28" s="24">
        <f t="shared" si="1"/>
        <v>51.027482050012374</v>
      </c>
      <c r="H28" s="24">
        <f t="shared" si="2"/>
        <v>40.55459272097054</v>
      </c>
    </row>
    <row r="29" spans="1:8" ht="18.75" customHeight="1">
      <c r="A29" s="22" t="s">
        <v>117</v>
      </c>
      <c r="B29" s="23">
        <f>SUM(C29:E29)</f>
        <v>5145</v>
      </c>
      <c r="C29" s="23">
        <v>285</v>
      </c>
      <c r="D29" s="23">
        <v>2155</v>
      </c>
      <c r="E29" s="23">
        <v>2705</v>
      </c>
      <c r="F29" s="24">
        <f t="shared" si="0"/>
        <v>5.539358600583091</v>
      </c>
      <c r="G29" s="24">
        <f t="shared" si="1"/>
        <v>41.885325558794946</v>
      </c>
      <c r="H29" s="24">
        <f t="shared" si="2"/>
        <v>52.57531584062196</v>
      </c>
    </row>
    <row r="30" spans="1:13" ht="18.75" customHeight="1">
      <c r="A30" s="26" t="s">
        <v>97</v>
      </c>
      <c r="B30" s="20">
        <f>SUM(B31:B32)</f>
        <v>4980</v>
      </c>
      <c r="C30" s="20">
        <f>SUM(C31:C32)</f>
        <v>445</v>
      </c>
      <c r="D30" s="20">
        <f>SUM(D31:D32)</f>
        <v>2504</v>
      </c>
      <c r="E30" s="20">
        <f>SUM(E31:E32)</f>
        <v>2031</v>
      </c>
      <c r="F30" s="21">
        <f t="shared" si="0"/>
        <v>8.93574297188755</v>
      </c>
      <c r="G30" s="21">
        <f t="shared" si="1"/>
        <v>50.28112449799197</v>
      </c>
      <c r="H30" s="21">
        <f t="shared" si="2"/>
        <v>40.78313253012048</v>
      </c>
      <c r="M30" s="18"/>
    </row>
    <row r="31" spans="1:8" ht="18.75" customHeight="1">
      <c r="A31" s="22" t="s">
        <v>133</v>
      </c>
      <c r="B31" s="23">
        <f>SUM(C31:E31)</f>
        <v>4505</v>
      </c>
      <c r="C31" s="23">
        <v>408</v>
      </c>
      <c r="D31" s="23">
        <v>2288</v>
      </c>
      <c r="E31" s="23">
        <v>1809</v>
      </c>
      <c r="F31" s="24">
        <f t="shared" si="0"/>
        <v>9.056603773584905</v>
      </c>
      <c r="G31" s="24">
        <f t="shared" si="1"/>
        <v>50.788013318534965</v>
      </c>
      <c r="H31" s="24">
        <f t="shared" si="2"/>
        <v>40.15538290788013</v>
      </c>
    </row>
    <row r="32" spans="1:8" ht="18.75" customHeight="1">
      <c r="A32" s="22" t="s">
        <v>134</v>
      </c>
      <c r="B32" s="23">
        <f>SUM(C32:E32)</f>
        <v>475</v>
      </c>
      <c r="C32" s="23">
        <v>37</v>
      </c>
      <c r="D32" s="23">
        <v>216</v>
      </c>
      <c r="E32" s="23">
        <v>222</v>
      </c>
      <c r="F32" s="24">
        <f t="shared" si="0"/>
        <v>7.7894736842105265</v>
      </c>
      <c r="G32" s="24">
        <f t="shared" si="1"/>
        <v>45.473684210526315</v>
      </c>
      <c r="H32" s="24">
        <f t="shared" si="2"/>
        <v>46.73684210526316</v>
      </c>
    </row>
    <row r="33" spans="1:13" ht="18.75" customHeight="1">
      <c r="A33" s="26" t="s">
        <v>98</v>
      </c>
      <c r="B33" s="20">
        <f>SUM(B34:B35)</f>
        <v>34120</v>
      </c>
      <c r="C33" s="20">
        <f>SUM(C34:C35)</f>
        <v>3609</v>
      </c>
      <c r="D33" s="20">
        <f>SUM(D34:D35)</f>
        <v>19273</v>
      </c>
      <c r="E33" s="20">
        <f>SUM(E34:E35)</f>
        <v>11238</v>
      </c>
      <c r="F33" s="21">
        <f t="shared" si="0"/>
        <v>10.577373974208676</v>
      </c>
      <c r="G33" s="21">
        <f t="shared" si="1"/>
        <v>56.48593200468933</v>
      </c>
      <c r="H33" s="21">
        <f t="shared" si="2"/>
        <v>32.93669402110199</v>
      </c>
      <c r="M33" s="18"/>
    </row>
    <row r="34" spans="1:8" ht="18.75" customHeight="1">
      <c r="A34" s="22" t="s">
        <v>135</v>
      </c>
      <c r="B34" s="23">
        <f>SUM(C34:E34)</f>
        <v>27033</v>
      </c>
      <c r="C34" s="23">
        <v>3023</v>
      </c>
      <c r="D34" s="23">
        <v>16183</v>
      </c>
      <c r="E34" s="23">
        <v>7827</v>
      </c>
      <c r="F34" s="24">
        <f t="shared" si="0"/>
        <v>11.182628639070765</v>
      </c>
      <c r="G34" s="24">
        <f t="shared" si="1"/>
        <v>59.86387008471128</v>
      </c>
      <c r="H34" s="24">
        <f t="shared" si="2"/>
        <v>28.953501276217956</v>
      </c>
    </row>
    <row r="35" spans="1:8" ht="18.75" customHeight="1">
      <c r="A35" s="22" t="s">
        <v>136</v>
      </c>
      <c r="B35" s="23">
        <f>SUM(C35:E35)</f>
        <v>7087</v>
      </c>
      <c r="C35" s="23">
        <v>586</v>
      </c>
      <c r="D35" s="23">
        <v>3090</v>
      </c>
      <c r="E35" s="23">
        <v>3411</v>
      </c>
      <c r="F35" s="24">
        <f t="shared" si="0"/>
        <v>8.26866092846056</v>
      </c>
      <c r="G35" s="24">
        <f t="shared" si="1"/>
        <v>43.60095950331593</v>
      </c>
      <c r="H35" s="24">
        <f t="shared" si="2"/>
        <v>48.13037956822351</v>
      </c>
    </row>
    <row r="36" spans="1:13" ht="18.75" customHeight="1">
      <c r="A36" s="26" t="s">
        <v>99</v>
      </c>
      <c r="B36" s="20">
        <f>SUM(B37:B43)</f>
        <v>66165</v>
      </c>
      <c r="C36" s="20">
        <f>SUM(C37:C43)</f>
        <v>7104</v>
      </c>
      <c r="D36" s="20">
        <f>SUM(D37:D43)</f>
        <v>35482</v>
      </c>
      <c r="E36" s="20">
        <f>SUM(E37:E43)</f>
        <v>23579</v>
      </c>
      <c r="F36" s="21">
        <f t="shared" si="0"/>
        <v>10.736794377692133</v>
      </c>
      <c r="G36" s="21">
        <f t="shared" si="1"/>
        <v>53.62653971132774</v>
      </c>
      <c r="H36" s="21">
        <f t="shared" si="2"/>
        <v>35.63666591098013</v>
      </c>
      <c r="M36" s="18"/>
    </row>
    <row r="37" spans="1:8" ht="18.75" customHeight="1">
      <c r="A37" s="22" t="s">
        <v>137</v>
      </c>
      <c r="B37" s="23">
        <f aca="true" t="shared" si="5" ref="B37:B43">SUM(C37:E37)</f>
        <v>8223</v>
      </c>
      <c r="C37" s="23">
        <v>816</v>
      </c>
      <c r="D37" s="23">
        <v>4382</v>
      </c>
      <c r="E37" s="23">
        <v>3025</v>
      </c>
      <c r="F37" s="24">
        <f t="shared" si="0"/>
        <v>9.923385625684057</v>
      </c>
      <c r="G37" s="24">
        <f t="shared" si="1"/>
        <v>53.28955369086707</v>
      </c>
      <c r="H37" s="24">
        <f t="shared" si="2"/>
        <v>36.787060683448864</v>
      </c>
    </row>
    <row r="38" spans="1:8" ht="18.75" customHeight="1">
      <c r="A38" s="22" t="s">
        <v>138</v>
      </c>
      <c r="B38" s="23">
        <f t="shared" si="5"/>
        <v>14385</v>
      </c>
      <c r="C38" s="23">
        <v>1657</v>
      </c>
      <c r="D38" s="23">
        <v>8198</v>
      </c>
      <c r="E38" s="23">
        <v>4530</v>
      </c>
      <c r="F38" s="24">
        <f t="shared" si="0"/>
        <v>11.518943343760862</v>
      </c>
      <c r="G38" s="24">
        <f t="shared" si="1"/>
        <v>56.98992005561349</v>
      </c>
      <c r="H38" s="24">
        <f t="shared" si="2"/>
        <v>31.49113660062565</v>
      </c>
    </row>
    <row r="39" spans="1:8" ht="18.75" customHeight="1">
      <c r="A39" s="22" t="s">
        <v>139</v>
      </c>
      <c r="B39" s="23">
        <f t="shared" si="5"/>
        <v>6769</v>
      </c>
      <c r="C39" s="23">
        <v>647</v>
      </c>
      <c r="D39" s="23">
        <v>3459</v>
      </c>
      <c r="E39" s="23">
        <v>2663</v>
      </c>
      <c r="F39" s="24">
        <f t="shared" si="0"/>
        <v>9.558280395922589</v>
      </c>
      <c r="G39" s="24">
        <f t="shared" si="1"/>
        <v>51.10060570246713</v>
      </c>
      <c r="H39" s="24">
        <f t="shared" si="2"/>
        <v>39.34111390161028</v>
      </c>
    </row>
    <row r="40" spans="1:8" ht="18.75" customHeight="1">
      <c r="A40" s="22" t="s">
        <v>140</v>
      </c>
      <c r="B40" s="23">
        <f t="shared" si="5"/>
        <v>4011</v>
      </c>
      <c r="C40" s="23">
        <v>414</v>
      </c>
      <c r="D40" s="23">
        <v>1948</v>
      </c>
      <c r="E40" s="23">
        <v>1649</v>
      </c>
      <c r="F40" s="24">
        <f t="shared" si="0"/>
        <v>10.321615557217651</v>
      </c>
      <c r="G40" s="24">
        <f t="shared" si="1"/>
        <v>48.566442283719766</v>
      </c>
      <c r="H40" s="24">
        <f t="shared" si="2"/>
        <v>41.11194215906258</v>
      </c>
    </row>
    <row r="41" spans="1:8" ht="18.75" customHeight="1">
      <c r="A41" s="22" t="s">
        <v>141</v>
      </c>
      <c r="B41" s="23">
        <f t="shared" si="5"/>
        <v>5864</v>
      </c>
      <c r="C41" s="23">
        <v>610</v>
      </c>
      <c r="D41" s="23">
        <v>3383</v>
      </c>
      <c r="E41" s="23">
        <v>1871</v>
      </c>
      <c r="F41" s="24">
        <f t="shared" si="0"/>
        <v>10.402455661664394</v>
      </c>
      <c r="G41" s="24">
        <f t="shared" si="1"/>
        <v>57.69099590723056</v>
      </c>
      <c r="H41" s="24">
        <f t="shared" si="2"/>
        <v>31.906548431105048</v>
      </c>
    </row>
    <row r="42" spans="1:8" ht="18.75" customHeight="1">
      <c r="A42" s="22" t="s">
        <v>142</v>
      </c>
      <c r="B42" s="23">
        <f t="shared" si="5"/>
        <v>6827</v>
      </c>
      <c r="C42" s="23">
        <v>744</v>
      </c>
      <c r="D42" s="23">
        <v>3566</v>
      </c>
      <c r="E42" s="23">
        <v>2517</v>
      </c>
      <c r="F42" s="24">
        <f t="shared" si="0"/>
        <v>10.897905375714076</v>
      </c>
      <c r="G42" s="24">
        <f t="shared" si="1"/>
        <v>52.2337776475758</v>
      </c>
      <c r="H42" s="24">
        <f t="shared" si="2"/>
        <v>36.86831697671012</v>
      </c>
    </row>
    <row r="43" spans="1:8" ht="18.75" customHeight="1">
      <c r="A43" s="22" t="s">
        <v>143</v>
      </c>
      <c r="B43" s="23">
        <f t="shared" si="5"/>
        <v>20086</v>
      </c>
      <c r="C43" s="23">
        <v>2216</v>
      </c>
      <c r="D43" s="23">
        <v>10546</v>
      </c>
      <c r="E43" s="23">
        <v>7324</v>
      </c>
      <c r="F43" s="24">
        <f t="shared" si="0"/>
        <v>11.032559992034251</v>
      </c>
      <c r="G43" s="24">
        <f t="shared" si="1"/>
        <v>52.504231803246036</v>
      </c>
      <c r="H43" s="24">
        <f t="shared" si="2"/>
        <v>36.463208204719706</v>
      </c>
    </row>
    <row r="44" spans="1:13" ht="18.75" customHeight="1">
      <c r="A44" s="26" t="s">
        <v>100</v>
      </c>
      <c r="B44" s="20">
        <f>SUM(B45:B47)</f>
        <v>21641</v>
      </c>
      <c r="C44" s="20">
        <f>SUM(C45:C47)</f>
        <v>2156</v>
      </c>
      <c r="D44" s="20">
        <f>SUM(D45:D47)</f>
        <v>11854</v>
      </c>
      <c r="E44" s="20">
        <f>SUM(E45:E47)</f>
        <v>7631</v>
      </c>
      <c r="F44" s="21">
        <f t="shared" si="0"/>
        <v>9.962571045700292</v>
      </c>
      <c r="G44" s="21">
        <f t="shared" si="1"/>
        <v>54.77565731712952</v>
      </c>
      <c r="H44" s="21">
        <f t="shared" si="2"/>
        <v>35.261771637170185</v>
      </c>
      <c r="M44" s="18"/>
    </row>
    <row r="45" spans="1:8" ht="18.75" customHeight="1">
      <c r="A45" s="22" t="s">
        <v>118</v>
      </c>
      <c r="B45" s="23">
        <f>SUM(C45:E45)</f>
        <v>6379</v>
      </c>
      <c r="C45" s="23">
        <v>628</v>
      </c>
      <c r="D45" s="23">
        <v>3368</v>
      </c>
      <c r="E45" s="23">
        <v>2383</v>
      </c>
      <c r="F45" s="24">
        <f t="shared" si="0"/>
        <v>9.84480326069917</v>
      </c>
      <c r="G45" s="24">
        <f t="shared" si="1"/>
        <v>52.79824423890892</v>
      </c>
      <c r="H45" s="24">
        <f t="shared" si="2"/>
        <v>37.35695250039191</v>
      </c>
    </row>
    <row r="46" spans="1:8" ht="18.75" customHeight="1">
      <c r="A46" s="22" t="s">
        <v>119</v>
      </c>
      <c r="B46" s="23">
        <f>SUM(C46:E46)</f>
        <v>1820</v>
      </c>
      <c r="C46" s="23">
        <v>172</v>
      </c>
      <c r="D46" s="23">
        <v>931</v>
      </c>
      <c r="E46" s="23">
        <v>717</v>
      </c>
      <c r="F46" s="24">
        <f t="shared" si="0"/>
        <v>9.45054945054945</v>
      </c>
      <c r="G46" s="24">
        <f t="shared" si="1"/>
        <v>51.153846153846146</v>
      </c>
      <c r="H46" s="24">
        <f t="shared" si="2"/>
        <v>39.395604395604394</v>
      </c>
    </row>
    <row r="47" spans="1:8" ht="18.75" customHeight="1">
      <c r="A47" s="22" t="s">
        <v>120</v>
      </c>
      <c r="B47" s="23">
        <f>SUM(C47:E47)</f>
        <v>13442</v>
      </c>
      <c r="C47" s="23">
        <v>1356</v>
      </c>
      <c r="D47" s="23">
        <v>7555</v>
      </c>
      <c r="E47" s="23">
        <v>4531</v>
      </c>
      <c r="F47" s="24">
        <f t="shared" si="0"/>
        <v>10.087784555869662</v>
      </c>
      <c r="G47" s="24">
        <f t="shared" si="1"/>
        <v>56.20443386400833</v>
      </c>
      <c r="H47" s="24">
        <f t="shared" si="2"/>
        <v>33.707781580122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5.75" customHeight="1">
      <c r="F2" s="29" t="s">
        <v>229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2" ht="18.75" customHeight="1">
      <c r="A5" s="19" t="s">
        <v>92</v>
      </c>
      <c r="B5" s="20">
        <f>SUM(B6:B7)</f>
        <v>775374</v>
      </c>
      <c r="C5" s="20">
        <f>SUM(C6:C7)</f>
        <v>94970</v>
      </c>
      <c r="D5" s="20">
        <f>SUM(D6:D7)</f>
        <v>462695</v>
      </c>
      <c r="E5" s="20">
        <f>SUM(E6:E7)</f>
        <v>217709</v>
      </c>
      <c r="F5" s="21">
        <f aca="true" t="shared" si="0" ref="F5:F47">C5/B5*100</f>
        <v>12.248282764188637</v>
      </c>
      <c r="G5" s="21">
        <f aca="true" t="shared" si="1" ref="G5:G47">D5/B5*100</f>
        <v>59.673783232349805</v>
      </c>
      <c r="H5" s="21">
        <f aca="true" t="shared" si="2" ref="H5:H47">E5/B5*100</f>
        <v>28.077934003461557</v>
      </c>
      <c r="L5" s="18"/>
    </row>
    <row r="6" spans="1:12" ht="18.75" customHeight="1">
      <c r="A6" s="19" t="s">
        <v>93</v>
      </c>
      <c r="B6" s="20">
        <f>SUM(B8:B18)</f>
        <v>620709</v>
      </c>
      <c r="C6" s="20">
        <f>SUM(C8:C18)</f>
        <v>79442</v>
      </c>
      <c r="D6" s="20">
        <f>SUM(D8:D18)</f>
        <v>379704</v>
      </c>
      <c r="E6" s="20">
        <f>SUM(E8:E18)</f>
        <v>161563</v>
      </c>
      <c r="F6" s="21">
        <f t="shared" si="0"/>
        <v>12.798589999500571</v>
      </c>
      <c r="G6" s="21">
        <f t="shared" si="1"/>
        <v>61.17262678646516</v>
      </c>
      <c r="H6" s="21">
        <f t="shared" si="2"/>
        <v>26.028783214034274</v>
      </c>
      <c r="L6" s="18"/>
    </row>
    <row r="7" spans="1:12" ht="18.75" customHeight="1">
      <c r="A7" s="19" t="s">
        <v>94</v>
      </c>
      <c r="B7" s="20">
        <f>SUM(B19,B27,B30,B33,B36,B44)</f>
        <v>154665</v>
      </c>
      <c r="C7" s="20">
        <f>SUM(C19,C27,C30,C33,C36,C44)</f>
        <v>15528</v>
      </c>
      <c r="D7" s="20">
        <f>SUM(D19,D27,D30,D33,D36,D44)</f>
        <v>82991</v>
      </c>
      <c r="E7" s="20">
        <f>SUM(E19,E27,E30,E33,E36,E44)</f>
        <v>56146</v>
      </c>
      <c r="F7" s="21">
        <f t="shared" si="0"/>
        <v>10.039763359518961</v>
      </c>
      <c r="G7" s="21">
        <f t="shared" si="1"/>
        <v>53.65855235509003</v>
      </c>
      <c r="H7" s="21">
        <f t="shared" si="2"/>
        <v>36.301684285391005</v>
      </c>
      <c r="L7" s="18"/>
    </row>
    <row r="8" spans="1:13" ht="18.75" customHeight="1">
      <c r="A8" s="22" t="s">
        <v>23</v>
      </c>
      <c r="B8" s="23">
        <f aca="true" t="shared" si="3" ref="B8:B18">SUM(C8:E8)</f>
        <v>341155</v>
      </c>
      <c r="C8" s="23">
        <v>46243</v>
      </c>
      <c r="D8" s="23">
        <v>216586</v>
      </c>
      <c r="E8" s="23">
        <v>78326</v>
      </c>
      <c r="F8" s="24">
        <f t="shared" si="0"/>
        <v>13.554835778458472</v>
      </c>
      <c r="G8" s="24">
        <f t="shared" si="1"/>
        <v>63.48609869414196</v>
      </c>
      <c r="H8" s="24">
        <f t="shared" si="2"/>
        <v>22.95906552739957</v>
      </c>
      <c r="L8" s="18"/>
      <c r="M8" s="18"/>
    </row>
    <row r="9" spans="1:8" ht="18.75" customHeight="1">
      <c r="A9" s="22" t="s">
        <v>24</v>
      </c>
      <c r="B9" s="23">
        <f t="shared" si="3"/>
        <v>16746</v>
      </c>
      <c r="C9" s="23">
        <v>1386</v>
      </c>
      <c r="D9" s="23">
        <v>9249</v>
      </c>
      <c r="E9" s="23">
        <v>6111</v>
      </c>
      <c r="F9" s="24">
        <f t="shared" si="0"/>
        <v>8.27660336796847</v>
      </c>
      <c r="G9" s="24">
        <f t="shared" si="1"/>
        <v>55.23109996417055</v>
      </c>
      <c r="H9" s="24">
        <f t="shared" si="2"/>
        <v>36.49229666786098</v>
      </c>
    </row>
    <row r="10" spans="1:8" ht="18.75" customHeight="1">
      <c r="A10" s="22" t="s">
        <v>25</v>
      </c>
      <c r="B10" s="23">
        <f t="shared" si="3"/>
        <v>20010</v>
      </c>
      <c r="C10" s="23">
        <v>2174</v>
      </c>
      <c r="D10" s="23">
        <v>11555</v>
      </c>
      <c r="E10" s="23">
        <v>6281</v>
      </c>
      <c r="F10" s="24">
        <f t="shared" si="0"/>
        <v>10.864567716141929</v>
      </c>
      <c r="G10" s="24">
        <f t="shared" si="1"/>
        <v>57.74612693653174</v>
      </c>
      <c r="H10" s="24">
        <f t="shared" si="2"/>
        <v>31.389305347326335</v>
      </c>
    </row>
    <row r="11" spans="1:8" ht="18.75" customHeight="1">
      <c r="A11" s="22" t="s">
        <v>26</v>
      </c>
      <c r="B11" s="23">
        <f t="shared" si="3"/>
        <v>49757</v>
      </c>
      <c r="C11" s="23">
        <v>6760</v>
      </c>
      <c r="D11" s="23">
        <v>30823</v>
      </c>
      <c r="E11" s="23">
        <v>12174</v>
      </c>
      <c r="F11" s="24">
        <f t="shared" si="0"/>
        <v>13.58602809654923</v>
      </c>
      <c r="G11" s="24">
        <f t="shared" si="1"/>
        <v>61.94706272484274</v>
      </c>
      <c r="H11" s="24">
        <f t="shared" si="2"/>
        <v>24.466909178608034</v>
      </c>
    </row>
    <row r="12" spans="1:8" ht="18.75" customHeight="1">
      <c r="A12" s="22" t="s">
        <v>27</v>
      </c>
      <c r="B12" s="23">
        <f t="shared" si="3"/>
        <v>29206</v>
      </c>
      <c r="C12" s="23">
        <v>3413</v>
      </c>
      <c r="D12" s="23">
        <v>17240</v>
      </c>
      <c r="E12" s="23">
        <v>8553</v>
      </c>
      <c r="F12" s="24">
        <f t="shared" si="0"/>
        <v>11.685954940765596</v>
      </c>
      <c r="G12" s="24">
        <f t="shared" si="1"/>
        <v>59.02896665068822</v>
      </c>
      <c r="H12" s="24">
        <f t="shared" si="2"/>
        <v>29.285078408546187</v>
      </c>
    </row>
    <row r="13" spans="1:8" ht="18.75" customHeight="1">
      <c r="A13" s="22" t="s">
        <v>28</v>
      </c>
      <c r="B13" s="23">
        <f t="shared" si="3"/>
        <v>25023</v>
      </c>
      <c r="C13" s="23">
        <v>2814</v>
      </c>
      <c r="D13" s="23">
        <v>14471</v>
      </c>
      <c r="E13" s="23">
        <v>7738</v>
      </c>
      <c r="F13" s="24">
        <f t="shared" si="0"/>
        <v>11.245653998321545</v>
      </c>
      <c r="G13" s="24">
        <f t="shared" si="1"/>
        <v>57.830795667985456</v>
      </c>
      <c r="H13" s="24">
        <f t="shared" si="2"/>
        <v>30.923550333693</v>
      </c>
    </row>
    <row r="14" spans="1:8" ht="18.75" customHeight="1">
      <c r="A14" s="22" t="s">
        <v>29</v>
      </c>
      <c r="B14" s="23">
        <f t="shared" si="3"/>
        <v>23221</v>
      </c>
      <c r="C14" s="23">
        <v>2895</v>
      </c>
      <c r="D14" s="23">
        <v>13760</v>
      </c>
      <c r="E14" s="23">
        <v>6566</v>
      </c>
      <c r="F14" s="24">
        <f t="shared" si="0"/>
        <v>12.467163343525257</v>
      </c>
      <c r="G14" s="24">
        <f t="shared" si="1"/>
        <v>59.25670729081435</v>
      </c>
      <c r="H14" s="24">
        <f t="shared" si="2"/>
        <v>28.276129365660395</v>
      </c>
    </row>
    <row r="15" spans="1:8" ht="18.75" customHeight="1">
      <c r="A15" s="25" t="s">
        <v>30</v>
      </c>
      <c r="B15" s="23">
        <f t="shared" si="3"/>
        <v>16774</v>
      </c>
      <c r="C15" s="23">
        <v>1617</v>
      </c>
      <c r="D15" s="23">
        <v>8821</v>
      </c>
      <c r="E15" s="23">
        <v>6336</v>
      </c>
      <c r="F15" s="24">
        <f t="shared" si="0"/>
        <v>9.639918922141408</v>
      </c>
      <c r="G15" s="24">
        <f t="shared" si="1"/>
        <v>52.58733754620246</v>
      </c>
      <c r="H15" s="24">
        <f t="shared" si="2"/>
        <v>37.77274353165613</v>
      </c>
    </row>
    <row r="16" spans="1:8" ht="18.75" customHeight="1">
      <c r="A16" s="22" t="s">
        <v>31</v>
      </c>
      <c r="B16" s="23">
        <f t="shared" si="3"/>
        <v>36507</v>
      </c>
      <c r="C16" s="23">
        <v>4621</v>
      </c>
      <c r="D16" s="23">
        <v>21407</v>
      </c>
      <c r="E16" s="23">
        <v>10479</v>
      </c>
      <c r="F16" s="24">
        <f t="shared" si="0"/>
        <v>12.657846440408688</v>
      </c>
      <c r="G16" s="24">
        <f t="shared" si="1"/>
        <v>58.638069411345775</v>
      </c>
      <c r="H16" s="24">
        <f t="shared" si="2"/>
        <v>28.70408414824554</v>
      </c>
    </row>
    <row r="17" spans="1:8" ht="18.75" customHeight="1">
      <c r="A17" s="22" t="s">
        <v>32</v>
      </c>
      <c r="B17" s="23">
        <f t="shared" si="3"/>
        <v>33863</v>
      </c>
      <c r="C17" s="23">
        <v>4563</v>
      </c>
      <c r="D17" s="23">
        <v>20102</v>
      </c>
      <c r="E17" s="23">
        <v>9198</v>
      </c>
      <c r="F17" s="24">
        <f t="shared" si="0"/>
        <v>13.474884091781592</v>
      </c>
      <c r="G17" s="24">
        <f t="shared" si="1"/>
        <v>59.362726279420016</v>
      </c>
      <c r="H17" s="24">
        <f t="shared" si="2"/>
        <v>27.162389628798394</v>
      </c>
    </row>
    <row r="18" spans="1:8" ht="18.75" customHeight="1">
      <c r="A18" s="22" t="s">
        <v>33</v>
      </c>
      <c r="B18" s="23">
        <f t="shared" si="3"/>
        <v>28447</v>
      </c>
      <c r="C18" s="23">
        <v>2956</v>
      </c>
      <c r="D18" s="23">
        <v>15690</v>
      </c>
      <c r="E18" s="23">
        <v>9801</v>
      </c>
      <c r="F18" s="24">
        <f t="shared" si="0"/>
        <v>10.391253910781453</v>
      </c>
      <c r="G18" s="24">
        <f t="shared" si="1"/>
        <v>55.155200899919144</v>
      </c>
      <c r="H18" s="24">
        <f t="shared" si="2"/>
        <v>34.4535451892994</v>
      </c>
    </row>
    <row r="19" spans="1:12" ht="18.75" customHeight="1">
      <c r="A19" s="19" t="s">
        <v>95</v>
      </c>
      <c r="B19" s="20">
        <f>SUM(B20:B26)</f>
        <v>19709</v>
      </c>
      <c r="C19" s="20">
        <f>SUM(C20:C26)</f>
        <v>1959</v>
      </c>
      <c r="D19" s="20">
        <f>SUM(D20:D26)</f>
        <v>10558</v>
      </c>
      <c r="E19" s="20">
        <f>SUM(E20:E26)</f>
        <v>7192</v>
      </c>
      <c r="F19" s="21">
        <f t="shared" si="0"/>
        <v>9.939621492719063</v>
      </c>
      <c r="G19" s="21">
        <f t="shared" si="1"/>
        <v>53.56943528337308</v>
      </c>
      <c r="H19" s="21">
        <f t="shared" si="2"/>
        <v>36.490943223907855</v>
      </c>
      <c r="L19" s="18"/>
    </row>
    <row r="20" spans="1:8" ht="18.75" customHeight="1">
      <c r="A20" s="22" t="s">
        <v>109</v>
      </c>
      <c r="B20" s="23">
        <f aca="true" t="shared" si="4" ref="B20:B26">SUM(C20:E20)</f>
        <v>3193</v>
      </c>
      <c r="C20" s="23">
        <v>267</v>
      </c>
      <c r="D20" s="23">
        <v>1623</v>
      </c>
      <c r="E20" s="23">
        <v>1303</v>
      </c>
      <c r="F20" s="24">
        <f t="shared" si="0"/>
        <v>8.36204196680238</v>
      </c>
      <c r="G20" s="24">
        <f t="shared" si="1"/>
        <v>50.82994049483245</v>
      </c>
      <c r="H20" s="24">
        <f t="shared" si="2"/>
        <v>40.80801753836517</v>
      </c>
    </row>
    <row r="21" spans="1:8" ht="18.75" customHeight="1">
      <c r="A21" s="22" t="s">
        <v>110</v>
      </c>
      <c r="B21" s="23">
        <f t="shared" si="4"/>
        <v>3724</v>
      </c>
      <c r="C21" s="23">
        <v>369</v>
      </c>
      <c r="D21" s="23">
        <v>1999</v>
      </c>
      <c r="E21" s="23">
        <v>1356</v>
      </c>
      <c r="F21" s="24">
        <f t="shared" si="0"/>
        <v>9.908700322234157</v>
      </c>
      <c r="G21" s="24">
        <f t="shared" si="1"/>
        <v>53.67883995703545</v>
      </c>
      <c r="H21" s="24">
        <f t="shared" si="2"/>
        <v>36.4124597207304</v>
      </c>
    </row>
    <row r="22" spans="1:8" ht="18.75" customHeight="1">
      <c r="A22" s="22" t="s">
        <v>111</v>
      </c>
      <c r="B22" s="23">
        <f t="shared" si="4"/>
        <v>3069</v>
      </c>
      <c r="C22" s="23">
        <v>317</v>
      </c>
      <c r="D22" s="23">
        <v>1673</v>
      </c>
      <c r="E22" s="23">
        <v>1079</v>
      </c>
      <c r="F22" s="24">
        <f t="shared" si="0"/>
        <v>10.32909742587162</v>
      </c>
      <c r="G22" s="24">
        <f t="shared" si="1"/>
        <v>54.5128706419029</v>
      </c>
      <c r="H22" s="24">
        <f t="shared" si="2"/>
        <v>35.158031932225484</v>
      </c>
    </row>
    <row r="23" spans="1:8" ht="18.75" customHeight="1">
      <c r="A23" s="22" t="s">
        <v>112</v>
      </c>
      <c r="B23" s="23">
        <f t="shared" si="4"/>
        <v>3145</v>
      </c>
      <c r="C23" s="23">
        <v>254</v>
      </c>
      <c r="D23" s="23">
        <v>1705</v>
      </c>
      <c r="E23" s="23">
        <v>1186</v>
      </c>
      <c r="F23" s="24">
        <f t="shared" si="0"/>
        <v>8.07631160572337</v>
      </c>
      <c r="G23" s="24">
        <f t="shared" si="1"/>
        <v>54.213036565977745</v>
      </c>
      <c r="H23" s="24">
        <f t="shared" si="2"/>
        <v>37.710651828298886</v>
      </c>
    </row>
    <row r="24" spans="1:8" ht="18.75" customHeight="1">
      <c r="A24" s="22" t="s">
        <v>113</v>
      </c>
      <c r="B24" s="23">
        <f t="shared" si="4"/>
        <v>1484</v>
      </c>
      <c r="C24" s="23">
        <v>155</v>
      </c>
      <c r="D24" s="23">
        <v>743</v>
      </c>
      <c r="E24" s="23">
        <v>586</v>
      </c>
      <c r="F24" s="24">
        <f t="shared" si="0"/>
        <v>10.444743935309972</v>
      </c>
      <c r="G24" s="24">
        <f t="shared" si="1"/>
        <v>50.06738544474394</v>
      </c>
      <c r="H24" s="24">
        <f t="shared" si="2"/>
        <v>39.487870619946094</v>
      </c>
    </row>
    <row r="25" spans="1:8" ht="18.75" customHeight="1">
      <c r="A25" s="22" t="s">
        <v>114</v>
      </c>
      <c r="B25" s="23">
        <f t="shared" si="4"/>
        <v>1054</v>
      </c>
      <c r="C25" s="23">
        <v>122</v>
      </c>
      <c r="D25" s="23">
        <v>547</v>
      </c>
      <c r="E25" s="23">
        <v>385</v>
      </c>
      <c r="F25" s="24">
        <f t="shared" si="0"/>
        <v>11.57495256166983</v>
      </c>
      <c r="G25" s="24">
        <f t="shared" si="1"/>
        <v>51.89753320683111</v>
      </c>
      <c r="H25" s="24">
        <f t="shared" si="2"/>
        <v>36.527514231499055</v>
      </c>
    </row>
    <row r="26" spans="1:8" ht="18.75" customHeight="1">
      <c r="A26" s="22" t="s">
        <v>115</v>
      </c>
      <c r="B26" s="23">
        <f t="shared" si="4"/>
        <v>4040</v>
      </c>
      <c r="C26" s="23">
        <v>475</v>
      </c>
      <c r="D26" s="23">
        <v>2268</v>
      </c>
      <c r="E26" s="23">
        <v>1297</v>
      </c>
      <c r="F26" s="24">
        <f t="shared" si="0"/>
        <v>11.757425742574256</v>
      </c>
      <c r="G26" s="24">
        <f t="shared" si="1"/>
        <v>56.13861386138615</v>
      </c>
      <c r="H26" s="24">
        <f t="shared" si="2"/>
        <v>32.103960396039604</v>
      </c>
    </row>
    <row r="27" spans="1:12" ht="18.75" customHeight="1">
      <c r="A27" s="26" t="s">
        <v>96</v>
      </c>
      <c r="B27" s="20">
        <f>SUM(B28:B29)</f>
        <v>9092</v>
      </c>
      <c r="C27" s="20">
        <f>SUM(C28:C29)</f>
        <v>617</v>
      </c>
      <c r="D27" s="20">
        <f>SUM(D28:D29)</f>
        <v>4155</v>
      </c>
      <c r="E27" s="20">
        <f>SUM(E28:E29)</f>
        <v>4320</v>
      </c>
      <c r="F27" s="21">
        <f t="shared" si="0"/>
        <v>6.786185657721074</v>
      </c>
      <c r="G27" s="21">
        <f t="shared" si="1"/>
        <v>45.69951605807303</v>
      </c>
      <c r="H27" s="21">
        <f t="shared" si="2"/>
        <v>47.5142982842059</v>
      </c>
      <c r="L27" s="18"/>
    </row>
    <row r="28" spans="1:8" ht="18.75" customHeight="1">
      <c r="A28" s="22" t="s">
        <v>116</v>
      </c>
      <c r="B28" s="23">
        <f>SUM(C28:E28)</f>
        <v>4031</v>
      </c>
      <c r="C28" s="23">
        <v>347</v>
      </c>
      <c r="D28" s="23">
        <v>2047</v>
      </c>
      <c r="E28" s="23">
        <v>1637</v>
      </c>
      <c r="F28" s="24">
        <f t="shared" si="0"/>
        <v>8.60828578516497</v>
      </c>
      <c r="G28" s="24">
        <f t="shared" si="1"/>
        <v>50.781443810468865</v>
      </c>
      <c r="H28" s="24">
        <f t="shared" si="2"/>
        <v>40.61027040436616</v>
      </c>
    </row>
    <row r="29" spans="1:8" ht="18.75" customHeight="1">
      <c r="A29" s="22" t="s">
        <v>117</v>
      </c>
      <c r="B29" s="23">
        <f>SUM(C29:E29)</f>
        <v>5061</v>
      </c>
      <c r="C29" s="23">
        <v>270</v>
      </c>
      <c r="D29" s="23">
        <v>2108</v>
      </c>
      <c r="E29" s="23">
        <v>2683</v>
      </c>
      <c r="F29" s="24">
        <f t="shared" si="0"/>
        <v>5.334914048606994</v>
      </c>
      <c r="G29" s="24">
        <f t="shared" si="1"/>
        <v>41.65184746097609</v>
      </c>
      <c r="H29" s="24">
        <f t="shared" si="2"/>
        <v>53.01323849041692</v>
      </c>
    </row>
    <row r="30" spans="1:12" ht="18.75" customHeight="1">
      <c r="A30" s="26" t="s">
        <v>97</v>
      </c>
      <c r="B30" s="20">
        <f>SUM(B31:B32)</f>
        <v>4968</v>
      </c>
      <c r="C30" s="20">
        <f>SUM(C31:C32)</f>
        <v>442</v>
      </c>
      <c r="D30" s="20">
        <f>SUM(D31:D32)</f>
        <v>2501</v>
      </c>
      <c r="E30" s="20">
        <f>SUM(E31:E32)</f>
        <v>2025</v>
      </c>
      <c r="F30" s="21">
        <f t="shared" si="0"/>
        <v>8.89694041867955</v>
      </c>
      <c r="G30" s="21">
        <f t="shared" si="1"/>
        <v>50.34219001610306</v>
      </c>
      <c r="H30" s="21">
        <f t="shared" si="2"/>
        <v>40.76086956521739</v>
      </c>
      <c r="L30" s="18"/>
    </row>
    <row r="31" spans="1:8" ht="18.75" customHeight="1">
      <c r="A31" s="22" t="s">
        <v>230</v>
      </c>
      <c r="B31" s="23">
        <f>SUM(C31:E31)</f>
        <v>4494</v>
      </c>
      <c r="C31" s="23">
        <v>407</v>
      </c>
      <c r="D31" s="23">
        <v>2283</v>
      </c>
      <c r="E31" s="23">
        <v>1804</v>
      </c>
      <c r="F31" s="24">
        <f t="shared" si="0"/>
        <v>9.056519804183354</v>
      </c>
      <c r="G31" s="24">
        <f t="shared" si="1"/>
        <v>50.801068090787716</v>
      </c>
      <c r="H31" s="24">
        <f t="shared" si="2"/>
        <v>40.14241210502893</v>
      </c>
    </row>
    <row r="32" spans="1:8" ht="18.75" customHeight="1">
      <c r="A32" s="22" t="s">
        <v>231</v>
      </c>
      <c r="B32" s="23">
        <f>SUM(C32:E32)</f>
        <v>474</v>
      </c>
      <c r="C32" s="23">
        <v>35</v>
      </c>
      <c r="D32" s="23">
        <v>218</v>
      </c>
      <c r="E32" s="23">
        <v>221</v>
      </c>
      <c r="F32" s="24">
        <f t="shared" si="0"/>
        <v>7.383966244725738</v>
      </c>
      <c r="G32" s="24">
        <f t="shared" si="1"/>
        <v>45.9915611814346</v>
      </c>
      <c r="H32" s="24">
        <f t="shared" si="2"/>
        <v>46.62447257383967</v>
      </c>
    </row>
    <row r="33" spans="1:12" ht="18.75" customHeight="1">
      <c r="A33" s="26" t="s">
        <v>98</v>
      </c>
      <c r="B33" s="20">
        <f>SUM(B34:B35)</f>
        <v>33760</v>
      </c>
      <c r="C33" s="20">
        <f>SUM(C34:C35)</f>
        <v>3454</v>
      </c>
      <c r="D33" s="20">
        <f>SUM(D34:D35)</f>
        <v>19028</v>
      </c>
      <c r="E33" s="20">
        <f>SUM(E34:E35)</f>
        <v>11278</v>
      </c>
      <c r="F33" s="21">
        <f t="shared" si="0"/>
        <v>10.231042654028435</v>
      </c>
      <c r="G33" s="21">
        <f t="shared" si="1"/>
        <v>56.36255924170616</v>
      </c>
      <c r="H33" s="21">
        <f t="shared" si="2"/>
        <v>33.4063981042654</v>
      </c>
      <c r="L33" s="18"/>
    </row>
    <row r="34" spans="1:8" ht="18.75" customHeight="1">
      <c r="A34" s="22" t="s">
        <v>232</v>
      </c>
      <c r="B34" s="23">
        <f>SUM(C34:E34)</f>
        <v>26765</v>
      </c>
      <c r="C34" s="23">
        <v>2890</v>
      </c>
      <c r="D34" s="23">
        <v>15999</v>
      </c>
      <c r="E34" s="23">
        <v>7876</v>
      </c>
      <c r="F34" s="24">
        <f t="shared" si="0"/>
        <v>10.7976835419391</v>
      </c>
      <c r="G34" s="24">
        <f t="shared" si="1"/>
        <v>59.775826639267706</v>
      </c>
      <c r="H34" s="24">
        <f t="shared" si="2"/>
        <v>29.4264898187932</v>
      </c>
    </row>
    <row r="35" spans="1:8" ht="18.75" customHeight="1">
      <c r="A35" s="22" t="s">
        <v>233</v>
      </c>
      <c r="B35" s="23">
        <f>SUM(C35:E35)</f>
        <v>6995</v>
      </c>
      <c r="C35" s="23">
        <v>564</v>
      </c>
      <c r="D35" s="23">
        <v>3029</v>
      </c>
      <c r="E35" s="23">
        <v>3402</v>
      </c>
      <c r="F35" s="24">
        <f t="shared" si="0"/>
        <v>8.062902072909221</v>
      </c>
      <c r="G35" s="24">
        <f t="shared" si="1"/>
        <v>43.302358827734096</v>
      </c>
      <c r="H35" s="24">
        <f t="shared" si="2"/>
        <v>48.634739099356686</v>
      </c>
    </row>
    <row r="36" spans="1:12" ht="18.75" customHeight="1">
      <c r="A36" s="26" t="s">
        <v>99</v>
      </c>
      <c r="B36" s="20">
        <f>SUM(B37:B43)</f>
        <v>65694</v>
      </c>
      <c r="C36" s="20">
        <f>SUM(C37:C43)</f>
        <v>6975</v>
      </c>
      <c r="D36" s="20">
        <f>SUM(D37:D43)</f>
        <v>35079</v>
      </c>
      <c r="E36" s="20">
        <f>SUM(E37:E43)</f>
        <v>23640</v>
      </c>
      <c r="F36" s="21">
        <f t="shared" si="0"/>
        <v>10.617407982464153</v>
      </c>
      <c r="G36" s="21">
        <f t="shared" si="1"/>
        <v>53.39757055438853</v>
      </c>
      <c r="H36" s="21">
        <f t="shared" si="2"/>
        <v>35.98502146314732</v>
      </c>
      <c r="L36" s="18"/>
    </row>
    <row r="37" spans="1:8" ht="18.75" customHeight="1">
      <c r="A37" s="22" t="s">
        <v>234</v>
      </c>
      <c r="B37" s="23">
        <f aca="true" t="shared" si="5" ref="B37:B43">SUM(C37:E37)</f>
        <v>8171</v>
      </c>
      <c r="C37" s="23">
        <v>803</v>
      </c>
      <c r="D37" s="23">
        <v>4342</v>
      </c>
      <c r="E37" s="23">
        <v>3026</v>
      </c>
      <c r="F37" s="24">
        <f t="shared" si="0"/>
        <v>9.827438502019337</v>
      </c>
      <c r="G37" s="24">
        <f t="shared" si="1"/>
        <v>53.139150654754616</v>
      </c>
      <c r="H37" s="24">
        <f t="shared" si="2"/>
        <v>37.033410843226044</v>
      </c>
    </row>
    <row r="38" spans="1:8" ht="18.75" customHeight="1">
      <c r="A38" s="22" t="s">
        <v>235</v>
      </c>
      <c r="B38" s="23">
        <f t="shared" si="5"/>
        <v>14312</v>
      </c>
      <c r="C38" s="23">
        <v>1638</v>
      </c>
      <c r="D38" s="23">
        <v>8112</v>
      </c>
      <c r="E38" s="23">
        <v>4562</v>
      </c>
      <c r="F38" s="24">
        <f t="shared" si="0"/>
        <v>11.444941307993291</v>
      </c>
      <c r="G38" s="24">
        <f t="shared" si="1"/>
        <v>56.679709334823926</v>
      </c>
      <c r="H38" s="24">
        <f t="shared" si="2"/>
        <v>31.875349357182785</v>
      </c>
    </row>
    <row r="39" spans="1:8" ht="18.75" customHeight="1">
      <c r="A39" s="22" t="s">
        <v>236</v>
      </c>
      <c r="B39" s="23">
        <f t="shared" si="5"/>
        <v>6689</v>
      </c>
      <c r="C39" s="23">
        <v>618</v>
      </c>
      <c r="D39" s="23">
        <v>3403</v>
      </c>
      <c r="E39" s="23">
        <v>2668</v>
      </c>
      <c r="F39" s="24">
        <f t="shared" si="0"/>
        <v>9.239049185229481</v>
      </c>
      <c r="G39" s="24">
        <f t="shared" si="1"/>
        <v>50.87457018986395</v>
      </c>
      <c r="H39" s="24">
        <f t="shared" si="2"/>
        <v>39.886380624906565</v>
      </c>
    </row>
    <row r="40" spans="1:8" ht="18.75" customHeight="1">
      <c r="A40" s="22" t="s">
        <v>237</v>
      </c>
      <c r="B40" s="23">
        <f t="shared" si="5"/>
        <v>3966</v>
      </c>
      <c r="C40" s="23">
        <v>404</v>
      </c>
      <c r="D40" s="23">
        <v>1935</v>
      </c>
      <c r="E40" s="23">
        <v>1627</v>
      </c>
      <c r="F40" s="24">
        <f t="shared" si="0"/>
        <v>10.186585980837116</v>
      </c>
      <c r="G40" s="24">
        <f t="shared" si="1"/>
        <v>48.789712556732226</v>
      </c>
      <c r="H40" s="24">
        <f t="shared" si="2"/>
        <v>41.023701462430665</v>
      </c>
    </row>
    <row r="41" spans="1:8" ht="18.75" customHeight="1">
      <c r="A41" s="22" t="s">
        <v>238</v>
      </c>
      <c r="B41" s="23">
        <f t="shared" si="5"/>
        <v>5806</v>
      </c>
      <c r="C41" s="23">
        <v>602</v>
      </c>
      <c r="D41" s="23">
        <v>3322</v>
      </c>
      <c r="E41" s="23">
        <v>1882</v>
      </c>
      <c r="F41" s="24">
        <f t="shared" si="0"/>
        <v>10.368584223217361</v>
      </c>
      <c r="G41" s="24">
        <f t="shared" si="1"/>
        <v>57.21667240785394</v>
      </c>
      <c r="H41" s="24">
        <f t="shared" si="2"/>
        <v>32.4147433689287</v>
      </c>
    </row>
    <row r="42" spans="1:8" ht="18.75" customHeight="1">
      <c r="A42" s="22" t="s">
        <v>239</v>
      </c>
      <c r="B42" s="23">
        <f t="shared" si="5"/>
        <v>6812</v>
      </c>
      <c r="C42" s="23">
        <v>734</v>
      </c>
      <c r="D42" s="23">
        <v>3564</v>
      </c>
      <c r="E42" s="23">
        <v>2514</v>
      </c>
      <c r="F42" s="24">
        <f t="shared" si="0"/>
        <v>10.775102759835583</v>
      </c>
      <c r="G42" s="24">
        <f t="shared" si="1"/>
        <v>52.31943628890193</v>
      </c>
      <c r="H42" s="24">
        <f t="shared" si="2"/>
        <v>36.90546095126248</v>
      </c>
    </row>
    <row r="43" spans="1:8" ht="18.75" customHeight="1">
      <c r="A43" s="22" t="s">
        <v>240</v>
      </c>
      <c r="B43" s="23">
        <f t="shared" si="5"/>
        <v>19938</v>
      </c>
      <c r="C43" s="23">
        <v>2176</v>
      </c>
      <c r="D43" s="23">
        <v>10401</v>
      </c>
      <c r="E43" s="23">
        <v>7361</v>
      </c>
      <c r="F43" s="24">
        <f t="shared" si="0"/>
        <v>10.913832881933995</v>
      </c>
      <c r="G43" s="24">
        <f t="shared" si="1"/>
        <v>52.166716822148665</v>
      </c>
      <c r="H43" s="24">
        <f t="shared" si="2"/>
        <v>36.91945029591734</v>
      </c>
    </row>
    <row r="44" spans="1:12" ht="18.75" customHeight="1">
      <c r="A44" s="26" t="s">
        <v>100</v>
      </c>
      <c r="B44" s="20">
        <f>SUM(B45:B47)</f>
        <v>21442</v>
      </c>
      <c r="C44" s="20">
        <f>SUM(C45:C47)</f>
        <v>2081</v>
      </c>
      <c r="D44" s="20">
        <f>SUM(D45:D47)</f>
        <v>11670</v>
      </c>
      <c r="E44" s="20">
        <f>SUM(E45:E47)</f>
        <v>7691</v>
      </c>
      <c r="F44" s="21">
        <f t="shared" si="0"/>
        <v>9.705251375804496</v>
      </c>
      <c r="G44" s="21">
        <f t="shared" si="1"/>
        <v>54.42589310698629</v>
      </c>
      <c r="H44" s="21">
        <f t="shared" si="2"/>
        <v>35.86885551720921</v>
      </c>
      <c r="L44" s="18"/>
    </row>
    <row r="45" spans="1:8" ht="18.75" customHeight="1">
      <c r="A45" s="22" t="s">
        <v>118</v>
      </c>
      <c r="B45" s="23">
        <f>SUM(C45:E45)</f>
        <v>6332</v>
      </c>
      <c r="C45" s="23">
        <v>614</v>
      </c>
      <c r="D45" s="23">
        <v>3320</v>
      </c>
      <c r="E45" s="23">
        <v>2398</v>
      </c>
      <c r="F45" s="24">
        <f t="shared" si="0"/>
        <v>9.696778269109286</v>
      </c>
      <c r="G45" s="24">
        <f t="shared" si="1"/>
        <v>52.43209096651926</v>
      </c>
      <c r="H45" s="24">
        <f t="shared" si="2"/>
        <v>37.87113076437144</v>
      </c>
    </row>
    <row r="46" spans="1:8" ht="18.75" customHeight="1">
      <c r="A46" s="22" t="s">
        <v>119</v>
      </c>
      <c r="B46" s="23">
        <f>SUM(C46:E46)</f>
        <v>1800</v>
      </c>
      <c r="C46" s="23">
        <v>161</v>
      </c>
      <c r="D46" s="23">
        <v>924</v>
      </c>
      <c r="E46" s="23">
        <v>715</v>
      </c>
      <c r="F46" s="24">
        <f t="shared" si="0"/>
        <v>8.944444444444443</v>
      </c>
      <c r="G46" s="24">
        <f t="shared" si="1"/>
        <v>51.33333333333333</v>
      </c>
      <c r="H46" s="24">
        <f t="shared" si="2"/>
        <v>39.72222222222222</v>
      </c>
    </row>
    <row r="47" spans="1:8" ht="18.75" customHeight="1">
      <c r="A47" s="22" t="s">
        <v>120</v>
      </c>
      <c r="B47" s="23">
        <f>SUM(C47:E47)</f>
        <v>13310</v>
      </c>
      <c r="C47" s="23">
        <v>1306</v>
      </c>
      <c r="D47" s="23">
        <v>7426</v>
      </c>
      <c r="E47" s="23">
        <v>4578</v>
      </c>
      <c r="F47" s="24">
        <f t="shared" si="0"/>
        <v>9.812171299774604</v>
      </c>
      <c r="G47" s="24">
        <f t="shared" si="1"/>
        <v>55.79263711495116</v>
      </c>
      <c r="H47" s="24">
        <f t="shared" si="2"/>
        <v>34.39519158527423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5.75" customHeight="1">
      <c r="F2" s="29" t="s">
        <v>241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2" ht="18.75" customHeight="1">
      <c r="A5" s="19" t="s">
        <v>92</v>
      </c>
      <c r="B5" s="20">
        <f>SUM(B6:B7)</f>
        <v>774935</v>
      </c>
      <c r="C5" s="20">
        <f>SUM(C6:C7)</f>
        <v>94867</v>
      </c>
      <c r="D5" s="20">
        <f>SUM(D6:D7)</f>
        <v>462184</v>
      </c>
      <c r="E5" s="20">
        <f>SUM(E6:E7)</f>
        <v>217884</v>
      </c>
      <c r="F5" s="21">
        <f aca="true" t="shared" si="0" ref="F5:F47">C5/B5*100</f>
        <v>12.241929968319925</v>
      </c>
      <c r="G5" s="21">
        <f aca="true" t="shared" si="1" ref="G5:G47">D5/B5*100</f>
        <v>59.64164736397246</v>
      </c>
      <c r="H5" s="21">
        <f aca="true" t="shared" si="2" ref="H5:H47">E5/B5*100</f>
        <v>28.116422667707614</v>
      </c>
      <c r="L5" s="18"/>
    </row>
    <row r="6" spans="1:12" ht="18.75" customHeight="1">
      <c r="A6" s="19" t="s">
        <v>93</v>
      </c>
      <c r="B6" s="20">
        <f>SUM(B8:B18)</f>
        <v>620520</v>
      </c>
      <c r="C6" s="20">
        <f>SUM(C8:C18)</f>
        <v>79418</v>
      </c>
      <c r="D6" s="20">
        <f>SUM(D8:D18)</f>
        <v>379317</v>
      </c>
      <c r="E6" s="20">
        <f>SUM(E8:E18)</f>
        <v>161785</v>
      </c>
      <c r="F6" s="21">
        <f t="shared" si="0"/>
        <v>12.79862051182879</v>
      </c>
      <c r="G6" s="21">
        <f t="shared" si="1"/>
        <v>61.12889189711854</v>
      </c>
      <c r="H6" s="21">
        <f t="shared" si="2"/>
        <v>26.072487591052667</v>
      </c>
      <c r="L6" s="18"/>
    </row>
    <row r="7" spans="1:12" ht="18.75" customHeight="1">
      <c r="A7" s="19" t="s">
        <v>94</v>
      </c>
      <c r="B7" s="20">
        <f>SUM(B19,B27,B30,B33,B36,B44)</f>
        <v>154415</v>
      </c>
      <c r="C7" s="20">
        <f>SUM(C19,C27,C30,C33,C36,C44)</f>
        <v>15449</v>
      </c>
      <c r="D7" s="20">
        <f>SUM(D19,D27,D30,D33,D36,D44)</f>
        <v>82867</v>
      </c>
      <c r="E7" s="20">
        <f>SUM(E19,E27,E30,E33,E36,E44)</f>
        <v>56099</v>
      </c>
      <c r="F7" s="21">
        <f t="shared" si="0"/>
        <v>10.004857041090567</v>
      </c>
      <c r="G7" s="21">
        <f t="shared" si="1"/>
        <v>53.66512320694233</v>
      </c>
      <c r="H7" s="21">
        <f t="shared" si="2"/>
        <v>36.3300197519671</v>
      </c>
      <c r="L7" s="18"/>
    </row>
    <row r="8" spans="1:13" ht="18.75" customHeight="1">
      <c r="A8" s="22" t="s">
        <v>23</v>
      </c>
      <c r="B8" s="23">
        <f aca="true" t="shared" si="3" ref="B8:B18">SUM(C8:E8)</f>
        <v>341171</v>
      </c>
      <c r="C8" s="23">
        <v>46256</v>
      </c>
      <c r="D8" s="23">
        <v>216428</v>
      </c>
      <c r="E8" s="23">
        <v>78487</v>
      </c>
      <c r="F8" s="24">
        <f t="shared" si="0"/>
        <v>13.558010499133866</v>
      </c>
      <c r="G8" s="24">
        <f t="shared" si="1"/>
        <v>63.43681027988897</v>
      </c>
      <c r="H8" s="24">
        <f t="shared" si="2"/>
        <v>23.005179220977165</v>
      </c>
      <c r="L8" s="18"/>
      <c r="M8" s="18"/>
    </row>
    <row r="9" spans="1:8" ht="18.75" customHeight="1">
      <c r="A9" s="22" t="s">
        <v>24</v>
      </c>
      <c r="B9" s="23">
        <f t="shared" si="3"/>
        <v>16721</v>
      </c>
      <c r="C9" s="23">
        <v>1387</v>
      </c>
      <c r="D9" s="23">
        <v>9224</v>
      </c>
      <c r="E9" s="23">
        <v>6110</v>
      </c>
      <c r="F9" s="24">
        <f t="shared" si="0"/>
        <v>8.294958435500268</v>
      </c>
      <c r="G9" s="24">
        <f t="shared" si="1"/>
        <v>55.164164822678075</v>
      </c>
      <c r="H9" s="24">
        <f t="shared" si="2"/>
        <v>36.54087674182166</v>
      </c>
    </row>
    <row r="10" spans="1:8" ht="18.75" customHeight="1">
      <c r="A10" s="22" t="s">
        <v>25</v>
      </c>
      <c r="B10" s="23">
        <f t="shared" si="3"/>
        <v>19989</v>
      </c>
      <c r="C10" s="23">
        <v>2167</v>
      </c>
      <c r="D10" s="23">
        <v>11542</v>
      </c>
      <c r="E10" s="23">
        <v>6280</v>
      </c>
      <c r="F10" s="24">
        <f t="shared" si="0"/>
        <v>10.840962529391165</v>
      </c>
      <c r="G10" s="24">
        <f t="shared" si="1"/>
        <v>57.74175796688179</v>
      </c>
      <c r="H10" s="24">
        <f t="shared" si="2"/>
        <v>31.417279503727052</v>
      </c>
    </row>
    <row r="11" spans="1:8" ht="18.75" customHeight="1">
      <c r="A11" s="22" t="s">
        <v>26</v>
      </c>
      <c r="B11" s="23">
        <f t="shared" si="3"/>
        <v>49742</v>
      </c>
      <c r="C11" s="23">
        <v>6769</v>
      </c>
      <c r="D11" s="23">
        <v>30767</v>
      </c>
      <c r="E11" s="23">
        <v>12206</v>
      </c>
      <c r="F11" s="24">
        <f t="shared" si="0"/>
        <v>13.608218406980017</v>
      </c>
      <c r="G11" s="24">
        <f t="shared" si="1"/>
        <v>61.853162317558606</v>
      </c>
      <c r="H11" s="24">
        <f t="shared" si="2"/>
        <v>24.538619275461382</v>
      </c>
    </row>
    <row r="12" spans="1:8" ht="18.75" customHeight="1">
      <c r="A12" s="22" t="s">
        <v>27</v>
      </c>
      <c r="B12" s="23">
        <f t="shared" si="3"/>
        <v>29188</v>
      </c>
      <c r="C12" s="23">
        <v>3409</v>
      </c>
      <c r="D12" s="23">
        <v>17215</v>
      </c>
      <c r="E12" s="23">
        <v>8564</v>
      </c>
      <c r="F12" s="24">
        <f t="shared" si="0"/>
        <v>11.679457311223791</v>
      </c>
      <c r="G12" s="24">
        <f t="shared" si="1"/>
        <v>58.97971769220227</v>
      </c>
      <c r="H12" s="24">
        <f t="shared" si="2"/>
        <v>29.340824996573932</v>
      </c>
    </row>
    <row r="13" spans="1:8" ht="18.75" customHeight="1">
      <c r="A13" s="22" t="s">
        <v>28</v>
      </c>
      <c r="B13" s="23">
        <f t="shared" si="3"/>
        <v>24984</v>
      </c>
      <c r="C13" s="23">
        <v>2800</v>
      </c>
      <c r="D13" s="23">
        <v>14428</v>
      </c>
      <c r="E13" s="23">
        <v>7756</v>
      </c>
      <c r="F13" s="24">
        <f t="shared" si="0"/>
        <v>11.207172590457894</v>
      </c>
      <c r="G13" s="24">
        <f t="shared" si="1"/>
        <v>57.74895933397375</v>
      </c>
      <c r="H13" s="24">
        <f t="shared" si="2"/>
        <v>31.043868075568366</v>
      </c>
    </row>
    <row r="14" spans="1:8" ht="18.75" customHeight="1">
      <c r="A14" s="22" t="s">
        <v>29</v>
      </c>
      <c r="B14" s="23">
        <f t="shared" si="3"/>
        <v>23211</v>
      </c>
      <c r="C14" s="23">
        <v>2882</v>
      </c>
      <c r="D14" s="23">
        <v>13757</v>
      </c>
      <c r="E14" s="23">
        <v>6572</v>
      </c>
      <c r="F14" s="24">
        <f t="shared" si="0"/>
        <v>12.416526646848478</v>
      </c>
      <c r="G14" s="24">
        <f t="shared" si="1"/>
        <v>59.26931196415492</v>
      </c>
      <c r="H14" s="24">
        <f t="shared" si="2"/>
        <v>28.314161388996595</v>
      </c>
    </row>
    <row r="15" spans="1:8" ht="18.75" customHeight="1">
      <c r="A15" s="25" t="s">
        <v>30</v>
      </c>
      <c r="B15" s="23">
        <f t="shared" si="3"/>
        <v>16740</v>
      </c>
      <c r="C15" s="23">
        <v>1608</v>
      </c>
      <c r="D15" s="23">
        <v>8801</v>
      </c>
      <c r="E15" s="23">
        <v>6331</v>
      </c>
      <c r="F15" s="24">
        <f t="shared" si="0"/>
        <v>9.60573476702509</v>
      </c>
      <c r="G15" s="24">
        <f t="shared" si="1"/>
        <v>52.57467144563919</v>
      </c>
      <c r="H15" s="24">
        <f t="shared" si="2"/>
        <v>37.81959378733572</v>
      </c>
    </row>
    <row r="16" spans="1:8" ht="18.75" customHeight="1">
      <c r="A16" s="22" t="s">
        <v>31</v>
      </c>
      <c r="B16" s="23">
        <f t="shared" si="3"/>
        <v>36513</v>
      </c>
      <c r="C16" s="23">
        <v>4617</v>
      </c>
      <c r="D16" s="23">
        <v>21419</v>
      </c>
      <c r="E16" s="23">
        <v>10477</v>
      </c>
      <c r="F16" s="24">
        <f t="shared" si="0"/>
        <v>12.64481143702243</v>
      </c>
      <c r="G16" s="24">
        <f t="shared" si="1"/>
        <v>58.66129871552598</v>
      </c>
      <c r="H16" s="24">
        <f t="shared" si="2"/>
        <v>28.693889847451594</v>
      </c>
    </row>
    <row r="17" spans="1:8" ht="18.75" customHeight="1">
      <c r="A17" s="22" t="s">
        <v>32</v>
      </c>
      <c r="B17" s="23">
        <f t="shared" si="3"/>
        <v>33839</v>
      </c>
      <c r="C17" s="23">
        <v>4569</v>
      </c>
      <c r="D17" s="23">
        <v>20072</v>
      </c>
      <c r="E17" s="23">
        <v>9198</v>
      </c>
      <c r="F17" s="24">
        <f t="shared" si="0"/>
        <v>13.502172050001477</v>
      </c>
      <c r="G17" s="24">
        <f t="shared" si="1"/>
        <v>59.31617364579331</v>
      </c>
      <c r="H17" s="24">
        <f t="shared" si="2"/>
        <v>27.181654304205203</v>
      </c>
    </row>
    <row r="18" spans="1:8" ht="18.75" customHeight="1">
      <c r="A18" s="22" t="s">
        <v>33</v>
      </c>
      <c r="B18" s="23">
        <f t="shared" si="3"/>
        <v>28422</v>
      </c>
      <c r="C18" s="23">
        <v>2954</v>
      </c>
      <c r="D18" s="23">
        <v>15664</v>
      </c>
      <c r="E18" s="23">
        <v>9804</v>
      </c>
      <c r="F18" s="24">
        <f t="shared" si="0"/>
        <v>10.393357258461755</v>
      </c>
      <c r="G18" s="24">
        <f t="shared" si="1"/>
        <v>55.112236999507424</v>
      </c>
      <c r="H18" s="24">
        <f t="shared" si="2"/>
        <v>34.49440574203082</v>
      </c>
    </row>
    <row r="19" spans="1:12" ht="18.75" customHeight="1">
      <c r="A19" s="19" t="s">
        <v>95</v>
      </c>
      <c r="B19" s="20">
        <f>SUM(B20:B26)</f>
        <v>19684</v>
      </c>
      <c r="C19" s="20">
        <f>SUM(C20:C26)</f>
        <v>1950</v>
      </c>
      <c r="D19" s="20">
        <f>SUM(D20:D26)</f>
        <v>10546</v>
      </c>
      <c r="E19" s="20">
        <f>SUM(E20:E26)</f>
        <v>7188</v>
      </c>
      <c r="F19" s="21">
        <f t="shared" si="0"/>
        <v>9.9065230644178</v>
      </c>
      <c r="G19" s="21">
        <f t="shared" si="1"/>
        <v>53.57650883966674</v>
      </c>
      <c r="H19" s="21">
        <f t="shared" si="2"/>
        <v>36.516968095915466</v>
      </c>
      <c r="L19" s="18"/>
    </row>
    <row r="20" spans="1:8" ht="18.75" customHeight="1">
      <c r="A20" s="22" t="s">
        <v>109</v>
      </c>
      <c r="B20" s="23">
        <f aca="true" t="shared" si="4" ref="B20:B26">SUM(C20:E20)</f>
        <v>3191</v>
      </c>
      <c r="C20" s="23">
        <v>266</v>
      </c>
      <c r="D20" s="23">
        <v>1622</v>
      </c>
      <c r="E20" s="23">
        <v>1303</v>
      </c>
      <c r="F20" s="24">
        <f t="shared" si="0"/>
        <v>8.335944844876215</v>
      </c>
      <c r="G20" s="24">
        <f t="shared" si="1"/>
        <v>50.83046067063617</v>
      </c>
      <c r="H20" s="24">
        <f t="shared" si="2"/>
        <v>40.83359448448762</v>
      </c>
    </row>
    <row r="21" spans="1:8" ht="18.75" customHeight="1">
      <c r="A21" s="22" t="s">
        <v>110</v>
      </c>
      <c r="B21" s="23">
        <f t="shared" si="4"/>
        <v>3724</v>
      </c>
      <c r="C21" s="23">
        <v>367</v>
      </c>
      <c r="D21" s="23">
        <v>2000</v>
      </c>
      <c r="E21" s="23">
        <v>1357</v>
      </c>
      <c r="F21" s="24">
        <f t="shared" si="0"/>
        <v>9.85499462943072</v>
      </c>
      <c r="G21" s="24">
        <f t="shared" si="1"/>
        <v>53.70569280343717</v>
      </c>
      <c r="H21" s="24">
        <f t="shared" si="2"/>
        <v>36.43931256713211</v>
      </c>
    </row>
    <row r="22" spans="1:8" ht="18.75" customHeight="1">
      <c r="A22" s="22" t="s">
        <v>111</v>
      </c>
      <c r="B22" s="23">
        <f t="shared" si="4"/>
        <v>3067</v>
      </c>
      <c r="C22" s="23">
        <v>317</v>
      </c>
      <c r="D22" s="23">
        <v>1673</v>
      </c>
      <c r="E22" s="23">
        <v>1077</v>
      </c>
      <c r="F22" s="24">
        <f t="shared" si="0"/>
        <v>10.335833061623736</v>
      </c>
      <c r="G22" s="24">
        <f t="shared" si="1"/>
        <v>54.54841865014672</v>
      </c>
      <c r="H22" s="24">
        <f t="shared" si="2"/>
        <v>35.11574828822954</v>
      </c>
    </row>
    <row r="23" spans="1:8" ht="18.75" customHeight="1">
      <c r="A23" s="22" t="s">
        <v>112</v>
      </c>
      <c r="B23" s="23">
        <f t="shared" si="4"/>
        <v>3135</v>
      </c>
      <c r="C23" s="23">
        <v>254</v>
      </c>
      <c r="D23" s="23">
        <v>1695</v>
      </c>
      <c r="E23" s="23">
        <v>1186</v>
      </c>
      <c r="F23" s="24">
        <f t="shared" si="0"/>
        <v>8.102073365231261</v>
      </c>
      <c r="G23" s="24">
        <f t="shared" si="1"/>
        <v>54.066985645933016</v>
      </c>
      <c r="H23" s="24">
        <f t="shared" si="2"/>
        <v>37.83094098883573</v>
      </c>
    </row>
    <row r="24" spans="1:8" ht="18.75" customHeight="1">
      <c r="A24" s="22" t="s">
        <v>113</v>
      </c>
      <c r="B24" s="23">
        <f t="shared" si="4"/>
        <v>1478</v>
      </c>
      <c r="C24" s="23">
        <v>154</v>
      </c>
      <c r="D24" s="23">
        <v>742</v>
      </c>
      <c r="E24" s="23">
        <v>582</v>
      </c>
      <c r="F24" s="24">
        <f t="shared" si="0"/>
        <v>10.419485791610285</v>
      </c>
      <c r="G24" s="24">
        <f t="shared" si="1"/>
        <v>50.20297699594046</v>
      </c>
      <c r="H24" s="24">
        <f t="shared" si="2"/>
        <v>39.377537212449255</v>
      </c>
    </row>
    <row r="25" spans="1:8" ht="18.75" customHeight="1">
      <c r="A25" s="22" t="s">
        <v>114</v>
      </c>
      <c r="B25" s="23">
        <f t="shared" si="4"/>
        <v>1052</v>
      </c>
      <c r="C25" s="23">
        <v>120</v>
      </c>
      <c r="D25" s="23">
        <v>548</v>
      </c>
      <c r="E25" s="23">
        <v>384</v>
      </c>
      <c r="F25" s="24">
        <f t="shared" si="0"/>
        <v>11.406844106463879</v>
      </c>
      <c r="G25" s="24">
        <f t="shared" si="1"/>
        <v>52.09125475285171</v>
      </c>
      <c r="H25" s="24">
        <f t="shared" si="2"/>
        <v>36.50190114068441</v>
      </c>
    </row>
    <row r="26" spans="1:8" ht="18.75" customHeight="1">
      <c r="A26" s="22" t="s">
        <v>115</v>
      </c>
      <c r="B26" s="23">
        <f t="shared" si="4"/>
        <v>4037</v>
      </c>
      <c r="C26" s="23">
        <v>472</v>
      </c>
      <c r="D26" s="23">
        <v>2266</v>
      </c>
      <c r="E26" s="23">
        <v>1299</v>
      </c>
      <c r="F26" s="24">
        <f t="shared" si="0"/>
        <v>11.691850383948477</v>
      </c>
      <c r="G26" s="24">
        <f t="shared" si="1"/>
        <v>56.13079019073569</v>
      </c>
      <c r="H26" s="24">
        <f t="shared" si="2"/>
        <v>32.17735942531583</v>
      </c>
    </row>
    <row r="27" spans="1:12" ht="18.75" customHeight="1">
      <c r="A27" s="26" t="s">
        <v>96</v>
      </c>
      <c r="B27" s="20">
        <f>SUM(B28:B29)</f>
        <v>9062</v>
      </c>
      <c r="C27" s="20">
        <f>SUM(C28:C29)</f>
        <v>613</v>
      </c>
      <c r="D27" s="20">
        <f>SUM(D28:D29)</f>
        <v>4141</v>
      </c>
      <c r="E27" s="20">
        <f>SUM(E28:E29)</f>
        <v>4308</v>
      </c>
      <c r="F27" s="21">
        <f t="shared" si="0"/>
        <v>6.7645111454425075</v>
      </c>
      <c r="G27" s="21">
        <f t="shared" si="1"/>
        <v>45.69631427940852</v>
      </c>
      <c r="H27" s="21">
        <f t="shared" si="2"/>
        <v>47.53917457514898</v>
      </c>
      <c r="L27" s="18"/>
    </row>
    <row r="28" spans="1:8" ht="18.75" customHeight="1">
      <c r="A28" s="22" t="s">
        <v>116</v>
      </c>
      <c r="B28" s="23">
        <f>SUM(C28:E28)</f>
        <v>4024</v>
      </c>
      <c r="C28" s="23">
        <v>346</v>
      </c>
      <c r="D28" s="23">
        <v>2038</v>
      </c>
      <c r="E28" s="23">
        <v>1640</v>
      </c>
      <c r="F28" s="24">
        <f t="shared" si="0"/>
        <v>8.59840954274354</v>
      </c>
      <c r="G28" s="24">
        <f t="shared" si="1"/>
        <v>50.64612326043738</v>
      </c>
      <c r="H28" s="24">
        <f t="shared" si="2"/>
        <v>40.75546719681908</v>
      </c>
    </row>
    <row r="29" spans="1:8" ht="18.75" customHeight="1">
      <c r="A29" s="22" t="s">
        <v>117</v>
      </c>
      <c r="B29" s="23">
        <f>SUM(C29:E29)</f>
        <v>5038</v>
      </c>
      <c r="C29" s="23">
        <v>267</v>
      </c>
      <c r="D29" s="23">
        <v>2103</v>
      </c>
      <c r="E29" s="23">
        <v>2668</v>
      </c>
      <c r="F29" s="24">
        <f t="shared" si="0"/>
        <v>5.299722111949187</v>
      </c>
      <c r="G29" s="24">
        <f t="shared" si="1"/>
        <v>41.74275506153236</v>
      </c>
      <c r="H29" s="24">
        <f t="shared" si="2"/>
        <v>52.957522826518456</v>
      </c>
    </row>
    <row r="30" spans="1:12" ht="18.75" customHeight="1">
      <c r="A30" s="26" t="s">
        <v>97</v>
      </c>
      <c r="B30" s="20">
        <f>SUM(B31:B32)</f>
        <v>4961</v>
      </c>
      <c r="C30" s="20">
        <f>SUM(C31:C32)</f>
        <v>438</v>
      </c>
      <c r="D30" s="20">
        <f>SUM(D31:D32)</f>
        <v>2497</v>
      </c>
      <c r="E30" s="20">
        <f>SUM(E31:E32)</f>
        <v>2026</v>
      </c>
      <c r="F30" s="21">
        <f t="shared" si="0"/>
        <v>8.828865148155614</v>
      </c>
      <c r="G30" s="21">
        <f t="shared" si="1"/>
        <v>50.332594235033255</v>
      </c>
      <c r="H30" s="21">
        <f t="shared" si="2"/>
        <v>40.83854061681112</v>
      </c>
      <c r="L30" s="18"/>
    </row>
    <row r="31" spans="1:8" ht="18.75" customHeight="1">
      <c r="A31" s="22" t="s">
        <v>242</v>
      </c>
      <c r="B31" s="23">
        <f>SUM(C31:E31)</f>
        <v>4486</v>
      </c>
      <c r="C31" s="23">
        <v>405</v>
      </c>
      <c r="D31" s="23">
        <v>2276</v>
      </c>
      <c r="E31" s="23">
        <v>1805</v>
      </c>
      <c r="F31" s="24">
        <f t="shared" si="0"/>
        <v>9.028087382969238</v>
      </c>
      <c r="G31" s="24">
        <f t="shared" si="1"/>
        <v>50.7356219349086</v>
      </c>
      <c r="H31" s="24">
        <f t="shared" si="2"/>
        <v>40.23629068212215</v>
      </c>
    </row>
    <row r="32" spans="1:8" ht="18.75" customHeight="1">
      <c r="A32" s="22" t="s">
        <v>243</v>
      </c>
      <c r="B32" s="23">
        <f>SUM(C32:E32)</f>
        <v>475</v>
      </c>
      <c r="C32" s="23">
        <v>33</v>
      </c>
      <c r="D32" s="23">
        <v>221</v>
      </c>
      <c r="E32" s="23">
        <v>221</v>
      </c>
      <c r="F32" s="24">
        <f t="shared" si="0"/>
        <v>6.947368421052631</v>
      </c>
      <c r="G32" s="24">
        <f t="shared" si="1"/>
        <v>46.526315789473685</v>
      </c>
      <c r="H32" s="24">
        <f t="shared" si="2"/>
        <v>46.526315789473685</v>
      </c>
    </row>
    <row r="33" spans="1:12" ht="18.75" customHeight="1">
      <c r="A33" s="26" t="s">
        <v>98</v>
      </c>
      <c r="B33" s="20">
        <f>SUM(B34:B35)</f>
        <v>33694</v>
      </c>
      <c r="C33" s="20">
        <f>SUM(C34:C35)</f>
        <v>3435</v>
      </c>
      <c r="D33" s="20">
        <f>SUM(D34:D35)</f>
        <v>18992</v>
      </c>
      <c r="E33" s="20">
        <f>SUM(E34:E35)</f>
        <v>11267</v>
      </c>
      <c r="F33" s="21">
        <f t="shared" si="0"/>
        <v>10.194693417225619</v>
      </c>
      <c r="G33" s="21">
        <f t="shared" si="1"/>
        <v>56.36611859678281</v>
      </c>
      <c r="H33" s="21">
        <f t="shared" si="2"/>
        <v>33.439187985991566</v>
      </c>
      <c r="L33" s="18"/>
    </row>
    <row r="34" spans="1:8" ht="18.75" customHeight="1">
      <c r="A34" s="22" t="s">
        <v>244</v>
      </c>
      <c r="B34" s="23">
        <f>SUM(C34:E34)</f>
        <v>26711</v>
      </c>
      <c r="C34" s="23">
        <v>2873</v>
      </c>
      <c r="D34" s="23">
        <v>15969</v>
      </c>
      <c r="E34" s="23">
        <v>7869</v>
      </c>
      <c r="F34" s="24">
        <f t="shared" si="0"/>
        <v>10.75586836883681</v>
      </c>
      <c r="G34" s="24">
        <f t="shared" si="1"/>
        <v>59.78435850398712</v>
      </c>
      <c r="H34" s="24">
        <f t="shared" si="2"/>
        <v>29.45977312717607</v>
      </c>
    </row>
    <row r="35" spans="1:8" ht="18.75" customHeight="1">
      <c r="A35" s="22" t="s">
        <v>245</v>
      </c>
      <c r="B35" s="23">
        <f>SUM(C35:E35)</f>
        <v>6983</v>
      </c>
      <c r="C35" s="23">
        <v>562</v>
      </c>
      <c r="D35" s="23">
        <v>3023</v>
      </c>
      <c r="E35" s="23">
        <v>3398</v>
      </c>
      <c r="F35" s="24">
        <f t="shared" si="0"/>
        <v>8.048116855219819</v>
      </c>
      <c r="G35" s="24">
        <f t="shared" si="1"/>
        <v>43.29084920521266</v>
      </c>
      <c r="H35" s="24">
        <f t="shared" si="2"/>
        <v>48.661033939567524</v>
      </c>
    </row>
    <row r="36" spans="1:12" ht="18.75" customHeight="1">
      <c r="A36" s="26" t="s">
        <v>99</v>
      </c>
      <c r="B36" s="20">
        <f>SUM(B37:B43)</f>
        <v>65594</v>
      </c>
      <c r="C36" s="20">
        <f>SUM(C37:C43)</f>
        <v>6929</v>
      </c>
      <c r="D36" s="20">
        <f>SUM(D37:D43)</f>
        <v>35038</v>
      </c>
      <c r="E36" s="20">
        <f>SUM(E37:E43)</f>
        <v>23627</v>
      </c>
      <c r="F36" s="21">
        <f t="shared" si="0"/>
        <v>10.563466170686343</v>
      </c>
      <c r="G36" s="21">
        <f t="shared" si="1"/>
        <v>53.416471018690736</v>
      </c>
      <c r="H36" s="21">
        <f t="shared" si="2"/>
        <v>36.020062810622925</v>
      </c>
      <c r="L36" s="18"/>
    </row>
    <row r="37" spans="1:8" ht="18.75" customHeight="1">
      <c r="A37" s="22" t="s">
        <v>246</v>
      </c>
      <c r="B37" s="23">
        <f aca="true" t="shared" si="5" ref="B37:B43">SUM(C37:E37)</f>
        <v>8152</v>
      </c>
      <c r="C37" s="23">
        <v>798</v>
      </c>
      <c r="D37" s="23">
        <v>4330</v>
      </c>
      <c r="E37" s="23">
        <v>3024</v>
      </c>
      <c r="F37" s="24">
        <f t="shared" si="0"/>
        <v>9.78900883218842</v>
      </c>
      <c r="G37" s="24">
        <f t="shared" si="1"/>
        <v>53.115799803729146</v>
      </c>
      <c r="H37" s="24">
        <f t="shared" si="2"/>
        <v>37.09519136408244</v>
      </c>
    </row>
    <row r="38" spans="1:8" ht="18.75" customHeight="1">
      <c r="A38" s="22" t="s">
        <v>247</v>
      </c>
      <c r="B38" s="23">
        <f t="shared" si="5"/>
        <v>14302</v>
      </c>
      <c r="C38" s="23">
        <v>1621</v>
      </c>
      <c r="D38" s="23">
        <v>8112</v>
      </c>
      <c r="E38" s="23">
        <v>4569</v>
      </c>
      <c r="F38" s="24">
        <f t="shared" si="0"/>
        <v>11.334079149769263</v>
      </c>
      <c r="G38" s="24">
        <f t="shared" si="1"/>
        <v>56.719339952454206</v>
      </c>
      <c r="H38" s="24">
        <f t="shared" si="2"/>
        <v>31.946580897776535</v>
      </c>
    </row>
    <row r="39" spans="1:8" ht="18.75" customHeight="1">
      <c r="A39" s="22" t="s">
        <v>248</v>
      </c>
      <c r="B39" s="23">
        <f t="shared" si="5"/>
        <v>6685</v>
      </c>
      <c r="C39" s="23">
        <v>613</v>
      </c>
      <c r="D39" s="23">
        <v>3400</v>
      </c>
      <c r="E39" s="23">
        <v>2672</v>
      </c>
      <c r="F39" s="24">
        <f t="shared" si="0"/>
        <v>9.169783096484666</v>
      </c>
      <c r="G39" s="24">
        <f t="shared" si="1"/>
        <v>50.86013462976814</v>
      </c>
      <c r="H39" s="24">
        <f t="shared" si="2"/>
        <v>39.970082273747195</v>
      </c>
    </row>
    <row r="40" spans="1:8" ht="18.75" customHeight="1">
      <c r="A40" s="22" t="s">
        <v>249</v>
      </c>
      <c r="B40" s="23">
        <f t="shared" si="5"/>
        <v>3962</v>
      </c>
      <c r="C40" s="23">
        <v>404</v>
      </c>
      <c r="D40" s="23">
        <v>1933</v>
      </c>
      <c r="E40" s="23">
        <v>1625</v>
      </c>
      <c r="F40" s="24">
        <f t="shared" si="0"/>
        <v>10.196870267541644</v>
      </c>
      <c r="G40" s="24">
        <f t="shared" si="1"/>
        <v>48.78849066128218</v>
      </c>
      <c r="H40" s="24">
        <f t="shared" si="2"/>
        <v>41.01463907117618</v>
      </c>
    </row>
    <row r="41" spans="1:8" ht="18.75" customHeight="1">
      <c r="A41" s="22" t="s">
        <v>250</v>
      </c>
      <c r="B41" s="23">
        <f t="shared" si="5"/>
        <v>5789</v>
      </c>
      <c r="C41" s="23">
        <v>600</v>
      </c>
      <c r="D41" s="23">
        <v>3312</v>
      </c>
      <c r="E41" s="23">
        <v>1877</v>
      </c>
      <c r="F41" s="24">
        <f t="shared" si="0"/>
        <v>10.364484366902747</v>
      </c>
      <c r="G41" s="24">
        <f t="shared" si="1"/>
        <v>57.211953705303166</v>
      </c>
      <c r="H41" s="24">
        <f t="shared" si="2"/>
        <v>32.42356192779409</v>
      </c>
    </row>
    <row r="42" spans="1:8" ht="18.75" customHeight="1">
      <c r="A42" s="22" t="s">
        <v>251</v>
      </c>
      <c r="B42" s="23">
        <f t="shared" si="5"/>
        <v>6799</v>
      </c>
      <c r="C42" s="23">
        <v>734</v>
      </c>
      <c r="D42" s="23">
        <v>3560</v>
      </c>
      <c r="E42" s="23">
        <v>2505</v>
      </c>
      <c r="F42" s="24">
        <f t="shared" si="0"/>
        <v>10.795705250772173</v>
      </c>
      <c r="G42" s="24">
        <f t="shared" si="1"/>
        <v>52.36064127077511</v>
      </c>
      <c r="H42" s="24">
        <f t="shared" si="2"/>
        <v>36.843653478452715</v>
      </c>
    </row>
    <row r="43" spans="1:8" ht="18.75" customHeight="1">
      <c r="A43" s="22" t="s">
        <v>252</v>
      </c>
      <c r="B43" s="23">
        <f t="shared" si="5"/>
        <v>19905</v>
      </c>
      <c r="C43" s="23">
        <v>2159</v>
      </c>
      <c r="D43" s="23">
        <v>10391</v>
      </c>
      <c r="E43" s="23">
        <v>7355</v>
      </c>
      <c r="F43" s="24">
        <f t="shared" si="0"/>
        <v>10.84652097462949</v>
      </c>
      <c r="G43" s="24">
        <f t="shared" si="1"/>
        <v>52.20296407937705</v>
      </c>
      <c r="H43" s="24">
        <f t="shared" si="2"/>
        <v>36.95051494599347</v>
      </c>
    </row>
    <row r="44" spans="1:12" ht="18.75" customHeight="1">
      <c r="A44" s="26" t="s">
        <v>100</v>
      </c>
      <c r="B44" s="20">
        <f>SUM(B45:B47)</f>
        <v>21420</v>
      </c>
      <c r="C44" s="20">
        <f>SUM(C45:C47)</f>
        <v>2084</v>
      </c>
      <c r="D44" s="20">
        <f>SUM(D45:D47)</f>
        <v>11653</v>
      </c>
      <c r="E44" s="20">
        <f>SUM(E45:E47)</f>
        <v>7683</v>
      </c>
      <c r="F44" s="21">
        <f t="shared" si="0"/>
        <v>9.729225023342671</v>
      </c>
      <c r="G44" s="21">
        <f t="shared" si="1"/>
        <v>54.40242763772175</v>
      </c>
      <c r="H44" s="21">
        <f t="shared" si="2"/>
        <v>35.86834733893557</v>
      </c>
      <c r="L44" s="18"/>
    </row>
    <row r="45" spans="1:8" ht="18.75" customHeight="1">
      <c r="A45" s="22" t="s">
        <v>118</v>
      </c>
      <c r="B45" s="23">
        <f>SUM(C45:E45)</f>
        <v>6326</v>
      </c>
      <c r="C45" s="23">
        <v>615</v>
      </c>
      <c r="D45" s="23">
        <v>3318</v>
      </c>
      <c r="E45" s="23">
        <v>2393</v>
      </c>
      <c r="F45" s="24">
        <f t="shared" si="0"/>
        <v>9.72178311729371</v>
      </c>
      <c r="G45" s="24">
        <f t="shared" si="1"/>
        <v>52.45020550110654</v>
      </c>
      <c r="H45" s="24">
        <f t="shared" si="2"/>
        <v>37.828011381599744</v>
      </c>
    </row>
    <row r="46" spans="1:8" ht="18.75" customHeight="1">
      <c r="A46" s="22" t="s">
        <v>119</v>
      </c>
      <c r="B46" s="23">
        <f>SUM(C46:E46)</f>
        <v>1797</v>
      </c>
      <c r="C46" s="23">
        <v>162</v>
      </c>
      <c r="D46" s="23">
        <v>921</v>
      </c>
      <c r="E46" s="23">
        <v>714</v>
      </c>
      <c r="F46" s="24">
        <f t="shared" si="0"/>
        <v>9.015025041736227</v>
      </c>
      <c r="G46" s="24">
        <f t="shared" si="1"/>
        <v>51.25208681135225</v>
      </c>
      <c r="H46" s="24">
        <f t="shared" si="2"/>
        <v>39.73288814691152</v>
      </c>
    </row>
    <row r="47" spans="1:8" ht="18.75" customHeight="1">
      <c r="A47" s="22" t="s">
        <v>120</v>
      </c>
      <c r="B47" s="23">
        <f>SUM(C47:E47)</f>
        <v>13297</v>
      </c>
      <c r="C47" s="23">
        <v>1307</v>
      </c>
      <c r="D47" s="23">
        <v>7414</v>
      </c>
      <c r="E47" s="23">
        <v>4576</v>
      </c>
      <c r="F47" s="24">
        <f t="shared" si="0"/>
        <v>9.82928480108295</v>
      </c>
      <c r="G47" s="24">
        <f t="shared" si="1"/>
        <v>55.75693765511017</v>
      </c>
      <c r="H47" s="24">
        <f t="shared" si="2"/>
        <v>34.41377754380687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5.75" customHeight="1">
      <c r="F2" s="29" t="s">
        <v>253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2" ht="18.75" customHeight="1">
      <c r="A5" s="19" t="s">
        <v>92</v>
      </c>
      <c r="B5" s="20">
        <f>SUM(B6:B7)</f>
        <v>773120</v>
      </c>
      <c r="C5" s="20">
        <f>SUM(C6:C7)</f>
        <v>94759</v>
      </c>
      <c r="D5" s="20">
        <f>SUM(D6:D7)</f>
        <v>460479</v>
      </c>
      <c r="E5" s="20">
        <f>SUM(E6:E7)</f>
        <v>217882</v>
      </c>
      <c r="F5" s="21">
        <f aca="true" t="shared" si="0" ref="F5:F47">C5/B5*100</f>
        <v>12.256700124172186</v>
      </c>
      <c r="G5" s="21">
        <f aca="true" t="shared" si="1" ref="G5:G47">D5/B5*100</f>
        <v>59.5611289321192</v>
      </c>
      <c r="H5" s="21">
        <f aca="true" t="shared" si="2" ref="H5:H47">E5/B5*100</f>
        <v>28.182170943708606</v>
      </c>
      <c r="L5" s="18"/>
    </row>
    <row r="6" spans="1:12" ht="18.75" customHeight="1">
      <c r="A6" s="19" t="s">
        <v>93</v>
      </c>
      <c r="B6" s="20">
        <f>SUM(B8:B18)</f>
        <v>619275</v>
      </c>
      <c r="C6" s="20">
        <f>SUM(C8:C18)</f>
        <v>79373</v>
      </c>
      <c r="D6" s="20">
        <f>SUM(D8:D18)</f>
        <v>378045</v>
      </c>
      <c r="E6" s="20">
        <f>SUM(E8:E18)</f>
        <v>161857</v>
      </c>
      <c r="F6" s="21">
        <f t="shared" si="0"/>
        <v>12.817084493964717</v>
      </c>
      <c r="G6" s="21">
        <f t="shared" si="1"/>
        <v>61.04638488555165</v>
      </c>
      <c r="H6" s="21">
        <f t="shared" si="2"/>
        <v>26.13653062048363</v>
      </c>
      <c r="L6" s="18"/>
    </row>
    <row r="7" spans="1:12" ht="18.75" customHeight="1">
      <c r="A7" s="19" t="s">
        <v>94</v>
      </c>
      <c r="B7" s="20">
        <f>SUM(B19,B27,B30,B33,B36,B44)</f>
        <v>153845</v>
      </c>
      <c r="C7" s="20">
        <f>SUM(C19,C27,C30,C33,C36,C44)</f>
        <v>15386</v>
      </c>
      <c r="D7" s="20">
        <f>SUM(D19,D27,D30,D33,D36,D44)</f>
        <v>82434</v>
      </c>
      <c r="E7" s="20">
        <f>SUM(E19,E27,E30,E33,E36,E44)</f>
        <v>56025</v>
      </c>
      <c r="F7" s="21">
        <f t="shared" si="0"/>
        <v>10.000975007312555</v>
      </c>
      <c r="G7" s="21">
        <f t="shared" si="1"/>
        <v>53.58250186876402</v>
      </c>
      <c r="H7" s="21">
        <f t="shared" si="2"/>
        <v>36.416523123923426</v>
      </c>
      <c r="L7" s="18"/>
    </row>
    <row r="8" spans="1:13" ht="18.75" customHeight="1">
      <c r="A8" s="22" t="s">
        <v>23</v>
      </c>
      <c r="B8" s="23">
        <f aca="true" t="shared" si="3" ref="B8:B18">SUM(C8:E8)</f>
        <v>340361</v>
      </c>
      <c r="C8" s="23">
        <v>46188</v>
      </c>
      <c r="D8" s="23">
        <v>215559</v>
      </c>
      <c r="E8" s="23">
        <v>78614</v>
      </c>
      <c r="F8" s="24">
        <f t="shared" si="0"/>
        <v>13.570297419504584</v>
      </c>
      <c r="G8" s="24">
        <f t="shared" si="1"/>
        <v>63.33246170977286</v>
      </c>
      <c r="H8" s="24">
        <f t="shared" si="2"/>
        <v>23.09724087072256</v>
      </c>
      <c r="L8" s="18"/>
      <c r="M8" s="18"/>
    </row>
    <row r="9" spans="1:8" ht="18.75" customHeight="1">
      <c r="A9" s="22" t="s">
        <v>24</v>
      </c>
      <c r="B9" s="23">
        <f t="shared" si="3"/>
        <v>16637</v>
      </c>
      <c r="C9" s="23">
        <v>1386</v>
      </c>
      <c r="D9" s="23">
        <v>9147</v>
      </c>
      <c r="E9" s="23">
        <v>6104</v>
      </c>
      <c r="F9" s="24">
        <f t="shared" si="0"/>
        <v>8.33082887539821</v>
      </c>
      <c r="G9" s="24">
        <f t="shared" si="1"/>
        <v>54.97986415820159</v>
      </c>
      <c r="H9" s="24">
        <f t="shared" si="2"/>
        <v>36.689306966400196</v>
      </c>
    </row>
    <row r="10" spans="1:8" ht="18.75" customHeight="1">
      <c r="A10" s="22" t="s">
        <v>25</v>
      </c>
      <c r="B10" s="23">
        <f t="shared" si="3"/>
        <v>19928</v>
      </c>
      <c r="C10" s="23">
        <v>2150</v>
      </c>
      <c r="D10" s="23">
        <v>11504</v>
      </c>
      <c r="E10" s="23">
        <v>6274</v>
      </c>
      <c r="F10" s="24">
        <f t="shared" si="0"/>
        <v>10.78883982336411</v>
      </c>
      <c r="G10" s="24">
        <f t="shared" si="1"/>
        <v>57.72782015254918</v>
      </c>
      <c r="H10" s="24">
        <f t="shared" si="2"/>
        <v>31.483340024086715</v>
      </c>
    </row>
    <row r="11" spans="1:8" ht="18.75" customHeight="1">
      <c r="A11" s="22" t="s">
        <v>26</v>
      </c>
      <c r="B11" s="23">
        <f t="shared" si="3"/>
        <v>49496</v>
      </c>
      <c r="C11" s="23">
        <v>6743</v>
      </c>
      <c r="D11" s="23">
        <v>30551</v>
      </c>
      <c r="E11" s="23">
        <v>12202</v>
      </c>
      <c r="F11" s="24">
        <f t="shared" si="0"/>
        <v>13.623323096815904</v>
      </c>
      <c r="G11" s="24">
        <f t="shared" si="1"/>
        <v>61.72417973169549</v>
      </c>
      <c r="H11" s="24">
        <f t="shared" si="2"/>
        <v>24.652497171488605</v>
      </c>
    </row>
    <row r="12" spans="1:8" ht="18.75" customHeight="1">
      <c r="A12" s="22" t="s">
        <v>27</v>
      </c>
      <c r="B12" s="23">
        <f t="shared" si="3"/>
        <v>29141</v>
      </c>
      <c r="C12" s="23">
        <v>3409</v>
      </c>
      <c r="D12" s="23">
        <v>17159</v>
      </c>
      <c r="E12" s="23">
        <v>8573</v>
      </c>
      <c r="F12" s="24">
        <f t="shared" si="0"/>
        <v>11.69829449915926</v>
      </c>
      <c r="G12" s="24">
        <f t="shared" si="1"/>
        <v>58.88267389588552</v>
      </c>
      <c r="H12" s="24">
        <f t="shared" si="2"/>
        <v>29.41903160495522</v>
      </c>
    </row>
    <row r="13" spans="1:8" ht="18.75" customHeight="1">
      <c r="A13" s="22" t="s">
        <v>28</v>
      </c>
      <c r="B13" s="23">
        <f t="shared" si="3"/>
        <v>24812</v>
      </c>
      <c r="C13" s="23">
        <v>2771</v>
      </c>
      <c r="D13" s="23">
        <v>14282</v>
      </c>
      <c r="E13" s="23">
        <v>7759</v>
      </c>
      <c r="F13" s="24">
        <f t="shared" si="0"/>
        <v>11.16798323391907</v>
      </c>
      <c r="G13" s="24">
        <f t="shared" si="1"/>
        <v>57.56085764952442</v>
      </c>
      <c r="H13" s="24">
        <f t="shared" si="2"/>
        <v>31.271159116556507</v>
      </c>
    </row>
    <row r="14" spans="1:8" ht="18.75" customHeight="1">
      <c r="A14" s="22" t="s">
        <v>29</v>
      </c>
      <c r="B14" s="23">
        <f t="shared" si="3"/>
        <v>23104</v>
      </c>
      <c r="C14" s="23">
        <v>2865</v>
      </c>
      <c r="D14" s="23">
        <v>13670</v>
      </c>
      <c r="E14" s="23">
        <v>6569</v>
      </c>
      <c r="F14" s="24">
        <f t="shared" si="0"/>
        <v>12.400450138504155</v>
      </c>
      <c r="G14" s="24">
        <f t="shared" si="1"/>
        <v>59.16724376731302</v>
      </c>
      <c r="H14" s="24">
        <f t="shared" si="2"/>
        <v>28.432306094182824</v>
      </c>
    </row>
    <row r="15" spans="1:8" ht="18.75" customHeight="1">
      <c r="A15" s="25" t="s">
        <v>30</v>
      </c>
      <c r="B15" s="23">
        <f t="shared" si="3"/>
        <v>16644</v>
      </c>
      <c r="C15" s="23">
        <v>1592</v>
      </c>
      <c r="D15" s="23">
        <v>8746</v>
      </c>
      <c r="E15" s="23">
        <v>6306</v>
      </c>
      <c r="F15" s="24">
        <f t="shared" si="0"/>
        <v>9.565008411439557</v>
      </c>
      <c r="G15" s="24">
        <f t="shared" si="1"/>
        <v>52.54746455179043</v>
      </c>
      <c r="H15" s="24">
        <f t="shared" si="2"/>
        <v>37.88752703677001</v>
      </c>
    </row>
    <row r="16" spans="1:8" ht="18.75" customHeight="1">
      <c r="A16" s="22" t="s">
        <v>31</v>
      </c>
      <c r="B16" s="23">
        <f t="shared" si="3"/>
        <v>36356</v>
      </c>
      <c r="C16" s="23">
        <v>4598</v>
      </c>
      <c r="D16" s="23">
        <v>21282</v>
      </c>
      <c r="E16" s="23">
        <v>10476</v>
      </c>
      <c r="F16" s="24">
        <f t="shared" si="0"/>
        <v>12.647155902739577</v>
      </c>
      <c r="G16" s="24">
        <f t="shared" si="1"/>
        <v>58.53779293651667</v>
      </c>
      <c r="H16" s="24">
        <f t="shared" si="2"/>
        <v>28.815051160743753</v>
      </c>
    </row>
    <row r="17" spans="1:8" ht="18.75" customHeight="1">
      <c r="A17" s="22" t="s">
        <v>32</v>
      </c>
      <c r="B17" s="23">
        <f t="shared" si="3"/>
        <v>34457</v>
      </c>
      <c r="C17" s="23">
        <v>4717</v>
      </c>
      <c r="D17" s="23">
        <v>20560</v>
      </c>
      <c r="E17" s="23">
        <v>9180</v>
      </c>
      <c r="F17" s="24">
        <f t="shared" si="0"/>
        <v>13.689526075978756</v>
      </c>
      <c r="G17" s="24">
        <f t="shared" si="1"/>
        <v>59.66857242360043</v>
      </c>
      <c r="H17" s="24">
        <f t="shared" si="2"/>
        <v>26.64190150042082</v>
      </c>
    </row>
    <row r="18" spans="1:8" ht="18.75" customHeight="1">
      <c r="A18" s="22" t="s">
        <v>33</v>
      </c>
      <c r="B18" s="23">
        <f t="shared" si="3"/>
        <v>28339</v>
      </c>
      <c r="C18" s="23">
        <v>2954</v>
      </c>
      <c r="D18" s="23">
        <v>15585</v>
      </c>
      <c r="E18" s="23">
        <v>9800</v>
      </c>
      <c r="F18" s="24">
        <f t="shared" si="0"/>
        <v>10.423797593422492</v>
      </c>
      <c r="G18" s="24">
        <f t="shared" si="1"/>
        <v>54.994883376265925</v>
      </c>
      <c r="H18" s="24">
        <f t="shared" si="2"/>
        <v>34.58131903031158</v>
      </c>
    </row>
    <row r="19" spans="1:12" ht="18.75" customHeight="1">
      <c r="A19" s="19" t="s">
        <v>95</v>
      </c>
      <c r="B19" s="20">
        <f>SUM(B20:B26)</f>
        <v>19610</v>
      </c>
      <c r="C19" s="20">
        <f>SUM(C20:C26)</f>
        <v>1938</v>
      </c>
      <c r="D19" s="20">
        <f>SUM(D20:D26)</f>
        <v>10500</v>
      </c>
      <c r="E19" s="20">
        <f>SUM(E20:E26)</f>
        <v>7172</v>
      </c>
      <c r="F19" s="21">
        <f t="shared" si="0"/>
        <v>9.882712901580826</v>
      </c>
      <c r="G19" s="21">
        <f t="shared" si="1"/>
        <v>53.54411014788373</v>
      </c>
      <c r="H19" s="21">
        <f t="shared" si="2"/>
        <v>36.57317695053544</v>
      </c>
      <c r="L19" s="18"/>
    </row>
    <row r="20" spans="1:8" ht="18.75" customHeight="1">
      <c r="A20" s="22" t="s">
        <v>109</v>
      </c>
      <c r="B20" s="23">
        <f aca="true" t="shared" si="4" ref="B20:B26">SUM(C20:E20)</f>
        <v>3174</v>
      </c>
      <c r="C20" s="23">
        <v>261</v>
      </c>
      <c r="D20" s="23">
        <v>1615</v>
      </c>
      <c r="E20" s="23">
        <v>1298</v>
      </c>
      <c r="F20" s="24">
        <f t="shared" si="0"/>
        <v>8.223062381852552</v>
      </c>
      <c r="G20" s="24">
        <f t="shared" si="1"/>
        <v>50.88216761184625</v>
      </c>
      <c r="H20" s="24">
        <f t="shared" si="2"/>
        <v>40.894770006301194</v>
      </c>
    </row>
    <row r="21" spans="1:8" ht="18.75" customHeight="1">
      <c r="A21" s="22" t="s">
        <v>110</v>
      </c>
      <c r="B21" s="23">
        <f t="shared" si="4"/>
        <v>3699</v>
      </c>
      <c r="C21" s="23">
        <v>364</v>
      </c>
      <c r="D21" s="23">
        <v>1984</v>
      </c>
      <c r="E21" s="23">
        <v>1351</v>
      </c>
      <c r="F21" s="24">
        <f t="shared" si="0"/>
        <v>9.840497431738306</v>
      </c>
      <c r="G21" s="24">
        <f t="shared" si="1"/>
        <v>53.63611786969451</v>
      </c>
      <c r="H21" s="24">
        <f t="shared" si="2"/>
        <v>36.52338469856718</v>
      </c>
    </row>
    <row r="22" spans="1:8" ht="18.75" customHeight="1">
      <c r="A22" s="22" t="s">
        <v>111</v>
      </c>
      <c r="B22" s="23">
        <f t="shared" si="4"/>
        <v>3044</v>
      </c>
      <c r="C22" s="23">
        <v>313</v>
      </c>
      <c r="D22" s="23">
        <v>1656</v>
      </c>
      <c r="E22" s="23">
        <v>1075</v>
      </c>
      <c r="F22" s="24">
        <f t="shared" si="0"/>
        <v>10.28252299605782</v>
      </c>
      <c r="G22" s="24">
        <f t="shared" si="1"/>
        <v>54.402102496714846</v>
      </c>
      <c r="H22" s="24">
        <f t="shared" si="2"/>
        <v>35.31537450722733</v>
      </c>
    </row>
    <row r="23" spans="1:8" ht="18.75" customHeight="1">
      <c r="A23" s="22" t="s">
        <v>112</v>
      </c>
      <c r="B23" s="23">
        <f t="shared" si="4"/>
        <v>3130</v>
      </c>
      <c r="C23" s="23">
        <v>256</v>
      </c>
      <c r="D23" s="23">
        <v>1687</v>
      </c>
      <c r="E23" s="23">
        <v>1187</v>
      </c>
      <c r="F23" s="24">
        <f t="shared" si="0"/>
        <v>8.178913738019169</v>
      </c>
      <c r="G23" s="24">
        <f t="shared" si="1"/>
        <v>53.89776357827476</v>
      </c>
      <c r="H23" s="24">
        <f t="shared" si="2"/>
        <v>37.92332268370607</v>
      </c>
    </row>
    <row r="24" spans="1:8" ht="18.75" customHeight="1">
      <c r="A24" s="22" t="s">
        <v>113</v>
      </c>
      <c r="B24" s="23">
        <f t="shared" si="4"/>
        <v>1487</v>
      </c>
      <c r="C24" s="23">
        <v>156</v>
      </c>
      <c r="D24" s="23">
        <v>750</v>
      </c>
      <c r="E24" s="23">
        <v>581</v>
      </c>
      <c r="F24" s="24">
        <f t="shared" si="0"/>
        <v>10.490921318090114</v>
      </c>
      <c r="G24" s="24">
        <f t="shared" si="1"/>
        <v>50.43712172158708</v>
      </c>
      <c r="H24" s="24">
        <f t="shared" si="2"/>
        <v>39.071956960322794</v>
      </c>
    </row>
    <row r="25" spans="1:8" ht="18.75" customHeight="1">
      <c r="A25" s="22" t="s">
        <v>114</v>
      </c>
      <c r="B25" s="23">
        <f t="shared" si="4"/>
        <v>1043</v>
      </c>
      <c r="C25" s="23">
        <v>116</v>
      </c>
      <c r="D25" s="23">
        <v>543</v>
      </c>
      <c r="E25" s="23">
        <v>384</v>
      </c>
      <c r="F25" s="24">
        <f t="shared" si="0"/>
        <v>11.12176414189837</v>
      </c>
      <c r="G25" s="24">
        <f t="shared" si="1"/>
        <v>52.06136145733461</v>
      </c>
      <c r="H25" s="24">
        <f t="shared" si="2"/>
        <v>36.81687440076702</v>
      </c>
    </row>
    <row r="26" spans="1:8" ht="18.75" customHeight="1">
      <c r="A26" s="22" t="s">
        <v>115</v>
      </c>
      <c r="B26" s="23">
        <f t="shared" si="4"/>
        <v>4033</v>
      </c>
      <c r="C26" s="23">
        <v>472</v>
      </c>
      <c r="D26" s="23">
        <v>2265</v>
      </c>
      <c r="E26" s="23">
        <v>1296</v>
      </c>
      <c r="F26" s="24">
        <f t="shared" si="0"/>
        <v>11.703446565831888</v>
      </c>
      <c r="G26" s="24">
        <f t="shared" si="1"/>
        <v>56.16166625340937</v>
      </c>
      <c r="H26" s="24">
        <f t="shared" si="2"/>
        <v>32.13488718075874</v>
      </c>
    </row>
    <row r="27" spans="1:12" ht="18.75" customHeight="1">
      <c r="A27" s="26" t="s">
        <v>96</v>
      </c>
      <c r="B27" s="20">
        <f>SUM(B28:B29)</f>
        <v>9001</v>
      </c>
      <c r="C27" s="20">
        <f>SUM(C28:C29)</f>
        <v>600</v>
      </c>
      <c r="D27" s="20">
        <f>SUM(D28:D29)</f>
        <v>4100</v>
      </c>
      <c r="E27" s="20">
        <f>SUM(E28:E29)</f>
        <v>4301</v>
      </c>
      <c r="F27" s="21">
        <f t="shared" si="0"/>
        <v>6.665926008221308</v>
      </c>
      <c r="G27" s="21">
        <f t="shared" si="1"/>
        <v>45.550494389512274</v>
      </c>
      <c r="H27" s="21">
        <f t="shared" si="2"/>
        <v>47.783579602266414</v>
      </c>
      <c r="L27" s="18"/>
    </row>
    <row r="28" spans="1:8" ht="18.75" customHeight="1">
      <c r="A28" s="22" t="s">
        <v>116</v>
      </c>
      <c r="B28" s="23">
        <f>SUM(C28:E28)</f>
        <v>3992</v>
      </c>
      <c r="C28" s="23">
        <v>342</v>
      </c>
      <c r="D28" s="23">
        <v>2011</v>
      </c>
      <c r="E28" s="23">
        <v>1639</v>
      </c>
      <c r="F28" s="24">
        <f t="shared" si="0"/>
        <v>8.567134268537075</v>
      </c>
      <c r="G28" s="24">
        <f t="shared" si="1"/>
        <v>50.375751503006015</v>
      </c>
      <c r="H28" s="24">
        <f t="shared" si="2"/>
        <v>41.05711422845692</v>
      </c>
    </row>
    <row r="29" spans="1:8" ht="18.75" customHeight="1">
      <c r="A29" s="22" t="s">
        <v>117</v>
      </c>
      <c r="B29" s="23">
        <f>SUM(C29:E29)</f>
        <v>5009</v>
      </c>
      <c r="C29" s="23">
        <v>258</v>
      </c>
      <c r="D29" s="23">
        <v>2089</v>
      </c>
      <c r="E29" s="23">
        <v>2662</v>
      </c>
      <c r="F29" s="24">
        <f t="shared" si="0"/>
        <v>5.15072868836095</v>
      </c>
      <c r="G29" s="24">
        <f t="shared" si="1"/>
        <v>41.70493112397684</v>
      </c>
      <c r="H29" s="24">
        <f t="shared" si="2"/>
        <v>53.14434018766221</v>
      </c>
    </row>
    <row r="30" spans="1:12" ht="18.75" customHeight="1">
      <c r="A30" s="26" t="s">
        <v>97</v>
      </c>
      <c r="B30" s="20">
        <f>SUM(B31:B32)</f>
        <v>4935</v>
      </c>
      <c r="C30" s="20">
        <f>SUM(C31:C32)</f>
        <v>439</v>
      </c>
      <c r="D30" s="20">
        <f>SUM(D31:D32)</f>
        <v>2474</v>
      </c>
      <c r="E30" s="20">
        <f>SUM(E31:E32)</f>
        <v>2022</v>
      </c>
      <c r="F30" s="21">
        <f t="shared" si="0"/>
        <v>8.89564336372847</v>
      </c>
      <c r="G30" s="21">
        <f t="shared" si="1"/>
        <v>50.13171225937183</v>
      </c>
      <c r="H30" s="21">
        <f t="shared" si="2"/>
        <v>40.972644376899694</v>
      </c>
      <c r="L30" s="18"/>
    </row>
    <row r="31" spans="1:8" ht="18.75" customHeight="1">
      <c r="A31" s="22" t="s">
        <v>254</v>
      </c>
      <c r="B31" s="23">
        <f>SUM(C31:E31)</f>
        <v>4466</v>
      </c>
      <c r="C31" s="23">
        <v>407</v>
      </c>
      <c r="D31" s="23">
        <v>2259</v>
      </c>
      <c r="E31" s="23">
        <v>1800</v>
      </c>
      <c r="F31" s="24">
        <f t="shared" si="0"/>
        <v>9.113300492610838</v>
      </c>
      <c r="G31" s="24">
        <f t="shared" si="1"/>
        <v>50.582176444245405</v>
      </c>
      <c r="H31" s="24">
        <f t="shared" si="2"/>
        <v>40.304523063143755</v>
      </c>
    </row>
    <row r="32" spans="1:8" ht="18.75" customHeight="1">
      <c r="A32" s="22" t="s">
        <v>255</v>
      </c>
      <c r="B32" s="23">
        <f>SUM(C32:E32)</f>
        <v>469</v>
      </c>
      <c r="C32" s="23">
        <v>32</v>
      </c>
      <c r="D32" s="23">
        <v>215</v>
      </c>
      <c r="E32" s="23">
        <v>222</v>
      </c>
      <c r="F32" s="24">
        <f t="shared" si="0"/>
        <v>6.823027718550106</v>
      </c>
      <c r="G32" s="24">
        <f t="shared" si="1"/>
        <v>45.84221748400853</v>
      </c>
      <c r="H32" s="24">
        <f t="shared" si="2"/>
        <v>47.33475479744136</v>
      </c>
    </row>
    <row r="33" spans="1:12" ht="18.75" customHeight="1">
      <c r="A33" s="26" t="s">
        <v>98</v>
      </c>
      <c r="B33" s="20">
        <f>SUM(B34:B35)</f>
        <v>33591</v>
      </c>
      <c r="C33" s="20">
        <f>SUM(C34:C35)</f>
        <v>3435</v>
      </c>
      <c r="D33" s="20">
        <f>SUM(D34:D35)</f>
        <v>18882</v>
      </c>
      <c r="E33" s="20">
        <f>SUM(E34:E35)</f>
        <v>11274</v>
      </c>
      <c r="F33" s="21">
        <f t="shared" si="0"/>
        <v>10.225953380369742</v>
      </c>
      <c r="G33" s="21">
        <f t="shared" si="1"/>
        <v>56.21148521925515</v>
      </c>
      <c r="H33" s="21">
        <f t="shared" si="2"/>
        <v>33.5625614003751</v>
      </c>
      <c r="L33" s="18"/>
    </row>
    <row r="34" spans="1:8" ht="18.75" customHeight="1">
      <c r="A34" s="22" t="s">
        <v>256</v>
      </c>
      <c r="B34" s="23">
        <f>SUM(C34:E34)</f>
        <v>26627</v>
      </c>
      <c r="C34" s="23">
        <v>2877</v>
      </c>
      <c r="D34" s="23">
        <v>15876</v>
      </c>
      <c r="E34" s="23">
        <v>7874</v>
      </c>
      <c r="F34" s="24">
        <f t="shared" si="0"/>
        <v>10.804822172982313</v>
      </c>
      <c r="G34" s="24">
        <f t="shared" si="1"/>
        <v>59.623690239230854</v>
      </c>
      <c r="H34" s="24">
        <f t="shared" si="2"/>
        <v>29.571487587786834</v>
      </c>
    </row>
    <row r="35" spans="1:8" ht="18.75" customHeight="1">
      <c r="A35" s="22" t="s">
        <v>257</v>
      </c>
      <c r="B35" s="23">
        <f>SUM(C35:E35)</f>
        <v>6964</v>
      </c>
      <c r="C35" s="23">
        <v>558</v>
      </c>
      <c r="D35" s="23">
        <v>3006</v>
      </c>
      <c r="E35" s="23">
        <v>3400</v>
      </c>
      <c r="F35" s="24">
        <f t="shared" si="0"/>
        <v>8.012636415852958</v>
      </c>
      <c r="G35" s="24">
        <f t="shared" si="1"/>
        <v>43.16484778862723</v>
      </c>
      <c r="H35" s="24">
        <f t="shared" si="2"/>
        <v>48.82251579551982</v>
      </c>
    </row>
    <row r="36" spans="1:12" ht="18.75" customHeight="1">
      <c r="A36" s="26" t="s">
        <v>99</v>
      </c>
      <c r="B36" s="20">
        <f>SUM(B37:B43)</f>
        <v>65381</v>
      </c>
      <c r="C36" s="20">
        <f>SUM(C37:C43)</f>
        <v>6902</v>
      </c>
      <c r="D36" s="20">
        <f>SUM(D37:D43)</f>
        <v>34885</v>
      </c>
      <c r="E36" s="20">
        <f>SUM(E37:E43)</f>
        <v>23594</v>
      </c>
      <c r="F36" s="21">
        <f t="shared" si="0"/>
        <v>10.556583716981997</v>
      </c>
      <c r="G36" s="21">
        <f t="shared" si="1"/>
        <v>53.35647971123109</v>
      </c>
      <c r="H36" s="21">
        <f t="shared" si="2"/>
        <v>36.08693657178691</v>
      </c>
      <c r="L36" s="18"/>
    </row>
    <row r="37" spans="1:8" ht="18.75" customHeight="1">
      <c r="A37" s="22" t="s">
        <v>258</v>
      </c>
      <c r="B37" s="23">
        <f aca="true" t="shared" si="5" ref="B37:B43">SUM(C37:E37)</f>
        <v>8116</v>
      </c>
      <c r="C37" s="23">
        <v>787</v>
      </c>
      <c r="D37" s="23">
        <v>4310</v>
      </c>
      <c r="E37" s="23">
        <v>3019</v>
      </c>
      <c r="F37" s="24">
        <f t="shared" si="0"/>
        <v>9.696895022178413</v>
      </c>
      <c r="G37" s="24">
        <f t="shared" si="1"/>
        <v>53.104977821586985</v>
      </c>
      <c r="H37" s="24">
        <f t="shared" si="2"/>
        <v>37.1981271562346</v>
      </c>
    </row>
    <row r="38" spans="1:8" ht="18.75" customHeight="1">
      <c r="A38" s="22" t="s">
        <v>259</v>
      </c>
      <c r="B38" s="23">
        <f t="shared" si="5"/>
        <v>14287</v>
      </c>
      <c r="C38" s="23">
        <v>1621</v>
      </c>
      <c r="D38" s="23">
        <v>8101</v>
      </c>
      <c r="E38" s="23">
        <v>4565</v>
      </c>
      <c r="F38" s="24">
        <f t="shared" si="0"/>
        <v>11.345978861902427</v>
      </c>
      <c r="G38" s="24">
        <f t="shared" si="1"/>
        <v>56.70189682928537</v>
      </c>
      <c r="H38" s="24">
        <f t="shared" si="2"/>
        <v>31.95212430881221</v>
      </c>
    </row>
    <row r="39" spans="1:8" ht="18.75" customHeight="1">
      <c r="A39" s="22" t="s">
        <v>260</v>
      </c>
      <c r="B39" s="23">
        <f t="shared" si="5"/>
        <v>6662</v>
      </c>
      <c r="C39" s="23">
        <v>618</v>
      </c>
      <c r="D39" s="23">
        <v>3383</v>
      </c>
      <c r="E39" s="23">
        <v>2661</v>
      </c>
      <c r="F39" s="24">
        <f t="shared" si="0"/>
        <v>9.276493545481838</v>
      </c>
      <c r="G39" s="24">
        <f t="shared" si="1"/>
        <v>50.780546382467726</v>
      </c>
      <c r="H39" s="24">
        <f t="shared" si="2"/>
        <v>39.94296007205044</v>
      </c>
    </row>
    <row r="40" spans="1:8" ht="18.75" customHeight="1">
      <c r="A40" s="22" t="s">
        <v>261</v>
      </c>
      <c r="B40" s="23">
        <f t="shared" si="5"/>
        <v>3931</v>
      </c>
      <c r="C40" s="23">
        <v>402</v>
      </c>
      <c r="D40" s="23">
        <v>1910</v>
      </c>
      <c r="E40" s="23">
        <v>1619</v>
      </c>
      <c r="F40" s="24">
        <f t="shared" si="0"/>
        <v>10.226405494785041</v>
      </c>
      <c r="G40" s="24">
        <f t="shared" si="1"/>
        <v>48.588145510048335</v>
      </c>
      <c r="H40" s="24">
        <f t="shared" si="2"/>
        <v>41.185448995166624</v>
      </c>
    </row>
    <row r="41" spans="1:8" ht="18.75" customHeight="1">
      <c r="A41" s="22" t="s">
        <v>262</v>
      </c>
      <c r="B41" s="23">
        <f t="shared" si="5"/>
        <v>5778</v>
      </c>
      <c r="C41" s="23">
        <v>596</v>
      </c>
      <c r="D41" s="23">
        <v>3306</v>
      </c>
      <c r="E41" s="23">
        <v>1876</v>
      </c>
      <c r="F41" s="24">
        <f t="shared" si="0"/>
        <v>10.314987885081344</v>
      </c>
      <c r="G41" s="24">
        <f t="shared" si="1"/>
        <v>57.217030114226375</v>
      </c>
      <c r="H41" s="24">
        <f t="shared" si="2"/>
        <v>32.46798200069228</v>
      </c>
    </row>
    <row r="42" spans="1:8" ht="18.75" customHeight="1">
      <c r="A42" s="22" t="s">
        <v>263</v>
      </c>
      <c r="B42" s="23">
        <f t="shared" si="5"/>
        <v>6792</v>
      </c>
      <c r="C42" s="23">
        <v>741</v>
      </c>
      <c r="D42" s="23">
        <v>3540</v>
      </c>
      <c r="E42" s="23">
        <v>2511</v>
      </c>
      <c r="F42" s="24">
        <f t="shared" si="0"/>
        <v>10.909893992932862</v>
      </c>
      <c r="G42" s="24">
        <f t="shared" si="1"/>
        <v>52.120141342756185</v>
      </c>
      <c r="H42" s="24">
        <f t="shared" si="2"/>
        <v>36.96996466431096</v>
      </c>
    </row>
    <row r="43" spans="1:8" ht="18.75" customHeight="1">
      <c r="A43" s="22" t="s">
        <v>264</v>
      </c>
      <c r="B43" s="23">
        <f t="shared" si="5"/>
        <v>19815</v>
      </c>
      <c r="C43" s="23">
        <v>2137</v>
      </c>
      <c r="D43" s="23">
        <v>10335</v>
      </c>
      <c r="E43" s="23">
        <v>7343</v>
      </c>
      <c r="F43" s="24">
        <f t="shared" si="0"/>
        <v>10.78475902094373</v>
      </c>
      <c r="G43" s="24">
        <f t="shared" si="1"/>
        <v>52.15745647236941</v>
      </c>
      <c r="H43" s="24">
        <f t="shared" si="2"/>
        <v>37.05778450668685</v>
      </c>
    </row>
    <row r="44" spans="1:12" ht="18.75" customHeight="1">
      <c r="A44" s="26" t="s">
        <v>100</v>
      </c>
      <c r="B44" s="20">
        <f>SUM(B45:B47)</f>
        <v>21327</v>
      </c>
      <c r="C44" s="20">
        <f>SUM(C45:C47)</f>
        <v>2072</v>
      </c>
      <c r="D44" s="20">
        <f>SUM(D45:D47)</f>
        <v>11593</v>
      </c>
      <c r="E44" s="20">
        <f>SUM(E45:E47)</f>
        <v>7662</v>
      </c>
      <c r="F44" s="21">
        <f t="shared" si="0"/>
        <v>9.715384254700615</v>
      </c>
      <c r="G44" s="21">
        <f t="shared" si="1"/>
        <v>54.35832512777231</v>
      </c>
      <c r="H44" s="21">
        <f t="shared" si="2"/>
        <v>35.92629061752708</v>
      </c>
      <c r="L44" s="18"/>
    </row>
    <row r="45" spans="1:8" ht="18.75" customHeight="1">
      <c r="A45" s="22" t="s">
        <v>118</v>
      </c>
      <c r="B45" s="23">
        <f>SUM(C45:E45)</f>
        <v>6304</v>
      </c>
      <c r="C45" s="23">
        <v>612</v>
      </c>
      <c r="D45" s="23">
        <v>3307</v>
      </c>
      <c r="E45" s="23">
        <v>2385</v>
      </c>
      <c r="F45" s="24">
        <f t="shared" si="0"/>
        <v>9.708121827411167</v>
      </c>
      <c r="G45" s="24">
        <f t="shared" si="1"/>
        <v>52.45875634517766</v>
      </c>
      <c r="H45" s="24">
        <f t="shared" si="2"/>
        <v>37.83312182741117</v>
      </c>
    </row>
    <row r="46" spans="1:8" ht="18.75" customHeight="1">
      <c r="A46" s="22" t="s">
        <v>119</v>
      </c>
      <c r="B46" s="23">
        <f>SUM(C46:E46)</f>
        <v>1794</v>
      </c>
      <c r="C46" s="23">
        <v>166</v>
      </c>
      <c r="D46" s="23">
        <v>919</v>
      </c>
      <c r="E46" s="23">
        <v>709</v>
      </c>
      <c r="F46" s="24">
        <f t="shared" si="0"/>
        <v>9.253065774804906</v>
      </c>
      <c r="G46" s="24">
        <f t="shared" si="1"/>
        <v>51.2263099219621</v>
      </c>
      <c r="H46" s="24">
        <f t="shared" si="2"/>
        <v>39.520624303233</v>
      </c>
    </row>
    <row r="47" spans="1:8" ht="18.75" customHeight="1">
      <c r="A47" s="22" t="s">
        <v>120</v>
      </c>
      <c r="B47" s="23">
        <f>SUM(C47:E47)</f>
        <v>13229</v>
      </c>
      <c r="C47" s="23">
        <v>1294</v>
      </c>
      <c r="D47" s="23">
        <v>7367</v>
      </c>
      <c r="E47" s="23">
        <v>4568</v>
      </c>
      <c r="F47" s="24">
        <f t="shared" si="0"/>
        <v>9.781540554841635</v>
      </c>
      <c r="G47" s="24">
        <f t="shared" si="1"/>
        <v>55.688260639504115</v>
      </c>
      <c r="H47" s="24">
        <f t="shared" si="2"/>
        <v>34.530198805654244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workbookViewId="0" topLeftCell="A1">
      <selection activeCell="A1" sqref="A1:IV16384"/>
    </sheetView>
  </sheetViews>
  <sheetFormatPr defaultColWidth="9.00390625" defaultRowHeight="13.5"/>
  <cols>
    <col min="1" max="1" width="10.125" style="0" customWidth="1"/>
    <col min="2" max="2" width="5.125" style="0" customWidth="1"/>
  </cols>
  <sheetData>
    <row r="1" spans="1:20" ht="24" customHeight="1">
      <c r="A1" s="39" t="s">
        <v>88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ht="20.25" customHeight="1">
      <c r="R2" s="16" t="s">
        <v>89</v>
      </c>
    </row>
    <row r="3" spans="1:20" ht="19.5" customHeight="1">
      <c r="A3" s="13"/>
      <c r="B3" s="15" t="s">
        <v>86</v>
      </c>
      <c r="C3" s="14" t="s">
        <v>87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</row>
    <row r="4" spans="1:20" ht="13.5">
      <c r="A4" s="7"/>
      <c r="B4" s="17" t="s">
        <v>58</v>
      </c>
      <c r="C4" s="2">
        <v>800131</v>
      </c>
      <c r="D4" s="2">
        <v>31039</v>
      </c>
      <c r="E4" s="2">
        <v>34391</v>
      </c>
      <c r="F4" s="2">
        <v>36912</v>
      </c>
      <c r="G4" s="2">
        <v>39150</v>
      </c>
      <c r="H4" s="2">
        <v>40429</v>
      </c>
      <c r="I4" s="2">
        <v>43550</v>
      </c>
      <c r="J4" s="2">
        <v>51907</v>
      </c>
      <c r="K4" s="2">
        <v>44654</v>
      </c>
      <c r="L4" s="2">
        <v>44461</v>
      </c>
      <c r="M4" s="2">
        <v>47675</v>
      </c>
      <c r="N4" s="2">
        <v>55327</v>
      </c>
      <c r="O4" s="2">
        <v>71909</v>
      </c>
      <c r="P4" s="2">
        <v>52508</v>
      </c>
      <c r="Q4" s="2">
        <v>48409</v>
      </c>
      <c r="R4" s="2">
        <v>50625</v>
      </c>
      <c r="S4" s="2">
        <v>46114</v>
      </c>
      <c r="T4" s="2">
        <v>61071</v>
      </c>
    </row>
    <row r="5" spans="1:20" ht="13.5">
      <c r="A5" s="8" t="s">
        <v>61</v>
      </c>
      <c r="B5" s="5" t="s">
        <v>59</v>
      </c>
      <c r="C5" s="3">
        <v>377427</v>
      </c>
      <c r="D5" s="3">
        <v>15783</v>
      </c>
      <c r="E5" s="3">
        <v>17640</v>
      </c>
      <c r="F5" s="3">
        <v>19027</v>
      </c>
      <c r="G5" s="3">
        <v>19708</v>
      </c>
      <c r="H5" s="3">
        <v>20190</v>
      </c>
      <c r="I5" s="3">
        <v>22048</v>
      </c>
      <c r="J5" s="3">
        <v>25977</v>
      </c>
      <c r="K5" s="3">
        <v>21775</v>
      </c>
      <c r="L5" s="3">
        <v>21789</v>
      </c>
      <c r="M5" s="3">
        <v>23518</v>
      </c>
      <c r="N5" s="3">
        <v>27515</v>
      </c>
      <c r="O5" s="3">
        <v>35759</v>
      </c>
      <c r="P5" s="3">
        <v>24883</v>
      </c>
      <c r="Q5" s="3">
        <v>22104</v>
      </c>
      <c r="R5" s="3">
        <v>22089</v>
      </c>
      <c r="S5" s="3">
        <v>18799</v>
      </c>
      <c r="T5" s="3">
        <v>18823</v>
      </c>
    </row>
    <row r="6" spans="1:20" ht="13.5">
      <c r="A6" s="9"/>
      <c r="B6" s="6" t="s">
        <v>60</v>
      </c>
      <c r="C6" s="4">
        <v>422704</v>
      </c>
      <c r="D6" s="4">
        <v>15256</v>
      </c>
      <c r="E6" s="4">
        <v>16751</v>
      </c>
      <c r="F6" s="4">
        <v>17885</v>
      </c>
      <c r="G6" s="4">
        <v>19442</v>
      </c>
      <c r="H6" s="4">
        <v>20239</v>
      </c>
      <c r="I6" s="4">
        <v>21502</v>
      </c>
      <c r="J6" s="4">
        <v>25930</v>
      </c>
      <c r="K6" s="4">
        <v>22879</v>
      </c>
      <c r="L6" s="4">
        <v>22672</v>
      </c>
      <c r="M6" s="4">
        <v>24157</v>
      </c>
      <c r="N6" s="4">
        <v>27812</v>
      </c>
      <c r="O6" s="4">
        <v>36150</v>
      </c>
      <c r="P6" s="4">
        <v>27625</v>
      </c>
      <c r="Q6" s="4">
        <v>26305</v>
      </c>
      <c r="R6" s="4">
        <v>28536</v>
      </c>
      <c r="S6" s="4">
        <v>27315</v>
      </c>
      <c r="T6" s="4">
        <v>42248</v>
      </c>
    </row>
    <row r="7" spans="1:20" ht="13.5">
      <c r="A7" s="7"/>
      <c r="B7" s="17" t="s">
        <v>58</v>
      </c>
      <c r="C7" s="2">
        <v>328509</v>
      </c>
      <c r="D7" s="2">
        <v>14828</v>
      </c>
      <c r="E7" s="2">
        <v>15431</v>
      </c>
      <c r="F7" s="2">
        <v>15797</v>
      </c>
      <c r="G7" s="2">
        <v>16430</v>
      </c>
      <c r="H7" s="2">
        <v>18604</v>
      </c>
      <c r="I7" s="2">
        <v>21207</v>
      </c>
      <c r="J7" s="2">
        <v>25735</v>
      </c>
      <c r="K7" s="2">
        <v>21574</v>
      </c>
      <c r="L7" s="2">
        <v>20428</v>
      </c>
      <c r="M7" s="2">
        <v>20152</v>
      </c>
      <c r="N7" s="2">
        <v>21975</v>
      </c>
      <c r="O7" s="2">
        <v>28685</v>
      </c>
      <c r="P7" s="2">
        <v>20661</v>
      </c>
      <c r="Q7" s="2">
        <v>17361</v>
      </c>
      <c r="R7" s="2">
        <v>17060</v>
      </c>
      <c r="S7" s="2">
        <v>14438</v>
      </c>
      <c r="T7" s="2">
        <v>18143</v>
      </c>
    </row>
    <row r="8" spans="1:20" ht="13.5">
      <c r="A8" s="8" t="s">
        <v>23</v>
      </c>
      <c r="B8" s="5" t="s">
        <v>59</v>
      </c>
      <c r="C8" s="3">
        <v>153272</v>
      </c>
      <c r="D8" s="3">
        <v>7485</v>
      </c>
      <c r="E8" s="3">
        <v>7870</v>
      </c>
      <c r="F8" s="3">
        <v>8100</v>
      </c>
      <c r="G8" s="3">
        <v>8183</v>
      </c>
      <c r="H8" s="3">
        <v>8905</v>
      </c>
      <c r="I8" s="3">
        <v>10331</v>
      </c>
      <c r="J8" s="3">
        <v>12584</v>
      </c>
      <c r="K8" s="3">
        <v>10334</v>
      </c>
      <c r="L8" s="3">
        <v>9804</v>
      </c>
      <c r="M8" s="3">
        <v>9669</v>
      </c>
      <c r="N8" s="3">
        <v>10561</v>
      </c>
      <c r="O8" s="3">
        <v>13898</v>
      </c>
      <c r="P8" s="3">
        <v>9669</v>
      </c>
      <c r="Q8" s="3">
        <v>7767</v>
      </c>
      <c r="R8" s="3">
        <v>7094</v>
      </c>
      <c r="S8" s="3">
        <v>5658</v>
      </c>
      <c r="T8" s="3">
        <v>5360</v>
      </c>
    </row>
    <row r="9" spans="1:20" ht="13.5">
      <c r="A9" s="9"/>
      <c r="B9" s="6" t="s">
        <v>60</v>
      </c>
      <c r="C9" s="4">
        <v>175237</v>
      </c>
      <c r="D9" s="4">
        <v>7343</v>
      </c>
      <c r="E9" s="4">
        <v>7561</v>
      </c>
      <c r="F9" s="4">
        <v>7697</v>
      </c>
      <c r="G9" s="4">
        <v>8247</v>
      </c>
      <c r="H9" s="4">
        <v>9699</v>
      </c>
      <c r="I9" s="4">
        <v>10876</v>
      </c>
      <c r="J9" s="4">
        <v>13151</v>
      </c>
      <c r="K9" s="4">
        <v>11240</v>
      </c>
      <c r="L9" s="4">
        <v>10624</v>
      </c>
      <c r="M9" s="4">
        <v>10483</v>
      </c>
      <c r="N9" s="4">
        <v>11414</v>
      </c>
      <c r="O9" s="4">
        <v>14787</v>
      </c>
      <c r="P9" s="4">
        <v>10992</v>
      </c>
      <c r="Q9" s="4">
        <v>9594</v>
      </c>
      <c r="R9" s="4">
        <v>9966</v>
      </c>
      <c r="S9" s="4">
        <v>8780</v>
      </c>
      <c r="T9" s="4">
        <v>12783</v>
      </c>
    </row>
    <row r="10" spans="1:20" ht="13.5">
      <c r="A10" s="7"/>
      <c r="B10" s="17" t="s">
        <v>58</v>
      </c>
      <c r="C10" s="2">
        <v>18552</v>
      </c>
      <c r="D10" s="2">
        <v>453</v>
      </c>
      <c r="E10" s="2">
        <v>566</v>
      </c>
      <c r="F10" s="2">
        <v>745</v>
      </c>
      <c r="G10" s="2">
        <v>883</v>
      </c>
      <c r="H10" s="2">
        <v>793</v>
      </c>
      <c r="I10" s="2">
        <v>667</v>
      </c>
      <c r="J10" s="2">
        <v>819</v>
      </c>
      <c r="K10" s="2">
        <v>849</v>
      </c>
      <c r="L10" s="2">
        <v>923</v>
      </c>
      <c r="M10" s="2">
        <v>998</v>
      </c>
      <c r="N10" s="2">
        <v>1406</v>
      </c>
      <c r="O10" s="2">
        <v>2023</v>
      </c>
      <c r="P10" s="2">
        <v>1511</v>
      </c>
      <c r="Q10" s="2">
        <v>1529</v>
      </c>
      <c r="R10" s="2">
        <v>1422</v>
      </c>
      <c r="S10" s="2">
        <v>1357</v>
      </c>
      <c r="T10" s="2">
        <v>1608</v>
      </c>
    </row>
    <row r="11" spans="1:20" ht="13.5">
      <c r="A11" s="8" t="s">
        <v>24</v>
      </c>
      <c r="B11" s="5" t="s">
        <v>59</v>
      </c>
      <c r="C11" s="3">
        <v>8787</v>
      </c>
      <c r="D11" s="3">
        <v>247</v>
      </c>
      <c r="E11" s="3">
        <v>278</v>
      </c>
      <c r="F11" s="3">
        <v>364</v>
      </c>
      <c r="G11" s="3">
        <v>463</v>
      </c>
      <c r="H11" s="3">
        <v>419</v>
      </c>
      <c r="I11" s="3">
        <v>330</v>
      </c>
      <c r="J11" s="3">
        <v>433</v>
      </c>
      <c r="K11" s="3">
        <v>417</v>
      </c>
      <c r="L11" s="3">
        <v>475</v>
      </c>
      <c r="M11" s="3">
        <v>515</v>
      </c>
      <c r="N11" s="3">
        <v>705</v>
      </c>
      <c r="O11" s="3">
        <v>1005</v>
      </c>
      <c r="P11" s="3">
        <v>725</v>
      </c>
      <c r="Q11" s="3">
        <v>758</v>
      </c>
      <c r="R11" s="3">
        <v>627</v>
      </c>
      <c r="S11" s="3">
        <v>542</v>
      </c>
      <c r="T11" s="3">
        <v>484</v>
      </c>
    </row>
    <row r="12" spans="1:20" ht="13.5">
      <c r="A12" s="9"/>
      <c r="B12" s="6" t="s">
        <v>60</v>
      </c>
      <c r="C12" s="4">
        <v>9765</v>
      </c>
      <c r="D12" s="4">
        <v>206</v>
      </c>
      <c r="E12" s="4">
        <v>288</v>
      </c>
      <c r="F12" s="4">
        <v>381</v>
      </c>
      <c r="G12" s="4">
        <v>420</v>
      </c>
      <c r="H12" s="4">
        <v>374</v>
      </c>
      <c r="I12" s="4">
        <v>337</v>
      </c>
      <c r="J12" s="4">
        <v>386</v>
      </c>
      <c r="K12" s="4">
        <v>432</v>
      </c>
      <c r="L12" s="4">
        <v>448</v>
      </c>
      <c r="M12" s="4">
        <v>483</v>
      </c>
      <c r="N12" s="4">
        <v>701</v>
      </c>
      <c r="O12" s="4">
        <v>1018</v>
      </c>
      <c r="P12" s="4">
        <v>786</v>
      </c>
      <c r="Q12" s="4">
        <v>771</v>
      </c>
      <c r="R12" s="4">
        <v>795</v>
      </c>
      <c r="S12" s="4">
        <v>815</v>
      </c>
      <c r="T12" s="4">
        <v>1124</v>
      </c>
    </row>
    <row r="13" spans="1:20" ht="13.5">
      <c r="A13" s="7"/>
      <c r="B13" s="17" t="s">
        <v>58</v>
      </c>
      <c r="C13" s="2">
        <v>21107</v>
      </c>
      <c r="D13" s="2">
        <v>697</v>
      </c>
      <c r="E13" s="2">
        <v>837</v>
      </c>
      <c r="F13" s="2">
        <v>929</v>
      </c>
      <c r="G13" s="2">
        <v>951</v>
      </c>
      <c r="H13" s="2">
        <v>1012</v>
      </c>
      <c r="I13" s="2">
        <v>962</v>
      </c>
      <c r="J13" s="2">
        <v>1219</v>
      </c>
      <c r="K13" s="2">
        <v>1080</v>
      </c>
      <c r="L13" s="2">
        <v>1101</v>
      </c>
      <c r="M13" s="2">
        <v>1217</v>
      </c>
      <c r="N13" s="2">
        <v>1512</v>
      </c>
      <c r="O13" s="2">
        <v>2036</v>
      </c>
      <c r="P13" s="2">
        <v>1492</v>
      </c>
      <c r="Q13" s="2">
        <v>1468</v>
      </c>
      <c r="R13" s="2">
        <v>1466</v>
      </c>
      <c r="S13" s="2">
        <v>1320</v>
      </c>
      <c r="T13" s="2">
        <v>1808</v>
      </c>
    </row>
    <row r="14" spans="1:20" ht="13.5">
      <c r="A14" s="8" t="s">
        <v>25</v>
      </c>
      <c r="B14" s="5" t="s">
        <v>59</v>
      </c>
      <c r="C14" s="3">
        <v>10000</v>
      </c>
      <c r="D14" s="3">
        <v>358</v>
      </c>
      <c r="E14" s="3">
        <v>426</v>
      </c>
      <c r="F14" s="3">
        <v>474</v>
      </c>
      <c r="G14" s="3">
        <v>443</v>
      </c>
      <c r="H14" s="3">
        <v>499</v>
      </c>
      <c r="I14" s="3">
        <v>534</v>
      </c>
      <c r="J14" s="3">
        <v>598</v>
      </c>
      <c r="K14" s="3">
        <v>540</v>
      </c>
      <c r="L14" s="3">
        <v>564</v>
      </c>
      <c r="M14" s="3">
        <v>624</v>
      </c>
      <c r="N14" s="3">
        <v>758</v>
      </c>
      <c r="O14" s="3">
        <v>1005</v>
      </c>
      <c r="P14" s="3">
        <v>730</v>
      </c>
      <c r="Q14" s="3">
        <v>675</v>
      </c>
      <c r="R14" s="3">
        <v>653</v>
      </c>
      <c r="S14" s="3">
        <v>549</v>
      </c>
      <c r="T14" s="3">
        <v>570</v>
      </c>
    </row>
    <row r="15" spans="1:20" ht="13.5">
      <c r="A15" s="9"/>
      <c r="B15" s="6" t="s">
        <v>60</v>
      </c>
      <c r="C15" s="4">
        <v>11107</v>
      </c>
      <c r="D15" s="4">
        <v>339</v>
      </c>
      <c r="E15" s="4">
        <v>411</v>
      </c>
      <c r="F15" s="4">
        <v>455</v>
      </c>
      <c r="G15" s="4">
        <v>508</v>
      </c>
      <c r="H15" s="4">
        <v>513</v>
      </c>
      <c r="I15" s="4">
        <v>428</v>
      </c>
      <c r="J15" s="4">
        <v>621</v>
      </c>
      <c r="K15" s="4">
        <v>540</v>
      </c>
      <c r="L15" s="4">
        <v>537</v>
      </c>
      <c r="M15" s="4">
        <v>593</v>
      </c>
      <c r="N15" s="4">
        <v>754</v>
      </c>
      <c r="O15" s="4">
        <v>1031</v>
      </c>
      <c r="P15" s="4">
        <v>762</v>
      </c>
      <c r="Q15" s="4">
        <v>793</v>
      </c>
      <c r="R15" s="4">
        <v>813</v>
      </c>
      <c r="S15" s="4">
        <v>771</v>
      </c>
      <c r="T15" s="4">
        <v>1238</v>
      </c>
    </row>
    <row r="16" spans="1:20" ht="13.5">
      <c r="A16" s="7"/>
      <c r="B16" s="17" t="s">
        <v>58</v>
      </c>
      <c r="C16" s="2">
        <v>50556</v>
      </c>
      <c r="D16" s="2">
        <v>2193</v>
      </c>
      <c r="E16" s="2">
        <v>2401</v>
      </c>
      <c r="F16" s="2">
        <v>2394</v>
      </c>
      <c r="G16" s="2">
        <v>2868</v>
      </c>
      <c r="H16" s="2">
        <v>2829</v>
      </c>
      <c r="I16" s="2">
        <v>3158</v>
      </c>
      <c r="J16" s="2">
        <v>3523</v>
      </c>
      <c r="K16" s="2">
        <v>2930</v>
      </c>
      <c r="L16" s="2">
        <v>2805</v>
      </c>
      <c r="M16" s="2">
        <v>2885</v>
      </c>
      <c r="N16" s="2">
        <v>3415</v>
      </c>
      <c r="O16" s="2">
        <v>4402</v>
      </c>
      <c r="P16" s="2">
        <v>3151</v>
      </c>
      <c r="Q16" s="2">
        <v>2790</v>
      </c>
      <c r="R16" s="2">
        <v>2811</v>
      </c>
      <c r="S16" s="2">
        <v>2625</v>
      </c>
      <c r="T16" s="2">
        <v>3376</v>
      </c>
    </row>
    <row r="17" spans="1:20" ht="13.5">
      <c r="A17" s="8" t="s">
        <v>26</v>
      </c>
      <c r="B17" s="5" t="s">
        <v>59</v>
      </c>
      <c r="C17" s="3">
        <v>24196</v>
      </c>
      <c r="D17" s="3">
        <v>1149</v>
      </c>
      <c r="E17" s="3">
        <v>1237</v>
      </c>
      <c r="F17" s="3">
        <v>1191</v>
      </c>
      <c r="G17" s="3">
        <v>1578</v>
      </c>
      <c r="H17" s="3">
        <v>1421</v>
      </c>
      <c r="I17" s="3">
        <v>1572</v>
      </c>
      <c r="J17" s="3">
        <v>1756</v>
      </c>
      <c r="K17" s="3">
        <v>1438</v>
      </c>
      <c r="L17" s="3">
        <v>1372</v>
      </c>
      <c r="M17" s="3">
        <v>1395</v>
      </c>
      <c r="N17" s="3">
        <v>1713</v>
      </c>
      <c r="O17" s="3">
        <v>2219</v>
      </c>
      <c r="P17" s="3">
        <v>1488</v>
      </c>
      <c r="Q17" s="3">
        <v>1300</v>
      </c>
      <c r="R17" s="3">
        <v>1226</v>
      </c>
      <c r="S17" s="3">
        <v>1059</v>
      </c>
      <c r="T17" s="3">
        <v>1082</v>
      </c>
    </row>
    <row r="18" spans="1:20" ht="13.5">
      <c r="A18" s="9"/>
      <c r="B18" s="6" t="s">
        <v>60</v>
      </c>
      <c r="C18" s="4">
        <v>26360</v>
      </c>
      <c r="D18" s="4">
        <v>1044</v>
      </c>
      <c r="E18" s="4">
        <v>1164</v>
      </c>
      <c r="F18" s="4">
        <v>1203</v>
      </c>
      <c r="G18" s="4">
        <v>1290</v>
      </c>
      <c r="H18" s="4">
        <v>1408</v>
      </c>
      <c r="I18" s="4">
        <v>1586</v>
      </c>
      <c r="J18" s="4">
        <v>1767</v>
      </c>
      <c r="K18" s="4">
        <v>1492</v>
      </c>
      <c r="L18" s="4">
        <v>1433</v>
      </c>
      <c r="M18" s="4">
        <v>1490</v>
      </c>
      <c r="N18" s="4">
        <v>1702</v>
      </c>
      <c r="O18" s="4">
        <v>2183</v>
      </c>
      <c r="P18" s="4">
        <v>1663</v>
      </c>
      <c r="Q18" s="4">
        <v>1490</v>
      </c>
      <c r="R18" s="4">
        <v>1585</v>
      </c>
      <c r="S18" s="4">
        <v>1566</v>
      </c>
      <c r="T18" s="4">
        <v>2294</v>
      </c>
    </row>
    <row r="19" spans="1:20" ht="13.5">
      <c r="A19" s="7"/>
      <c r="B19" s="17" t="s">
        <v>58</v>
      </c>
      <c r="C19" s="2">
        <v>30205</v>
      </c>
      <c r="D19" s="2">
        <v>1102</v>
      </c>
      <c r="E19" s="2">
        <v>1224</v>
      </c>
      <c r="F19" s="2">
        <v>1255</v>
      </c>
      <c r="G19" s="2">
        <v>1366</v>
      </c>
      <c r="H19" s="2">
        <v>1501</v>
      </c>
      <c r="I19" s="2">
        <v>1551</v>
      </c>
      <c r="J19" s="2">
        <v>1869</v>
      </c>
      <c r="K19" s="2">
        <v>1633</v>
      </c>
      <c r="L19" s="2">
        <v>1548</v>
      </c>
      <c r="M19" s="2">
        <v>1701</v>
      </c>
      <c r="N19" s="2">
        <v>2184</v>
      </c>
      <c r="O19" s="2">
        <v>2972</v>
      </c>
      <c r="P19" s="2">
        <v>2279</v>
      </c>
      <c r="Q19" s="2">
        <v>1822</v>
      </c>
      <c r="R19" s="2">
        <v>1903</v>
      </c>
      <c r="S19" s="2">
        <v>1782</v>
      </c>
      <c r="T19" s="2">
        <v>2513</v>
      </c>
    </row>
    <row r="20" spans="1:20" ht="13.5">
      <c r="A20" s="8" t="s">
        <v>27</v>
      </c>
      <c r="B20" s="5" t="s">
        <v>59</v>
      </c>
      <c r="C20" s="3">
        <v>14583</v>
      </c>
      <c r="D20" s="3">
        <v>562</v>
      </c>
      <c r="E20" s="3">
        <v>650</v>
      </c>
      <c r="F20" s="3">
        <v>654</v>
      </c>
      <c r="G20" s="3">
        <v>687</v>
      </c>
      <c r="H20" s="3">
        <v>788</v>
      </c>
      <c r="I20" s="3">
        <v>818</v>
      </c>
      <c r="J20" s="3">
        <v>1011</v>
      </c>
      <c r="K20" s="3">
        <v>817</v>
      </c>
      <c r="L20" s="3">
        <v>787</v>
      </c>
      <c r="M20" s="3">
        <v>827</v>
      </c>
      <c r="N20" s="3">
        <v>1097</v>
      </c>
      <c r="O20" s="3">
        <v>1523</v>
      </c>
      <c r="P20" s="3">
        <v>1101</v>
      </c>
      <c r="Q20" s="3">
        <v>867</v>
      </c>
      <c r="R20" s="3">
        <v>854</v>
      </c>
      <c r="S20" s="3">
        <v>730</v>
      </c>
      <c r="T20" s="3">
        <v>810</v>
      </c>
    </row>
    <row r="21" spans="1:20" ht="13.5">
      <c r="A21" s="9"/>
      <c r="B21" s="6" t="s">
        <v>60</v>
      </c>
      <c r="C21" s="4">
        <v>15622</v>
      </c>
      <c r="D21" s="4">
        <v>540</v>
      </c>
      <c r="E21" s="4">
        <v>574</v>
      </c>
      <c r="F21" s="4">
        <v>601</v>
      </c>
      <c r="G21" s="4">
        <v>679</v>
      </c>
      <c r="H21" s="4">
        <v>713</v>
      </c>
      <c r="I21" s="4">
        <v>733</v>
      </c>
      <c r="J21" s="4">
        <v>858</v>
      </c>
      <c r="K21" s="4">
        <v>816</v>
      </c>
      <c r="L21" s="4">
        <v>761</v>
      </c>
      <c r="M21" s="4">
        <v>874</v>
      </c>
      <c r="N21" s="4">
        <v>1087</v>
      </c>
      <c r="O21" s="4">
        <v>1449</v>
      </c>
      <c r="P21" s="4">
        <v>1178</v>
      </c>
      <c r="Q21" s="4">
        <v>955</v>
      </c>
      <c r="R21" s="4">
        <v>1049</v>
      </c>
      <c r="S21" s="4">
        <v>1052</v>
      </c>
      <c r="T21" s="4">
        <v>1703</v>
      </c>
    </row>
    <row r="22" spans="1:20" ht="13.5">
      <c r="A22" s="7"/>
      <c r="B22" s="17" t="s">
        <v>58</v>
      </c>
      <c r="C22" s="2">
        <v>26314</v>
      </c>
      <c r="D22" s="2">
        <v>846</v>
      </c>
      <c r="E22" s="2">
        <v>1077</v>
      </c>
      <c r="F22" s="2">
        <v>1250</v>
      </c>
      <c r="G22" s="2">
        <v>1541</v>
      </c>
      <c r="H22" s="2">
        <v>1260</v>
      </c>
      <c r="I22" s="2">
        <v>1302</v>
      </c>
      <c r="J22" s="2">
        <v>1421</v>
      </c>
      <c r="K22" s="2">
        <v>1312</v>
      </c>
      <c r="L22" s="2">
        <v>1344</v>
      </c>
      <c r="M22" s="2">
        <v>1547</v>
      </c>
      <c r="N22" s="2">
        <v>1924</v>
      </c>
      <c r="O22" s="2">
        <v>2380</v>
      </c>
      <c r="P22" s="2">
        <v>1830</v>
      </c>
      <c r="Q22" s="2">
        <v>1650</v>
      </c>
      <c r="R22" s="2">
        <v>1773</v>
      </c>
      <c r="S22" s="2">
        <v>1695</v>
      </c>
      <c r="T22" s="2">
        <v>2162</v>
      </c>
    </row>
    <row r="23" spans="1:20" ht="13.5">
      <c r="A23" s="8" t="s">
        <v>28</v>
      </c>
      <c r="B23" s="5" t="s">
        <v>59</v>
      </c>
      <c r="C23" s="3">
        <v>12818</v>
      </c>
      <c r="D23" s="3">
        <v>444</v>
      </c>
      <c r="E23" s="3">
        <v>578</v>
      </c>
      <c r="F23" s="3">
        <v>668</v>
      </c>
      <c r="G23" s="3">
        <v>852</v>
      </c>
      <c r="H23" s="3">
        <v>674</v>
      </c>
      <c r="I23" s="3">
        <v>689</v>
      </c>
      <c r="J23" s="3">
        <v>720</v>
      </c>
      <c r="K23" s="3">
        <v>668</v>
      </c>
      <c r="L23" s="3">
        <v>688</v>
      </c>
      <c r="M23" s="3">
        <v>778</v>
      </c>
      <c r="N23" s="3">
        <v>1001</v>
      </c>
      <c r="O23" s="3">
        <v>1206</v>
      </c>
      <c r="P23" s="3">
        <v>886</v>
      </c>
      <c r="Q23" s="3">
        <v>779</v>
      </c>
      <c r="R23" s="3">
        <v>804</v>
      </c>
      <c r="S23" s="3">
        <v>692</v>
      </c>
      <c r="T23" s="3">
        <v>691</v>
      </c>
    </row>
    <row r="24" spans="1:20" ht="13.5">
      <c r="A24" s="9"/>
      <c r="B24" s="6" t="s">
        <v>60</v>
      </c>
      <c r="C24" s="4">
        <v>13496</v>
      </c>
      <c r="D24" s="4">
        <v>402</v>
      </c>
      <c r="E24" s="4">
        <v>499</v>
      </c>
      <c r="F24" s="4">
        <v>582</v>
      </c>
      <c r="G24" s="4">
        <v>689</v>
      </c>
      <c r="H24" s="4">
        <v>586</v>
      </c>
      <c r="I24" s="4">
        <v>613</v>
      </c>
      <c r="J24" s="4">
        <v>701</v>
      </c>
      <c r="K24" s="4">
        <v>644</v>
      </c>
      <c r="L24" s="4">
        <v>656</v>
      </c>
      <c r="M24" s="4">
        <v>769</v>
      </c>
      <c r="N24" s="4">
        <v>923</v>
      </c>
      <c r="O24" s="4">
        <v>1174</v>
      </c>
      <c r="P24" s="4">
        <v>944</v>
      </c>
      <c r="Q24" s="4">
        <v>871</v>
      </c>
      <c r="R24" s="4">
        <v>969</v>
      </c>
      <c r="S24" s="4">
        <v>1003</v>
      </c>
      <c r="T24" s="4">
        <v>1471</v>
      </c>
    </row>
    <row r="25" spans="1:20" ht="13.5">
      <c r="A25" s="7"/>
      <c r="B25" s="17" t="s">
        <v>58</v>
      </c>
      <c r="C25" s="2">
        <v>24127</v>
      </c>
      <c r="D25" s="2">
        <v>878</v>
      </c>
      <c r="E25" s="2">
        <v>1093</v>
      </c>
      <c r="F25" s="2">
        <v>1237</v>
      </c>
      <c r="G25" s="2">
        <v>1191</v>
      </c>
      <c r="H25" s="2">
        <v>1071</v>
      </c>
      <c r="I25" s="2">
        <v>1157</v>
      </c>
      <c r="J25" s="2">
        <v>1438</v>
      </c>
      <c r="K25" s="2">
        <v>1252</v>
      </c>
      <c r="L25" s="2">
        <v>1382</v>
      </c>
      <c r="M25" s="2">
        <v>1536</v>
      </c>
      <c r="N25" s="2">
        <v>1821</v>
      </c>
      <c r="O25" s="2">
        <v>2263</v>
      </c>
      <c r="P25" s="2">
        <v>1443</v>
      </c>
      <c r="Q25" s="2">
        <v>1511</v>
      </c>
      <c r="R25" s="2">
        <v>1601</v>
      </c>
      <c r="S25" s="2">
        <v>1433</v>
      </c>
      <c r="T25" s="2">
        <v>1820</v>
      </c>
    </row>
    <row r="26" spans="1:20" ht="13.5">
      <c r="A26" s="8" t="s">
        <v>29</v>
      </c>
      <c r="B26" s="5" t="s">
        <v>59</v>
      </c>
      <c r="C26" s="3">
        <v>11436</v>
      </c>
      <c r="D26" s="3">
        <v>439</v>
      </c>
      <c r="E26" s="3">
        <v>592</v>
      </c>
      <c r="F26" s="3">
        <v>643</v>
      </c>
      <c r="G26" s="3">
        <v>593</v>
      </c>
      <c r="H26" s="3">
        <v>547</v>
      </c>
      <c r="I26" s="3">
        <v>599</v>
      </c>
      <c r="J26" s="3">
        <v>728</v>
      </c>
      <c r="K26" s="3">
        <v>614</v>
      </c>
      <c r="L26" s="3">
        <v>667</v>
      </c>
      <c r="M26" s="3">
        <v>779</v>
      </c>
      <c r="N26" s="3">
        <v>906</v>
      </c>
      <c r="O26" s="3">
        <v>1116</v>
      </c>
      <c r="P26" s="3">
        <v>683</v>
      </c>
      <c r="Q26" s="3">
        <v>694</v>
      </c>
      <c r="R26" s="3">
        <v>691</v>
      </c>
      <c r="S26" s="3">
        <v>589</v>
      </c>
      <c r="T26" s="3">
        <v>556</v>
      </c>
    </row>
    <row r="27" spans="1:20" ht="13.5">
      <c r="A27" s="9"/>
      <c r="B27" s="6" t="s">
        <v>60</v>
      </c>
      <c r="C27" s="4">
        <v>12691</v>
      </c>
      <c r="D27" s="4">
        <v>439</v>
      </c>
      <c r="E27" s="4">
        <v>501</v>
      </c>
      <c r="F27" s="4">
        <v>594</v>
      </c>
      <c r="G27" s="4">
        <v>598</v>
      </c>
      <c r="H27" s="4">
        <v>524</v>
      </c>
      <c r="I27" s="4">
        <v>558</v>
      </c>
      <c r="J27" s="4">
        <v>710</v>
      </c>
      <c r="K27" s="4">
        <v>638</v>
      </c>
      <c r="L27" s="4">
        <v>715</v>
      </c>
      <c r="M27" s="4">
        <v>757</v>
      </c>
      <c r="N27" s="4">
        <v>915</v>
      </c>
      <c r="O27" s="4">
        <v>1147</v>
      </c>
      <c r="P27" s="4">
        <v>760</v>
      </c>
      <c r="Q27" s="4">
        <v>817</v>
      </c>
      <c r="R27" s="4">
        <v>910</v>
      </c>
      <c r="S27" s="4">
        <v>844</v>
      </c>
      <c r="T27" s="4">
        <v>1264</v>
      </c>
    </row>
    <row r="28" spans="1:20" ht="13.5">
      <c r="A28" s="10"/>
      <c r="B28" s="17" t="s">
        <v>58</v>
      </c>
      <c r="C28" s="2">
        <v>17976</v>
      </c>
      <c r="D28" s="2">
        <v>509</v>
      </c>
      <c r="E28" s="2">
        <v>646</v>
      </c>
      <c r="F28" s="2">
        <v>749</v>
      </c>
      <c r="G28" s="2">
        <v>777</v>
      </c>
      <c r="H28" s="2">
        <v>643</v>
      </c>
      <c r="I28" s="2">
        <v>675</v>
      </c>
      <c r="J28" s="2">
        <v>829</v>
      </c>
      <c r="K28" s="2">
        <v>776</v>
      </c>
      <c r="L28" s="2">
        <v>798</v>
      </c>
      <c r="M28" s="2">
        <v>991</v>
      </c>
      <c r="N28" s="2">
        <v>1319</v>
      </c>
      <c r="O28" s="2">
        <v>1739</v>
      </c>
      <c r="P28" s="2">
        <v>1418</v>
      </c>
      <c r="Q28" s="2">
        <v>1389</v>
      </c>
      <c r="R28" s="2">
        <v>1488</v>
      </c>
      <c r="S28" s="2">
        <v>1372</v>
      </c>
      <c r="T28" s="2">
        <v>1858</v>
      </c>
    </row>
    <row r="29" spans="1:20" ht="13.5">
      <c r="A29" s="11" t="s">
        <v>30</v>
      </c>
      <c r="B29" s="5" t="s">
        <v>59</v>
      </c>
      <c r="C29" s="3">
        <v>8379</v>
      </c>
      <c r="D29" s="3">
        <v>252</v>
      </c>
      <c r="E29" s="3">
        <v>329</v>
      </c>
      <c r="F29" s="3">
        <v>390</v>
      </c>
      <c r="G29" s="3">
        <v>398</v>
      </c>
      <c r="H29" s="3">
        <v>334</v>
      </c>
      <c r="I29" s="3">
        <v>354</v>
      </c>
      <c r="J29" s="3">
        <v>426</v>
      </c>
      <c r="K29" s="3">
        <v>378</v>
      </c>
      <c r="L29" s="3">
        <v>390</v>
      </c>
      <c r="M29" s="3">
        <v>478</v>
      </c>
      <c r="N29" s="3">
        <v>687</v>
      </c>
      <c r="O29" s="3">
        <v>841</v>
      </c>
      <c r="P29" s="3">
        <v>700</v>
      </c>
      <c r="Q29" s="3">
        <v>645</v>
      </c>
      <c r="R29" s="3">
        <v>656</v>
      </c>
      <c r="S29" s="3">
        <v>582</v>
      </c>
      <c r="T29" s="3">
        <v>539</v>
      </c>
    </row>
    <row r="30" spans="1:20" ht="13.5">
      <c r="A30" s="12"/>
      <c r="B30" s="6" t="s">
        <v>60</v>
      </c>
      <c r="C30" s="4">
        <v>9597</v>
      </c>
      <c r="D30" s="4">
        <v>257</v>
      </c>
      <c r="E30" s="4">
        <v>317</v>
      </c>
      <c r="F30" s="4">
        <v>359</v>
      </c>
      <c r="G30" s="4">
        <v>379</v>
      </c>
      <c r="H30" s="4">
        <v>309</v>
      </c>
      <c r="I30" s="4">
        <v>321</v>
      </c>
      <c r="J30" s="4">
        <v>403</v>
      </c>
      <c r="K30" s="4">
        <v>398</v>
      </c>
      <c r="L30" s="4">
        <v>408</v>
      </c>
      <c r="M30" s="4">
        <v>513</v>
      </c>
      <c r="N30" s="4">
        <v>632</v>
      </c>
      <c r="O30" s="4">
        <v>898</v>
      </c>
      <c r="P30" s="4">
        <v>718</v>
      </c>
      <c r="Q30" s="4">
        <v>744</v>
      </c>
      <c r="R30" s="4">
        <v>832</v>
      </c>
      <c r="S30" s="4">
        <v>790</v>
      </c>
      <c r="T30" s="4">
        <v>1319</v>
      </c>
    </row>
    <row r="31" spans="1:20" ht="13.5">
      <c r="A31" s="7"/>
      <c r="B31" s="17" t="s">
        <v>58</v>
      </c>
      <c r="C31" s="2">
        <v>37940</v>
      </c>
      <c r="D31" s="2">
        <v>1585</v>
      </c>
      <c r="E31" s="2">
        <v>1693</v>
      </c>
      <c r="F31" s="2">
        <v>1783</v>
      </c>
      <c r="G31" s="2">
        <v>1850</v>
      </c>
      <c r="H31" s="2">
        <v>1715</v>
      </c>
      <c r="I31" s="2">
        <v>1941</v>
      </c>
      <c r="J31" s="2">
        <v>2432</v>
      </c>
      <c r="K31" s="2">
        <v>2008</v>
      </c>
      <c r="L31" s="2">
        <v>1940</v>
      </c>
      <c r="M31" s="2">
        <v>2316</v>
      </c>
      <c r="N31" s="2">
        <v>2725</v>
      </c>
      <c r="O31" s="2">
        <v>3545</v>
      </c>
      <c r="P31" s="2">
        <v>2350</v>
      </c>
      <c r="Q31" s="2">
        <v>2229</v>
      </c>
      <c r="R31" s="2">
        <v>2458</v>
      </c>
      <c r="S31" s="2">
        <v>2331</v>
      </c>
      <c r="T31" s="2">
        <v>3039</v>
      </c>
    </row>
    <row r="32" spans="1:20" ht="13.5">
      <c r="A32" s="8" t="s">
        <v>31</v>
      </c>
      <c r="B32" s="5" t="s">
        <v>59</v>
      </c>
      <c r="C32" s="3">
        <v>17982</v>
      </c>
      <c r="D32" s="3">
        <v>797</v>
      </c>
      <c r="E32" s="3">
        <v>878</v>
      </c>
      <c r="F32" s="3">
        <v>932</v>
      </c>
      <c r="G32" s="3">
        <v>891</v>
      </c>
      <c r="H32" s="3">
        <v>904</v>
      </c>
      <c r="I32" s="3">
        <v>1031</v>
      </c>
      <c r="J32" s="3">
        <v>1214</v>
      </c>
      <c r="K32" s="3">
        <v>997</v>
      </c>
      <c r="L32" s="3">
        <v>948</v>
      </c>
      <c r="M32" s="3">
        <v>1152</v>
      </c>
      <c r="N32" s="3">
        <v>1359</v>
      </c>
      <c r="O32" s="3">
        <v>1784</v>
      </c>
      <c r="P32" s="3">
        <v>1114</v>
      </c>
      <c r="Q32" s="3">
        <v>985</v>
      </c>
      <c r="R32" s="3">
        <v>1101</v>
      </c>
      <c r="S32" s="3">
        <v>945</v>
      </c>
      <c r="T32" s="3">
        <v>950</v>
      </c>
    </row>
    <row r="33" spans="1:20" ht="13.5">
      <c r="A33" s="9"/>
      <c r="B33" s="6" t="s">
        <v>60</v>
      </c>
      <c r="C33" s="4">
        <v>19958</v>
      </c>
      <c r="D33" s="4">
        <v>788</v>
      </c>
      <c r="E33" s="4">
        <v>815</v>
      </c>
      <c r="F33" s="4">
        <v>851</v>
      </c>
      <c r="G33" s="4">
        <v>959</v>
      </c>
      <c r="H33" s="4">
        <v>811</v>
      </c>
      <c r="I33" s="4">
        <v>910</v>
      </c>
      <c r="J33" s="4">
        <v>1218</v>
      </c>
      <c r="K33" s="4">
        <v>1011</v>
      </c>
      <c r="L33" s="4">
        <v>992</v>
      </c>
      <c r="M33" s="4">
        <v>1164</v>
      </c>
      <c r="N33" s="4">
        <v>1366</v>
      </c>
      <c r="O33" s="4">
        <v>1761</v>
      </c>
      <c r="P33" s="4">
        <v>1236</v>
      </c>
      <c r="Q33" s="4">
        <v>1244</v>
      </c>
      <c r="R33" s="4">
        <v>1357</v>
      </c>
      <c r="S33" s="4">
        <v>1386</v>
      </c>
      <c r="T33" s="4">
        <v>2089</v>
      </c>
    </row>
    <row r="34" spans="1:20" ht="13.5">
      <c r="A34" s="7"/>
      <c r="B34" s="17" t="s">
        <v>58</v>
      </c>
      <c r="C34" s="2">
        <v>34243</v>
      </c>
      <c r="D34" s="2">
        <v>1503</v>
      </c>
      <c r="E34" s="2">
        <v>1609</v>
      </c>
      <c r="F34" s="2">
        <v>1695</v>
      </c>
      <c r="G34" s="2">
        <v>1653</v>
      </c>
      <c r="H34" s="2">
        <v>1627</v>
      </c>
      <c r="I34" s="2">
        <v>1870</v>
      </c>
      <c r="J34" s="2">
        <v>2256</v>
      </c>
      <c r="K34" s="2">
        <v>2011</v>
      </c>
      <c r="L34" s="2">
        <v>1932</v>
      </c>
      <c r="M34" s="2">
        <v>1951</v>
      </c>
      <c r="N34" s="2">
        <v>2189</v>
      </c>
      <c r="O34" s="2">
        <v>3114</v>
      </c>
      <c r="P34" s="2">
        <v>2269</v>
      </c>
      <c r="Q34" s="2">
        <v>2045</v>
      </c>
      <c r="R34" s="2">
        <v>2054</v>
      </c>
      <c r="S34" s="2">
        <v>1886</v>
      </c>
      <c r="T34" s="2">
        <v>2579</v>
      </c>
    </row>
    <row r="35" spans="1:20" ht="13.5">
      <c r="A35" s="8" t="s">
        <v>32</v>
      </c>
      <c r="B35" s="5" t="s">
        <v>59</v>
      </c>
      <c r="C35" s="3">
        <v>16431</v>
      </c>
      <c r="D35" s="3">
        <v>760</v>
      </c>
      <c r="E35" s="3">
        <v>834</v>
      </c>
      <c r="F35" s="3">
        <v>888</v>
      </c>
      <c r="G35" s="3">
        <v>827</v>
      </c>
      <c r="H35" s="3">
        <v>851</v>
      </c>
      <c r="I35" s="3">
        <v>1009</v>
      </c>
      <c r="J35" s="3">
        <v>1152</v>
      </c>
      <c r="K35" s="3">
        <v>1017</v>
      </c>
      <c r="L35" s="3">
        <v>941</v>
      </c>
      <c r="M35" s="3">
        <v>992</v>
      </c>
      <c r="N35" s="3">
        <v>1079</v>
      </c>
      <c r="O35" s="3">
        <v>1540</v>
      </c>
      <c r="P35" s="3">
        <v>1117</v>
      </c>
      <c r="Q35" s="3">
        <v>948</v>
      </c>
      <c r="R35" s="3">
        <v>926</v>
      </c>
      <c r="S35" s="3">
        <v>768</v>
      </c>
      <c r="T35" s="3">
        <v>782</v>
      </c>
    </row>
    <row r="36" spans="1:20" ht="13.5">
      <c r="A36" s="9"/>
      <c r="B36" s="6" t="s">
        <v>60</v>
      </c>
      <c r="C36" s="4">
        <v>17812</v>
      </c>
      <c r="D36" s="4">
        <v>743</v>
      </c>
      <c r="E36" s="4">
        <v>775</v>
      </c>
      <c r="F36" s="4">
        <v>807</v>
      </c>
      <c r="G36" s="4">
        <v>826</v>
      </c>
      <c r="H36" s="4">
        <v>776</v>
      </c>
      <c r="I36" s="4">
        <v>861</v>
      </c>
      <c r="J36" s="4">
        <v>1104</v>
      </c>
      <c r="K36" s="4">
        <v>994</v>
      </c>
      <c r="L36" s="4">
        <v>991</v>
      </c>
      <c r="M36" s="4">
        <v>959</v>
      </c>
      <c r="N36" s="4">
        <v>1110</v>
      </c>
      <c r="O36" s="4">
        <v>1574</v>
      </c>
      <c r="P36" s="4">
        <v>1152</v>
      </c>
      <c r="Q36" s="4">
        <v>1097</v>
      </c>
      <c r="R36" s="4">
        <v>1128</v>
      </c>
      <c r="S36" s="4">
        <v>1118</v>
      </c>
      <c r="T36" s="4">
        <v>1797</v>
      </c>
    </row>
    <row r="37" spans="1:20" ht="13.5">
      <c r="A37" s="7"/>
      <c r="B37" s="17" t="s">
        <v>58</v>
      </c>
      <c r="C37" s="2">
        <v>29732</v>
      </c>
      <c r="D37" s="2">
        <v>928</v>
      </c>
      <c r="E37" s="2">
        <v>1096</v>
      </c>
      <c r="F37" s="2">
        <v>1174</v>
      </c>
      <c r="G37" s="2">
        <v>1322</v>
      </c>
      <c r="H37" s="2">
        <v>1493</v>
      </c>
      <c r="I37" s="2">
        <v>1446</v>
      </c>
      <c r="J37" s="2">
        <v>1586</v>
      </c>
      <c r="K37" s="2">
        <v>1309</v>
      </c>
      <c r="L37" s="2">
        <v>1369</v>
      </c>
      <c r="M37" s="2">
        <v>1712</v>
      </c>
      <c r="N37" s="2">
        <v>2031</v>
      </c>
      <c r="O37" s="2">
        <v>2656</v>
      </c>
      <c r="P37" s="2">
        <v>2097</v>
      </c>
      <c r="Q37" s="2">
        <v>2017</v>
      </c>
      <c r="R37" s="2">
        <v>2308</v>
      </c>
      <c r="S37" s="2">
        <v>2226</v>
      </c>
      <c r="T37" s="2">
        <v>2962</v>
      </c>
    </row>
    <row r="38" spans="1:20" ht="13.5">
      <c r="A38" s="8" t="s">
        <v>33</v>
      </c>
      <c r="B38" s="5" t="s">
        <v>59</v>
      </c>
      <c r="C38" s="3">
        <v>13950</v>
      </c>
      <c r="D38" s="3">
        <v>489</v>
      </c>
      <c r="E38" s="3">
        <v>546</v>
      </c>
      <c r="F38" s="3">
        <v>612</v>
      </c>
      <c r="G38" s="3">
        <v>651</v>
      </c>
      <c r="H38" s="3">
        <v>810</v>
      </c>
      <c r="I38" s="3">
        <v>759</v>
      </c>
      <c r="J38" s="3">
        <v>813</v>
      </c>
      <c r="K38" s="3">
        <v>641</v>
      </c>
      <c r="L38" s="3">
        <v>695</v>
      </c>
      <c r="M38" s="3">
        <v>841</v>
      </c>
      <c r="N38" s="3">
        <v>998</v>
      </c>
      <c r="O38" s="3">
        <v>1345</v>
      </c>
      <c r="P38" s="3">
        <v>989</v>
      </c>
      <c r="Q38" s="3">
        <v>876</v>
      </c>
      <c r="R38" s="3">
        <v>1014</v>
      </c>
      <c r="S38" s="3">
        <v>916</v>
      </c>
      <c r="T38" s="3">
        <v>955</v>
      </c>
    </row>
    <row r="39" spans="1:20" ht="13.5">
      <c r="A39" s="9"/>
      <c r="B39" s="6" t="s">
        <v>60</v>
      </c>
      <c r="C39" s="4">
        <v>15782</v>
      </c>
      <c r="D39" s="4">
        <v>439</v>
      </c>
      <c r="E39" s="4">
        <v>550</v>
      </c>
      <c r="F39" s="4">
        <v>562</v>
      </c>
      <c r="G39" s="4">
        <v>671</v>
      </c>
      <c r="H39" s="4">
        <v>683</v>
      </c>
      <c r="I39" s="4">
        <v>687</v>
      </c>
      <c r="J39" s="4">
        <v>773</v>
      </c>
      <c r="K39" s="4">
        <v>668</v>
      </c>
      <c r="L39" s="4">
        <v>674</v>
      </c>
      <c r="M39" s="4">
        <v>871</v>
      </c>
      <c r="N39" s="4">
        <v>1033</v>
      </c>
      <c r="O39" s="4">
        <v>1311</v>
      </c>
      <c r="P39" s="4">
        <v>1108</v>
      </c>
      <c r="Q39" s="4">
        <v>1141</v>
      </c>
      <c r="R39" s="4">
        <v>1294</v>
      </c>
      <c r="S39" s="4">
        <v>1310</v>
      </c>
      <c r="T39" s="4">
        <v>2007</v>
      </c>
    </row>
    <row r="40" spans="1:20" ht="13.5">
      <c r="A40" s="7"/>
      <c r="B40" s="17" t="s">
        <v>58</v>
      </c>
      <c r="C40" s="2">
        <v>3494</v>
      </c>
      <c r="D40" s="2">
        <v>93</v>
      </c>
      <c r="E40" s="2">
        <v>104</v>
      </c>
      <c r="F40" s="2">
        <v>128</v>
      </c>
      <c r="G40" s="2">
        <v>145</v>
      </c>
      <c r="H40" s="2">
        <v>129</v>
      </c>
      <c r="I40" s="2">
        <v>120</v>
      </c>
      <c r="J40" s="2">
        <v>147</v>
      </c>
      <c r="K40" s="2">
        <v>127</v>
      </c>
      <c r="L40" s="2">
        <v>174</v>
      </c>
      <c r="M40" s="2">
        <v>204</v>
      </c>
      <c r="N40" s="2">
        <v>240</v>
      </c>
      <c r="O40" s="2">
        <v>330</v>
      </c>
      <c r="P40" s="2">
        <v>255</v>
      </c>
      <c r="Q40" s="2">
        <v>286</v>
      </c>
      <c r="R40" s="2">
        <v>332</v>
      </c>
      <c r="S40" s="2">
        <v>284</v>
      </c>
      <c r="T40" s="2">
        <v>396</v>
      </c>
    </row>
    <row r="41" spans="1:20" ht="13.5">
      <c r="A41" s="8" t="s">
        <v>62</v>
      </c>
      <c r="B41" s="5" t="s">
        <v>59</v>
      </c>
      <c r="C41" s="3">
        <v>1683</v>
      </c>
      <c r="D41" s="3">
        <v>54</v>
      </c>
      <c r="E41" s="3">
        <v>60</v>
      </c>
      <c r="F41" s="3">
        <v>68</v>
      </c>
      <c r="G41" s="3">
        <v>72</v>
      </c>
      <c r="H41" s="3">
        <v>77</v>
      </c>
      <c r="I41" s="3">
        <v>72</v>
      </c>
      <c r="J41" s="3">
        <v>82</v>
      </c>
      <c r="K41" s="3">
        <v>70</v>
      </c>
      <c r="L41" s="3">
        <v>85</v>
      </c>
      <c r="M41" s="3">
        <v>118</v>
      </c>
      <c r="N41" s="3">
        <v>113</v>
      </c>
      <c r="O41" s="3">
        <v>168</v>
      </c>
      <c r="P41" s="3">
        <v>132</v>
      </c>
      <c r="Q41" s="3">
        <v>141</v>
      </c>
      <c r="R41" s="3">
        <v>146</v>
      </c>
      <c r="S41" s="3">
        <v>117</v>
      </c>
      <c r="T41" s="3">
        <v>108</v>
      </c>
    </row>
    <row r="42" spans="1:20" ht="13.5">
      <c r="A42" s="9"/>
      <c r="B42" s="6" t="s">
        <v>60</v>
      </c>
      <c r="C42" s="4">
        <v>1811</v>
      </c>
      <c r="D42" s="4">
        <v>39</v>
      </c>
      <c r="E42" s="4">
        <v>44</v>
      </c>
      <c r="F42" s="4">
        <v>60</v>
      </c>
      <c r="G42" s="4">
        <v>73</v>
      </c>
      <c r="H42" s="4">
        <v>52</v>
      </c>
      <c r="I42" s="4">
        <v>48</v>
      </c>
      <c r="J42" s="4">
        <v>65</v>
      </c>
      <c r="K42" s="4">
        <v>57</v>
      </c>
      <c r="L42" s="4">
        <v>89</v>
      </c>
      <c r="M42" s="4">
        <v>86</v>
      </c>
      <c r="N42" s="4">
        <v>127</v>
      </c>
      <c r="O42" s="4">
        <v>162</v>
      </c>
      <c r="P42" s="4">
        <v>123</v>
      </c>
      <c r="Q42" s="4">
        <v>145</v>
      </c>
      <c r="R42" s="4">
        <v>186</v>
      </c>
      <c r="S42" s="4">
        <v>167</v>
      </c>
      <c r="T42" s="4">
        <v>288</v>
      </c>
    </row>
    <row r="43" spans="1:20" ht="13.5">
      <c r="A43" s="7"/>
      <c r="B43" s="17" t="s">
        <v>58</v>
      </c>
      <c r="C43" s="2">
        <v>3926</v>
      </c>
      <c r="D43" s="2">
        <v>103</v>
      </c>
      <c r="E43" s="2">
        <v>134</v>
      </c>
      <c r="F43" s="2">
        <v>161</v>
      </c>
      <c r="G43" s="2">
        <v>165</v>
      </c>
      <c r="H43" s="2">
        <v>170</v>
      </c>
      <c r="I43" s="2">
        <v>178</v>
      </c>
      <c r="J43" s="2">
        <v>170</v>
      </c>
      <c r="K43" s="2">
        <v>162</v>
      </c>
      <c r="L43" s="2">
        <v>198</v>
      </c>
      <c r="M43" s="2">
        <v>239</v>
      </c>
      <c r="N43" s="2">
        <v>286</v>
      </c>
      <c r="O43" s="2">
        <v>367</v>
      </c>
      <c r="P43" s="2">
        <v>252</v>
      </c>
      <c r="Q43" s="2">
        <v>306</v>
      </c>
      <c r="R43" s="2">
        <v>322</v>
      </c>
      <c r="S43" s="2">
        <v>296</v>
      </c>
      <c r="T43" s="2">
        <v>417</v>
      </c>
    </row>
    <row r="44" spans="1:20" ht="13.5">
      <c r="A44" s="8" t="s">
        <v>63</v>
      </c>
      <c r="B44" s="5" t="s">
        <v>59</v>
      </c>
      <c r="C44" s="3">
        <v>1803</v>
      </c>
      <c r="D44" s="3">
        <v>47</v>
      </c>
      <c r="E44" s="3">
        <v>78</v>
      </c>
      <c r="F44" s="3">
        <v>78</v>
      </c>
      <c r="G44" s="3">
        <v>83</v>
      </c>
      <c r="H44" s="3">
        <v>89</v>
      </c>
      <c r="I44" s="3">
        <v>94</v>
      </c>
      <c r="J44" s="3">
        <v>82</v>
      </c>
      <c r="K44" s="3">
        <v>79</v>
      </c>
      <c r="L44" s="3">
        <v>97</v>
      </c>
      <c r="M44" s="3">
        <v>123</v>
      </c>
      <c r="N44" s="3">
        <v>138</v>
      </c>
      <c r="O44" s="3">
        <v>176</v>
      </c>
      <c r="P44" s="3">
        <v>126</v>
      </c>
      <c r="Q44" s="3">
        <v>128</v>
      </c>
      <c r="R44" s="3">
        <v>146</v>
      </c>
      <c r="S44" s="3">
        <v>120</v>
      </c>
      <c r="T44" s="3">
        <v>119</v>
      </c>
    </row>
    <row r="45" spans="1:20" ht="13.5">
      <c r="A45" s="9"/>
      <c r="B45" s="6" t="s">
        <v>60</v>
      </c>
      <c r="C45" s="4">
        <v>2123</v>
      </c>
      <c r="D45" s="4">
        <v>56</v>
      </c>
      <c r="E45" s="4">
        <v>56</v>
      </c>
      <c r="F45" s="4">
        <v>83</v>
      </c>
      <c r="G45" s="4">
        <v>82</v>
      </c>
      <c r="H45" s="4">
        <v>81</v>
      </c>
      <c r="I45" s="4">
        <v>84</v>
      </c>
      <c r="J45" s="4">
        <v>88</v>
      </c>
      <c r="K45" s="4">
        <v>83</v>
      </c>
      <c r="L45" s="4">
        <v>101</v>
      </c>
      <c r="M45" s="4">
        <v>116</v>
      </c>
      <c r="N45" s="4">
        <v>148</v>
      </c>
      <c r="O45" s="4">
        <v>191</v>
      </c>
      <c r="P45" s="4">
        <v>126</v>
      </c>
      <c r="Q45" s="4">
        <v>178</v>
      </c>
      <c r="R45" s="4">
        <v>176</v>
      </c>
      <c r="S45" s="4">
        <v>176</v>
      </c>
      <c r="T45" s="4">
        <v>298</v>
      </c>
    </row>
    <row r="46" spans="1:20" ht="13.5">
      <c r="A46" s="7"/>
      <c r="B46" s="17" t="s">
        <v>58</v>
      </c>
      <c r="C46" s="2">
        <v>3314</v>
      </c>
      <c r="D46" s="2">
        <v>127</v>
      </c>
      <c r="E46" s="2">
        <v>127</v>
      </c>
      <c r="F46" s="2">
        <v>141</v>
      </c>
      <c r="G46" s="2">
        <v>175</v>
      </c>
      <c r="H46" s="2">
        <v>135</v>
      </c>
      <c r="I46" s="2">
        <v>125</v>
      </c>
      <c r="J46" s="2">
        <v>163</v>
      </c>
      <c r="K46" s="2">
        <v>148</v>
      </c>
      <c r="L46" s="2">
        <v>200</v>
      </c>
      <c r="M46" s="2">
        <v>199</v>
      </c>
      <c r="N46" s="2">
        <v>230</v>
      </c>
      <c r="O46" s="2">
        <v>266</v>
      </c>
      <c r="P46" s="2">
        <v>218</v>
      </c>
      <c r="Q46" s="2">
        <v>251</v>
      </c>
      <c r="R46" s="2">
        <v>254</v>
      </c>
      <c r="S46" s="2">
        <v>241</v>
      </c>
      <c r="T46" s="2">
        <v>314</v>
      </c>
    </row>
    <row r="47" spans="1:20" ht="13.5">
      <c r="A47" s="8" t="s">
        <v>64</v>
      </c>
      <c r="B47" s="5" t="s">
        <v>59</v>
      </c>
      <c r="C47" s="3">
        <v>1556</v>
      </c>
      <c r="D47" s="3">
        <v>62</v>
      </c>
      <c r="E47" s="3">
        <v>69</v>
      </c>
      <c r="F47" s="3">
        <v>83</v>
      </c>
      <c r="G47" s="3">
        <v>79</v>
      </c>
      <c r="H47" s="3">
        <v>67</v>
      </c>
      <c r="I47" s="3">
        <v>65</v>
      </c>
      <c r="J47" s="3">
        <v>78</v>
      </c>
      <c r="K47" s="3">
        <v>72</v>
      </c>
      <c r="L47" s="3">
        <v>103</v>
      </c>
      <c r="M47" s="3">
        <v>94</v>
      </c>
      <c r="N47" s="3">
        <v>131</v>
      </c>
      <c r="O47" s="3">
        <v>133</v>
      </c>
      <c r="P47" s="3">
        <v>94</v>
      </c>
      <c r="Q47" s="3">
        <v>103</v>
      </c>
      <c r="R47" s="3">
        <v>111</v>
      </c>
      <c r="S47" s="3">
        <v>109</v>
      </c>
      <c r="T47" s="3">
        <v>103</v>
      </c>
    </row>
    <row r="48" spans="1:20" ht="13.5">
      <c r="A48" s="9"/>
      <c r="B48" s="6" t="s">
        <v>60</v>
      </c>
      <c r="C48" s="4">
        <v>1758</v>
      </c>
      <c r="D48" s="4">
        <v>65</v>
      </c>
      <c r="E48" s="4">
        <v>58</v>
      </c>
      <c r="F48" s="4">
        <v>58</v>
      </c>
      <c r="G48" s="4">
        <v>96</v>
      </c>
      <c r="H48" s="4">
        <v>68</v>
      </c>
      <c r="I48" s="4">
        <v>60</v>
      </c>
      <c r="J48" s="4">
        <v>85</v>
      </c>
      <c r="K48" s="4">
        <v>76</v>
      </c>
      <c r="L48" s="4">
        <v>97</v>
      </c>
      <c r="M48" s="4">
        <v>105</v>
      </c>
      <c r="N48" s="4">
        <v>99</v>
      </c>
      <c r="O48" s="4">
        <v>133</v>
      </c>
      <c r="P48" s="4">
        <v>124</v>
      </c>
      <c r="Q48" s="4">
        <v>148</v>
      </c>
      <c r="R48" s="4">
        <v>143</v>
      </c>
      <c r="S48" s="4">
        <v>132</v>
      </c>
      <c r="T48" s="4">
        <v>211</v>
      </c>
    </row>
    <row r="49" spans="1:20" ht="13.5">
      <c r="A49" s="7"/>
      <c r="B49" s="17" t="s">
        <v>58</v>
      </c>
      <c r="C49" s="2">
        <v>3452</v>
      </c>
      <c r="D49" s="2">
        <v>93</v>
      </c>
      <c r="E49" s="2">
        <v>115</v>
      </c>
      <c r="F49" s="2">
        <v>152</v>
      </c>
      <c r="G49" s="2">
        <v>143</v>
      </c>
      <c r="H49" s="2">
        <v>129</v>
      </c>
      <c r="I49" s="2">
        <v>157</v>
      </c>
      <c r="J49" s="2">
        <v>164</v>
      </c>
      <c r="K49" s="2">
        <v>146</v>
      </c>
      <c r="L49" s="2">
        <v>182</v>
      </c>
      <c r="M49" s="2">
        <v>214</v>
      </c>
      <c r="N49" s="2">
        <v>231</v>
      </c>
      <c r="O49" s="2">
        <v>295</v>
      </c>
      <c r="P49" s="2">
        <v>233</v>
      </c>
      <c r="Q49" s="2">
        <v>277</v>
      </c>
      <c r="R49" s="2">
        <v>322</v>
      </c>
      <c r="S49" s="2">
        <v>295</v>
      </c>
      <c r="T49" s="2">
        <v>304</v>
      </c>
    </row>
    <row r="50" spans="1:20" ht="13.5">
      <c r="A50" s="8" t="s">
        <v>65</v>
      </c>
      <c r="B50" s="5" t="s">
        <v>59</v>
      </c>
      <c r="C50" s="3">
        <v>1668</v>
      </c>
      <c r="D50" s="3">
        <v>47</v>
      </c>
      <c r="E50" s="3">
        <v>64</v>
      </c>
      <c r="F50" s="3">
        <v>75</v>
      </c>
      <c r="G50" s="3">
        <v>61</v>
      </c>
      <c r="H50" s="3">
        <v>76</v>
      </c>
      <c r="I50" s="3">
        <v>84</v>
      </c>
      <c r="J50" s="3">
        <v>86</v>
      </c>
      <c r="K50" s="3">
        <v>85</v>
      </c>
      <c r="L50" s="3">
        <v>91</v>
      </c>
      <c r="M50" s="3">
        <v>110</v>
      </c>
      <c r="N50" s="3">
        <v>120</v>
      </c>
      <c r="O50" s="3">
        <v>162</v>
      </c>
      <c r="P50" s="3">
        <v>115</v>
      </c>
      <c r="Q50" s="3">
        <v>127</v>
      </c>
      <c r="R50" s="3">
        <v>155</v>
      </c>
      <c r="S50" s="3">
        <v>110</v>
      </c>
      <c r="T50" s="3">
        <v>100</v>
      </c>
    </row>
    <row r="51" spans="1:20" ht="13.5">
      <c r="A51" s="9"/>
      <c r="B51" s="6" t="s">
        <v>60</v>
      </c>
      <c r="C51" s="4">
        <v>1784</v>
      </c>
      <c r="D51" s="4">
        <v>46</v>
      </c>
      <c r="E51" s="4">
        <v>51</v>
      </c>
      <c r="F51" s="4">
        <v>77</v>
      </c>
      <c r="G51" s="4">
        <v>82</v>
      </c>
      <c r="H51" s="4">
        <v>53</v>
      </c>
      <c r="I51" s="4">
        <v>73</v>
      </c>
      <c r="J51" s="4">
        <v>78</v>
      </c>
      <c r="K51" s="4">
        <v>61</v>
      </c>
      <c r="L51" s="4">
        <v>91</v>
      </c>
      <c r="M51" s="4">
        <v>104</v>
      </c>
      <c r="N51" s="4">
        <v>111</v>
      </c>
      <c r="O51" s="4">
        <v>133</v>
      </c>
      <c r="P51" s="4">
        <v>118</v>
      </c>
      <c r="Q51" s="4">
        <v>150</v>
      </c>
      <c r="R51" s="4">
        <v>167</v>
      </c>
      <c r="S51" s="4">
        <v>185</v>
      </c>
      <c r="T51" s="4">
        <v>204</v>
      </c>
    </row>
    <row r="52" spans="1:20" ht="13.5">
      <c r="A52" s="7"/>
      <c r="B52" s="17" t="s">
        <v>58</v>
      </c>
      <c r="C52" s="2">
        <v>1558</v>
      </c>
      <c r="D52" s="2">
        <v>49</v>
      </c>
      <c r="E52" s="2">
        <v>56</v>
      </c>
      <c r="F52" s="2">
        <v>64</v>
      </c>
      <c r="G52" s="2">
        <v>63</v>
      </c>
      <c r="H52" s="2">
        <v>63</v>
      </c>
      <c r="I52" s="2">
        <v>69</v>
      </c>
      <c r="J52" s="2">
        <v>64</v>
      </c>
      <c r="K52" s="2">
        <v>58</v>
      </c>
      <c r="L52" s="2">
        <v>69</v>
      </c>
      <c r="M52" s="2">
        <v>92</v>
      </c>
      <c r="N52" s="2">
        <v>99</v>
      </c>
      <c r="O52" s="2">
        <v>123</v>
      </c>
      <c r="P52" s="2">
        <v>95</v>
      </c>
      <c r="Q52" s="2">
        <v>115</v>
      </c>
      <c r="R52" s="2">
        <v>158</v>
      </c>
      <c r="S52" s="2">
        <v>132</v>
      </c>
      <c r="T52" s="2">
        <v>189</v>
      </c>
    </row>
    <row r="53" spans="1:20" ht="13.5">
      <c r="A53" s="8" t="s">
        <v>66</v>
      </c>
      <c r="B53" s="5" t="s">
        <v>59</v>
      </c>
      <c r="C53" s="3">
        <v>739</v>
      </c>
      <c r="D53" s="3">
        <v>29</v>
      </c>
      <c r="E53" s="3">
        <v>25</v>
      </c>
      <c r="F53" s="3">
        <v>40</v>
      </c>
      <c r="G53" s="3">
        <v>27</v>
      </c>
      <c r="H53" s="3">
        <v>29</v>
      </c>
      <c r="I53" s="3">
        <v>42</v>
      </c>
      <c r="J53" s="3">
        <v>35</v>
      </c>
      <c r="K53" s="3">
        <v>29</v>
      </c>
      <c r="L53" s="3">
        <v>37</v>
      </c>
      <c r="M53" s="3">
        <v>56</v>
      </c>
      <c r="N53" s="3">
        <v>50</v>
      </c>
      <c r="O53" s="3">
        <v>58</v>
      </c>
      <c r="P53" s="3">
        <v>43</v>
      </c>
      <c r="Q53" s="3">
        <v>51</v>
      </c>
      <c r="R53" s="3">
        <v>66</v>
      </c>
      <c r="S53" s="3">
        <v>59</v>
      </c>
      <c r="T53" s="3">
        <v>63</v>
      </c>
    </row>
    <row r="54" spans="1:20" ht="13.5">
      <c r="A54" s="9"/>
      <c r="B54" s="6" t="s">
        <v>60</v>
      </c>
      <c r="C54" s="4">
        <v>819</v>
      </c>
      <c r="D54" s="4">
        <v>20</v>
      </c>
      <c r="E54" s="4">
        <v>31</v>
      </c>
      <c r="F54" s="4">
        <v>24</v>
      </c>
      <c r="G54" s="4">
        <v>36</v>
      </c>
      <c r="H54" s="4">
        <v>34</v>
      </c>
      <c r="I54" s="4">
        <v>27</v>
      </c>
      <c r="J54" s="4">
        <v>29</v>
      </c>
      <c r="K54" s="4">
        <v>29</v>
      </c>
      <c r="L54" s="4">
        <v>32</v>
      </c>
      <c r="M54" s="4">
        <v>36</v>
      </c>
      <c r="N54" s="4">
        <v>49</v>
      </c>
      <c r="O54" s="4">
        <v>65</v>
      </c>
      <c r="P54" s="4">
        <v>52</v>
      </c>
      <c r="Q54" s="4">
        <v>64</v>
      </c>
      <c r="R54" s="4">
        <v>92</v>
      </c>
      <c r="S54" s="4">
        <v>73</v>
      </c>
      <c r="T54" s="4">
        <v>126</v>
      </c>
    </row>
    <row r="55" spans="1:20" ht="13.5">
      <c r="A55" s="7"/>
      <c r="B55" s="17" t="s">
        <v>58</v>
      </c>
      <c r="C55" s="2">
        <v>1133</v>
      </c>
      <c r="D55" s="2">
        <v>30</v>
      </c>
      <c r="E55" s="2">
        <v>56</v>
      </c>
      <c r="F55" s="2">
        <v>68</v>
      </c>
      <c r="G55" s="2">
        <v>43</v>
      </c>
      <c r="H55" s="2">
        <v>46</v>
      </c>
      <c r="I55" s="2">
        <v>33</v>
      </c>
      <c r="J55" s="2">
        <v>52</v>
      </c>
      <c r="K55" s="2">
        <v>56</v>
      </c>
      <c r="L55" s="2">
        <v>70</v>
      </c>
      <c r="M55" s="2">
        <v>63</v>
      </c>
      <c r="N55" s="2">
        <v>71</v>
      </c>
      <c r="O55" s="2">
        <v>84</v>
      </c>
      <c r="P55" s="2">
        <v>80</v>
      </c>
      <c r="Q55" s="2">
        <v>83</v>
      </c>
      <c r="R55" s="2">
        <v>110</v>
      </c>
      <c r="S55" s="2">
        <v>79</v>
      </c>
      <c r="T55" s="2">
        <v>109</v>
      </c>
    </row>
    <row r="56" spans="1:20" ht="13.5">
      <c r="A56" s="8" t="s">
        <v>67</v>
      </c>
      <c r="B56" s="5" t="s">
        <v>59</v>
      </c>
      <c r="C56" s="3">
        <v>549</v>
      </c>
      <c r="D56" s="3">
        <v>21</v>
      </c>
      <c r="E56" s="3">
        <v>29</v>
      </c>
      <c r="F56" s="3">
        <v>33</v>
      </c>
      <c r="G56" s="3">
        <v>18</v>
      </c>
      <c r="H56" s="3">
        <v>20</v>
      </c>
      <c r="I56" s="3">
        <v>24</v>
      </c>
      <c r="J56" s="3">
        <v>22</v>
      </c>
      <c r="K56" s="3">
        <v>28</v>
      </c>
      <c r="L56" s="3">
        <v>33</v>
      </c>
      <c r="M56" s="3">
        <v>36</v>
      </c>
      <c r="N56" s="3">
        <v>39</v>
      </c>
      <c r="O56" s="3">
        <v>41</v>
      </c>
      <c r="P56" s="3">
        <v>31</v>
      </c>
      <c r="Q56" s="3">
        <v>39</v>
      </c>
      <c r="R56" s="3">
        <v>61</v>
      </c>
      <c r="S56" s="3">
        <v>35</v>
      </c>
      <c r="T56" s="3">
        <v>39</v>
      </c>
    </row>
    <row r="57" spans="1:20" ht="13.5">
      <c r="A57" s="9"/>
      <c r="B57" s="6" t="s">
        <v>60</v>
      </c>
      <c r="C57" s="4">
        <v>584</v>
      </c>
      <c r="D57" s="4">
        <v>9</v>
      </c>
      <c r="E57" s="4">
        <v>27</v>
      </c>
      <c r="F57" s="4">
        <v>35</v>
      </c>
      <c r="G57" s="4">
        <v>25</v>
      </c>
      <c r="H57" s="4">
        <v>26</v>
      </c>
      <c r="I57" s="4">
        <v>9</v>
      </c>
      <c r="J57" s="4">
        <v>30</v>
      </c>
      <c r="K57" s="4">
        <v>28</v>
      </c>
      <c r="L57" s="4">
        <v>37</v>
      </c>
      <c r="M57" s="4">
        <v>27</v>
      </c>
      <c r="N57" s="4">
        <v>32</v>
      </c>
      <c r="O57" s="4">
        <v>43</v>
      </c>
      <c r="P57" s="4">
        <v>49</v>
      </c>
      <c r="Q57" s="4">
        <v>44</v>
      </c>
      <c r="R57" s="4">
        <v>49</v>
      </c>
      <c r="S57" s="4">
        <v>44</v>
      </c>
      <c r="T57" s="4">
        <v>70</v>
      </c>
    </row>
    <row r="58" spans="1:20" ht="13.5">
      <c r="A58" s="7"/>
      <c r="B58" s="17" t="s">
        <v>58</v>
      </c>
      <c r="C58" s="2">
        <v>4209</v>
      </c>
      <c r="D58" s="2">
        <v>143</v>
      </c>
      <c r="E58" s="2">
        <v>185</v>
      </c>
      <c r="F58" s="2">
        <v>191</v>
      </c>
      <c r="G58" s="2">
        <v>175</v>
      </c>
      <c r="H58" s="2">
        <v>180</v>
      </c>
      <c r="I58" s="2">
        <v>193</v>
      </c>
      <c r="J58" s="2">
        <v>279</v>
      </c>
      <c r="K58" s="2">
        <v>194</v>
      </c>
      <c r="L58" s="2">
        <v>211</v>
      </c>
      <c r="M58" s="2">
        <v>230</v>
      </c>
      <c r="N58" s="2">
        <v>281</v>
      </c>
      <c r="O58" s="2">
        <v>404</v>
      </c>
      <c r="P58" s="2">
        <v>308</v>
      </c>
      <c r="Q58" s="2">
        <v>281</v>
      </c>
      <c r="R58" s="2">
        <v>294</v>
      </c>
      <c r="S58" s="2">
        <v>240</v>
      </c>
      <c r="T58" s="2">
        <v>420</v>
      </c>
    </row>
    <row r="59" spans="1:20" ht="13.5">
      <c r="A59" s="8" t="s">
        <v>68</v>
      </c>
      <c r="B59" s="5" t="s">
        <v>59</v>
      </c>
      <c r="C59" s="3">
        <v>1927</v>
      </c>
      <c r="D59" s="3">
        <v>73</v>
      </c>
      <c r="E59" s="3">
        <v>90</v>
      </c>
      <c r="F59" s="3">
        <v>98</v>
      </c>
      <c r="G59" s="3">
        <v>89</v>
      </c>
      <c r="H59" s="3">
        <v>92</v>
      </c>
      <c r="I59" s="3">
        <v>97</v>
      </c>
      <c r="J59" s="3">
        <v>140</v>
      </c>
      <c r="K59" s="3">
        <v>95</v>
      </c>
      <c r="L59" s="3">
        <v>111</v>
      </c>
      <c r="M59" s="3">
        <v>119</v>
      </c>
      <c r="N59" s="3">
        <v>136</v>
      </c>
      <c r="O59" s="3">
        <v>194</v>
      </c>
      <c r="P59" s="3">
        <v>136</v>
      </c>
      <c r="Q59" s="3">
        <v>143</v>
      </c>
      <c r="R59" s="3">
        <v>134</v>
      </c>
      <c r="S59" s="3">
        <v>76</v>
      </c>
      <c r="T59" s="3">
        <v>104</v>
      </c>
    </row>
    <row r="60" spans="1:20" ht="13.5">
      <c r="A60" s="9"/>
      <c r="B60" s="6" t="s">
        <v>60</v>
      </c>
      <c r="C60" s="4">
        <v>2282</v>
      </c>
      <c r="D60" s="4">
        <v>70</v>
      </c>
      <c r="E60" s="4">
        <v>95</v>
      </c>
      <c r="F60" s="4">
        <v>93</v>
      </c>
      <c r="G60" s="4">
        <v>86</v>
      </c>
      <c r="H60" s="4">
        <v>88</v>
      </c>
      <c r="I60" s="4">
        <v>96</v>
      </c>
      <c r="J60" s="4">
        <v>139</v>
      </c>
      <c r="K60" s="4">
        <v>99</v>
      </c>
      <c r="L60" s="4">
        <v>100</v>
      </c>
      <c r="M60" s="4">
        <v>111</v>
      </c>
      <c r="N60" s="4">
        <v>145</v>
      </c>
      <c r="O60" s="4">
        <v>210</v>
      </c>
      <c r="P60" s="4">
        <v>172</v>
      </c>
      <c r="Q60" s="4">
        <v>138</v>
      </c>
      <c r="R60" s="4">
        <v>160</v>
      </c>
      <c r="S60" s="4">
        <v>164</v>
      </c>
      <c r="T60" s="4">
        <v>316</v>
      </c>
    </row>
    <row r="61" spans="1:20" ht="13.5">
      <c r="A61" s="7"/>
      <c r="B61" s="17" t="s">
        <v>58</v>
      </c>
      <c r="C61" s="2">
        <v>4239</v>
      </c>
      <c r="D61" s="2">
        <v>108</v>
      </c>
      <c r="E61" s="2">
        <v>125</v>
      </c>
      <c r="F61" s="2">
        <v>155</v>
      </c>
      <c r="G61" s="2">
        <v>153</v>
      </c>
      <c r="H61" s="2">
        <v>159</v>
      </c>
      <c r="I61" s="2">
        <v>165</v>
      </c>
      <c r="J61" s="2">
        <v>236</v>
      </c>
      <c r="K61" s="2">
        <v>163</v>
      </c>
      <c r="L61" s="2">
        <v>194</v>
      </c>
      <c r="M61" s="2">
        <v>211</v>
      </c>
      <c r="N61" s="2">
        <v>269</v>
      </c>
      <c r="O61" s="2">
        <v>357</v>
      </c>
      <c r="P61" s="2">
        <v>284</v>
      </c>
      <c r="Q61" s="2">
        <v>344</v>
      </c>
      <c r="R61" s="2">
        <v>391</v>
      </c>
      <c r="S61" s="2">
        <v>371</v>
      </c>
      <c r="T61" s="2">
        <v>554</v>
      </c>
    </row>
    <row r="62" spans="1:20" ht="13.5">
      <c r="A62" s="8" t="s">
        <v>69</v>
      </c>
      <c r="B62" s="5" t="s">
        <v>59</v>
      </c>
      <c r="C62" s="3">
        <v>2010</v>
      </c>
      <c r="D62" s="3">
        <v>51</v>
      </c>
      <c r="E62" s="3">
        <v>69</v>
      </c>
      <c r="F62" s="3">
        <v>81</v>
      </c>
      <c r="G62" s="3">
        <v>79</v>
      </c>
      <c r="H62" s="3">
        <v>82</v>
      </c>
      <c r="I62" s="3">
        <v>91</v>
      </c>
      <c r="J62" s="3">
        <v>138</v>
      </c>
      <c r="K62" s="3">
        <v>76</v>
      </c>
      <c r="L62" s="3">
        <v>107</v>
      </c>
      <c r="M62" s="3">
        <v>107</v>
      </c>
      <c r="N62" s="3">
        <v>148</v>
      </c>
      <c r="O62" s="3">
        <v>181</v>
      </c>
      <c r="P62" s="3">
        <v>139</v>
      </c>
      <c r="Q62" s="3">
        <v>150</v>
      </c>
      <c r="R62" s="3">
        <v>188</v>
      </c>
      <c r="S62" s="3">
        <v>145</v>
      </c>
      <c r="T62" s="3">
        <v>178</v>
      </c>
    </row>
    <row r="63" spans="1:20" ht="13.5">
      <c r="A63" s="9"/>
      <c r="B63" s="6" t="s">
        <v>60</v>
      </c>
      <c r="C63" s="4">
        <v>2229</v>
      </c>
      <c r="D63" s="4">
        <v>57</v>
      </c>
      <c r="E63" s="4">
        <v>56</v>
      </c>
      <c r="F63" s="4">
        <v>74</v>
      </c>
      <c r="G63" s="4">
        <v>74</v>
      </c>
      <c r="H63" s="4">
        <v>77</v>
      </c>
      <c r="I63" s="4">
        <v>74</v>
      </c>
      <c r="J63" s="4">
        <v>98</v>
      </c>
      <c r="K63" s="4">
        <v>87</v>
      </c>
      <c r="L63" s="4">
        <v>87</v>
      </c>
      <c r="M63" s="4">
        <v>104</v>
      </c>
      <c r="N63" s="4">
        <v>121</v>
      </c>
      <c r="O63" s="4">
        <v>176</v>
      </c>
      <c r="P63" s="4">
        <v>145</v>
      </c>
      <c r="Q63" s="4">
        <v>194</v>
      </c>
      <c r="R63" s="4">
        <v>203</v>
      </c>
      <c r="S63" s="4">
        <v>226</v>
      </c>
      <c r="T63" s="4">
        <v>376</v>
      </c>
    </row>
    <row r="64" spans="1:20" ht="13.5">
      <c r="A64" s="7"/>
      <c r="B64" s="17" t="s">
        <v>58</v>
      </c>
      <c r="C64" s="2">
        <v>5665</v>
      </c>
      <c r="D64" s="2">
        <v>78</v>
      </c>
      <c r="E64" s="2">
        <v>113</v>
      </c>
      <c r="F64" s="2">
        <v>165</v>
      </c>
      <c r="G64" s="2">
        <v>182</v>
      </c>
      <c r="H64" s="2">
        <v>192</v>
      </c>
      <c r="I64" s="2">
        <v>139</v>
      </c>
      <c r="J64" s="2">
        <v>138</v>
      </c>
      <c r="K64" s="2">
        <v>139</v>
      </c>
      <c r="L64" s="2">
        <v>197</v>
      </c>
      <c r="M64" s="2">
        <v>309</v>
      </c>
      <c r="N64" s="2">
        <v>371</v>
      </c>
      <c r="O64" s="2">
        <v>419</v>
      </c>
      <c r="P64" s="2">
        <v>400</v>
      </c>
      <c r="Q64" s="2">
        <v>514</v>
      </c>
      <c r="R64" s="2">
        <v>697</v>
      </c>
      <c r="S64" s="2">
        <v>662</v>
      </c>
      <c r="T64" s="2">
        <v>950</v>
      </c>
    </row>
    <row r="65" spans="1:20" ht="13.5">
      <c r="A65" s="8" t="s">
        <v>70</v>
      </c>
      <c r="B65" s="5" t="s">
        <v>59</v>
      </c>
      <c r="C65" s="3">
        <v>2590</v>
      </c>
      <c r="D65" s="3">
        <v>38</v>
      </c>
      <c r="E65" s="3">
        <v>58</v>
      </c>
      <c r="F65" s="3">
        <v>70</v>
      </c>
      <c r="G65" s="3">
        <v>89</v>
      </c>
      <c r="H65" s="3">
        <v>96</v>
      </c>
      <c r="I65" s="3">
        <v>71</v>
      </c>
      <c r="J65" s="3">
        <v>81</v>
      </c>
      <c r="K65" s="3">
        <v>79</v>
      </c>
      <c r="L65" s="3">
        <v>99</v>
      </c>
      <c r="M65" s="3">
        <v>173</v>
      </c>
      <c r="N65" s="3">
        <v>207</v>
      </c>
      <c r="O65" s="3">
        <v>224</v>
      </c>
      <c r="P65" s="3">
        <v>156</v>
      </c>
      <c r="Q65" s="3">
        <v>235</v>
      </c>
      <c r="R65" s="3">
        <v>307</v>
      </c>
      <c r="S65" s="3">
        <v>280</v>
      </c>
      <c r="T65" s="3">
        <v>327</v>
      </c>
    </row>
    <row r="66" spans="1:20" ht="13.5">
      <c r="A66" s="9"/>
      <c r="B66" s="6" t="s">
        <v>60</v>
      </c>
      <c r="C66" s="4">
        <v>3075</v>
      </c>
      <c r="D66" s="4">
        <v>40</v>
      </c>
      <c r="E66" s="4">
        <v>55</v>
      </c>
      <c r="F66" s="4">
        <v>95</v>
      </c>
      <c r="G66" s="4">
        <v>93</v>
      </c>
      <c r="H66" s="4">
        <v>96</v>
      </c>
      <c r="I66" s="4">
        <v>68</v>
      </c>
      <c r="J66" s="4">
        <v>57</v>
      </c>
      <c r="K66" s="4">
        <v>60</v>
      </c>
      <c r="L66" s="4">
        <v>98</v>
      </c>
      <c r="M66" s="4">
        <v>136</v>
      </c>
      <c r="N66" s="4">
        <v>164</v>
      </c>
      <c r="O66" s="4">
        <v>195</v>
      </c>
      <c r="P66" s="4">
        <v>244</v>
      </c>
      <c r="Q66" s="4">
        <v>279</v>
      </c>
      <c r="R66" s="4">
        <v>390</v>
      </c>
      <c r="S66" s="4">
        <v>382</v>
      </c>
      <c r="T66" s="4">
        <v>623</v>
      </c>
    </row>
    <row r="67" spans="1:20" ht="13.5">
      <c r="A67" s="7"/>
      <c r="B67" s="17" t="s">
        <v>58</v>
      </c>
      <c r="C67" s="2">
        <v>4782</v>
      </c>
      <c r="D67" s="2">
        <v>110</v>
      </c>
      <c r="E67" s="2">
        <v>161</v>
      </c>
      <c r="F67" s="2">
        <v>183</v>
      </c>
      <c r="G67" s="2">
        <v>224</v>
      </c>
      <c r="H67" s="2">
        <v>194</v>
      </c>
      <c r="I67" s="2">
        <v>176</v>
      </c>
      <c r="J67" s="2">
        <v>192</v>
      </c>
      <c r="K67" s="2">
        <v>186</v>
      </c>
      <c r="L67" s="2">
        <v>237</v>
      </c>
      <c r="M67" s="2">
        <v>287</v>
      </c>
      <c r="N67" s="2">
        <v>313</v>
      </c>
      <c r="O67" s="2">
        <v>407</v>
      </c>
      <c r="P67" s="2">
        <v>290</v>
      </c>
      <c r="Q67" s="2">
        <v>387</v>
      </c>
      <c r="R67" s="2">
        <v>439</v>
      </c>
      <c r="S67" s="2">
        <v>407</v>
      </c>
      <c r="T67" s="2">
        <v>589</v>
      </c>
    </row>
    <row r="68" spans="1:20" ht="13.5">
      <c r="A68" s="8" t="s">
        <v>71</v>
      </c>
      <c r="B68" s="5" t="s">
        <v>59</v>
      </c>
      <c r="C68" s="3">
        <v>2250</v>
      </c>
      <c r="D68" s="3">
        <v>54</v>
      </c>
      <c r="E68" s="3">
        <v>78</v>
      </c>
      <c r="F68" s="3">
        <v>92</v>
      </c>
      <c r="G68" s="3">
        <v>107</v>
      </c>
      <c r="H68" s="3">
        <v>102</v>
      </c>
      <c r="I68" s="3">
        <v>95</v>
      </c>
      <c r="J68" s="3">
        <v>106</v>
      </c>
      <c r="K68" s="3">
        <v>88</v>
      </c>
      <c r="L68" s="3">
        <v>133</v>
      </c>
      <c r="M68" s="3">
        <v>154</v>
      </c>
      <c r="N68" s="3">
        <v>173</v>
      </c>
      <c r="O68" s="3">
        <v>197</v>
      </c>
      <c r="P68" s="3">
        <v>139</v>
      </c>
      <c r="Q68" s="3">
        <v>181</v>
      </c>
      <c r="R68" s="3">
        <v>192</v>
      </c>
      <c r="S68" s="3">
        <v>168</v>
      </c>
      <c r="T68" s="3">
        <v>191</v>
      </c>
    </row>
    <row r="69" spans="1:20" ht="13.5">
      <c r="A69" s="9"/>
      <c r="B69" s="6" t="s">
        <v>60</v>
      </c>
      <c r="C69" s="4">
        <v>2532</v>
      </c>
      <c r="D69" s="4">
        <v>56</v>
      </c>
      <c r="E69" s="4">
        <v>83</v>
      </c>
      <c r="F69" s="4">
        <v>91</v>
      </c>
      <c r="G69" s="4">
        <v>117</v>
      </c>
      <c r="H69" s="4">
        <v>92</v>
      </c>
      <c r="I69" s="4">
        <v>81</v>
      </c>
      <c r="J69" s="4">
        <v>86</v>
      </c>
      <c r="K69" s="4">
        <v>98</v>
      </c>
      <c r="L69" s="4">
        <v>104</v>
      </c>
      <c r="M69" s="4">
        <v>133</v>
      </c>
      <c r="N69" s="4">
        <v>140</v>
      </c>
      <c r="O69" s="4">
        <v>210</v>
      </c>
      <c r="P69" s="4">
        <v>151</v>
      </c>
      <c r="Q69" s="4">
        <v>206</v>
      </c>
      <c r="R69" s="4">
        <v>247</v>
      </c>
      <c r="S69" s="4">
        <v>239</v>
      </c>
      <c r="T69" s="4">
        <v>398</v>
      </c>
    </row>
    <row r="70" spans="1:20" ht="13.5">
      <c r="A70" s="7"/>
      <c r="B70" s="17" t="s">
        <v>58</v>
      </c>
      <c r="C70" s="2">
        <v>505</v>
      </c>
      <c r="D70" s="2">
        <v>12</v>
      </c>
      <c r="E70" s="2">
        <v>7</v>
      </c>
      <c r="F70" s="2">
        <v>19</v>
      </c>
      <c r="G70" s="2">
        <v>25</v>
      </c>
      <c r="H70" s="2">
        <v>17</v>
      </c>
      <c r="I70" s="2">
        <v>20</v>
      </c>
      <c r="J70" s="2">
        <v>10</v>
      </c>
      <c r="K70" s="2">
        <v>20</v>
      </c>
      <c r="L70" s="2">
        <v>24</v>
      </c>
      <c r="M70" s="2">
        <v>29</v>
      </c>
      <c r="N70" s="2">
        <v>32</v>
      </c>
      <c r="O70" s="2">
        <v>34</v>
      </c>
      <c r="P70" s="2">
        <v>18</v>
      </c>
      <c r="Q70" s="2">
        <v>39</v>
      </c>
      <c r="R70" s="2">
        <v>56</v>
      </c>
      <c r="S70" s="2">
        <v>62</v>
      </c>
      <c r="T70" s="2">
        <v>81</v>
      </c>
    </row>
    <row r="71" spans="1:20" ht="13.5">
      <c r="A71" s="8" t="s">
        <v>72</v>
      </c>
      <c r="B71" s="5" t="s">
        <v>59</v>
      </c>
      <c r="C71" s="3">
        <v>245</v>
      </c>
      <c r="D71" s="3">
        <v>5</v>
      </c>
      <c r="E71" s="3">
        <v>5</v>
      </c>
      <c r="F71" s="3">
        <v>10</v>
      </c>
      <c r="G71" s="3">
        <v>11</v>
      </c>
      <c r="H71" s="3">
        <v>6</v>
      </c>
      <c r="I71" s="3">
        <v>11</v>
      </c>
      <c r="J71" s="3">
        <v>6</v>
      </c>
      <c r="K71" s="3">
        <v>7</v>
      </c>
      <c r="L71" s="3">
        <v>14</v>
      </c>
      <c r="M71" s="3">
        <v>19</v>
      </c>
      <c r="N71" s="3">
        <v>17</v>
      </c>
      <c r="O71" s="3">
        <v>22</v>
      </c>
      <c r="P71" s="3">
        <v>6</v>
      </c>
      <c r="Q71" s="3">
        <v>18</v>
      </c>
      <c r="R71" s="3">
        <v>24</v>
      </c>
      <c r="S71" s="3">
        <v>29</v>
      </c>
      <c r="T71" s="3">
        <v>35</v>
      </c>
    </row>
    <row r="72" spans="1:20" ht="13.5">
      <c r="A72" s="9"/>
      <c r="B72" s="6" t="s">
        <v>60</v>
      </c>
      <c r="C72" s="4">
        <v>260</v>
      </c>
      <c r="D72" s="4">
        <v>7</v>
      </c>
      <c r="E72" s="4">
        <v>2</v>
      </c>
      <c r="F72" s="4">
        <v>9</v>
      </c>
      <c r="G72" s="4">
        <v>14</v>
      </c>
      <c r="H72" s="4">
        <v>11</v>
      </c>
      <c r="I72" s="4">
        <v>9</v>
      </c>
      <c r="J72" s="4">
        <v>4</v>
      </c>
      <c r="K72" s="4">
        <v>13</v>
      </c>
      <c r="L72" s="4">
        <v>10</v>
      </c>
      <c r="M72" s="4">
        <v>10</v>
      </c>
      <c r="N72" s="4">
        <v>15</v>
      </c>
      <c r="O72" s="4">
        <v>12</v>
      </c>
      <c r="P72" s="4">
        <v>12</v>
      </c>
      <c r="Q72" s="4">
        <v>21</v>
      </c>
      <c r="R72" s="4">
        <v>32</v>
      </c>
      <c r="S72" s="4">
        <v>33</v>
      </c>
      <c r="T72" s="4">
        <v>46</v>
      </c>
    </row>
    <row r="73" spans="1:20" ht="13.5">
      <c r="A73" s="7"/>
      <c r="B73" s="17" t="s">
        <v>58</v>
      </c>
      <c r="C73" s="2">
        <v>16361</v>
      </c>
      <c r="D73" s="2">
        <v>623</v>
      </c>
      <c r="E73" s="2">
        <v>761</v>
      </c>
      <c r="F73" s="2">
        <v>757</v>
      </c>
      <c r="G73" s="2">
        <v>707</v>
      </c>
      <c r="H73" s="2">
        <v>760</v>
      </c>
      <c r="I73" s="2">
        <v>782</v>
      </c>
      <c r="J73" s="2">
        <v>1005</v>
      </c>
      <c r="K73" s="2">
        <v>996</v>
      </c>
      <c r="L73" s="2">
        <v>925</v>
      </c>
      <c r="M73" s="2">
        <v>951</v>
      </c>
      <c r="N73" s="2">
        <v>1175</v>
      </c>
      <c r="O73" s="2">
        <v>1552</v>
      </c>
      <c r="P73" s="2">
        <v>1203</v>
      </c>
      <c r="Q73" s="2">
        <v>962</v>
      </c>
      <c r="R73" s="2">
        <v>952</v>
      </c>
      <c r="S73" s="2">
        <v>950</v>
      </c>
      <c r="T73" s="2">
        <v>1300</v>
      </c>
    </row>
    <row r="74" spans="1:20" ht="13.5">
      <c r="A74" s="8" t="s">
        <v>73</v>
      </c>
      <c r="B74" s="5" t="s">
        <v>59</v>
      </c>
      <c r="C74" s="3">
        <v>7759</v>
      </c>
      <c r="D74" s="3">
        <v>323</v>
      </c>
      <c r="E74" s="3">
        <v>398</v>
      </c>
      <c r="F74" s="3">
        <v>383</v>
      </c>
      <c r="G74" s="3">
        <v>354</v>
      </c>
      <c r="H74" s="3">
        <v>373</v>
      </c>
      <c r="I74" s="3">
        <v>395</v>
      </c>
      <c r="J74" s="3">
        <v>503</v>
      </c>
      <c r="K74" s="3">
        <v>462</v>
      </c>
      <c r="L74" s="3">
        <v>491</v>
      </c>
      <c r="M74" s="3">
        <v>476</v>
      </c>
      <c r="N74" s="3">
        <v>573</v>
      </c>
      <c r="O74" s="3">
        <v>779</v>
      </c>
      <c r="P74" s="3">
        <v>579</v>
      </c>
      <c r="Q74" s="3">
        <v>462</v>
      </c>
      <c r="R74" s="3">
        <v>426</v>
      </c>
      <c r="S74" s="3">
        <v>391</v>
      </c>
      <c r="T74" s="3">
        <v>391</v>
      </c>
    </row>
    <row r="75" spans="1:20" ht="13.5">
      <c r="A75" s="9"/>
      <c r="B75" s="6" t="s">
        <v>60</v>
      </c>
      <c r="C75" s="4">
        <v>8602</v>
      </c>
      <c r="D75" s="4">
        <v>300</v>
      </c>
      <c r="E75" s="4">
        <v>363</v>
      </c>
      <c r="F75" s="4">
        <v>374</v>
      </c>
      <c r="G75" s="4">
        <v>353</v>
      </c>
      <c r="H75" s="4">
        <v>387</v>
      </c>
      <c r="I75" s="4">
        <v>387</v>
      </c>
      <c r="J75" s="4">
        <v>502</v>
      </c>
      <c r="K75" s="4">
        <v>534</v>
      </c>
      <c r="L75" s="4">
        <v>434</v>
      </c>
      <c r="M75" s="4">
        <v>475</v>
      </c>
      <c r="N75" s="4">
        <v>602</v>
      </c>
      <c r="O75" s="4">
        <v>773</v>
      </c>
      <c r="P75" s="4">
        <v>624</v>
      </c>
      <c r="Q75" s="4">
        <v>500</v>
      </c>
      <c r="R75" s="4">
        <v>526</v>
      </c>
      <c r="S75" s="4">
        <v>559</v>
      </c>
      <c r="T75" s="4">
        <v>909</v>
      </c>
    </row>
    <row r="76" spans="1:20" ht="13.5">
      <c r="A76" s="7"/>
      <c r="B76" s="17" t="s">
        <v>58</v>
      </c>
      <c r="C76" s="2">
        <v>28325</v>
      </c>
      <c r="D76" s="2">
        <v>929</v>
      </c>
      <c r="E76" s="2">
        <v>1074</v>
      </c>
      <c r="F76" s="2">
        <v>1463</v>
      </c>
      <c r="G76" s="2">
        <v>1581</v>
      </c>
      <c r="H76" s="2">
        <v>1528</v>
      </c>
      <c r="I76" s="2">
        <v>1326</v>
      </c>
      <c r="J76" s="2">
        <v>1487</v>
      </c>
      <c r="K76" s="2">
        <v>1381</v>
      </c>
      <c r="L76" s="2">
        <v>1567</v>
      </c>
      <c r="M76" s="2">
        <v>1891</v>
      </c>
      <c r="N76" s="2">
        <v>2090</v>
      </c>
      <c r="O76" s="2">
        <v>2599</v>
      </c>
      <c r="P76" s="2">
        <v>1845</v>
      </c>
      <c r="Q76" s="2">
        <v>1666</v>
      </c>
      <c r="R76" s="2">
        <v>1863</v>
      </c>
      <c r="S76" s="2">
        <v>1683</v>
      </c>
      <c r="T76" s="2">
        <v>2352</v>
      </c>
    </row>
    <row r="77" spans="1:20" ht="13.5">
      <c r="A77" s="8" t="s">
        <v>74</v>
      </c>
      <c r="B77" s="5" t="s">
        <v>59</v>
      </c>
      <c r="C77" s="3">
        <v>13576</v>
      </c>
      <c r="D77" s="3">
        <v>466</v>
      </c>
      <c r="E77" s="3">
        <v>527</v>
      </c>
      <c r="F77" s="3">
        <v>781</v>
      </c>
      <c r="G77" s="3">
        <v>832</v>
      </c>
      <c r="H77" s="3">
        <v>782</v>
      </c>
      <c r="I77" s="3">
        <v>686</v>
      </c>
      <c r="J77" s="3">
        <v>761</v>
      </c>
      <c r="K77" s="3">
        <v>677</v>
      </c>
      <c r="L77" s="3">
        <v>735</v>
      </c>
      <c r="M77" s="3">
        <v>939</v>
      </c>
      <c r="N77" s="3">
        <v>1084</v>
      </c>
      <c r="O77" s="3">
        <v>1342</v>
      </c>
      <c r="P77" s="3">
        <v>882</v>
      </c>
      <c r="Q77" s="3">
        <v>783</v>
      </c>
      <c r="R77" s="3">
        <v>850</v>
      </c>
      <c r="S77" s="3">
        <v>701</v>
      </c>
      <c r="T77" s="3">
        <v>748</v>
      </c>
    </row>
    <row r="78" spans="1:20" ht="13.5">
      <c r="A78" s="9"/>
      <c r="B78" s="6" t="s">
        <v>60</v>
      </c>
      <c r="C78" s="4">
        <v>14749</v>
      </c>
      <c r="D78" s="4">
        <v>463</v>
      </c>
      <c r="E78" s="4">
        <v>547</v>
      </c>
      <c r="F78" s="4">
        <v>682</v>
      </c>
      <c r="G78" s="4">
        <v>749</v>
      </c>
      <c r="H78" s="4">
        <v>746</v>
      </c>
      <c r="I78" s="4">
        <v>640</v>
      </c>
      <c r="J78" s="4">
        <v>726</v>
      </c>
      <c r="K78" s="4">
        <v>704</v>
      </c>
      <c r="L78" s="4">
        <v>832</v>
      </c>
      <c r="M78" s="4">
        <v>952</v>
      </c>
      <c r="N78" s="4">
        <v>1006</v>
      </c>
      <c r="O78" s="4">
        <v>1257</v>
      </c>
      <c r="P78" s="4">
        <v>963</v>
      </c>
      <c r="Q78" s="4">
        <v>883</v>
      </c>
      <c r="R78" s="4">
        <v>1013</v>
      </c>
      <c r="S78" s="4">
        <v>982</v>
      </c>
      <c r="T78" s="4">
        <v>1604</v>
      </c>
    </row>
    <row r="79" spans="1:20" ht="13.5">
      <c r="A79" s="7"/>
      <c r="B79" s="17" t="s">
        <v>58</v>
      </c>
      <c r="C79" s="2">
        <v>7692</v>
      </c>
      <c r="D79" s="2">
        <v>192</v>
      </c>
      <c r="E79" s="2">
        <v>253</v>
      </c>
      <c r="F79" s="2">
        <v>251</v>
      </c>
      <c r="G79" s="2">
        <v>246</v>
      </c>
      <c r="H79" s="2">
        <v>235</v>
      </c>
      <c r="I79" s="2">
        <v>253</v>
      </c>
      <c r="J79" s="2">
        <v>275</v>
      </c>
      <c r="K79" s="2">
        <v>295</v>
      </c>
      <c r="L79" s="2">
        <v>275</v>
      </c>
      <c r="M79" s="2">
        <v>349</v>
      </c>
      <c r="N79" s="2">
        <v>481</v>
      </c>
      <c r="O79" s="2">
        <v>562</v>
      </c>
      <c r="P79" s="2">
        <v>531</v>
      </c>
      <c r="Q79" s="2">
        <v>689</v>
      </c>
      <c r="R79" s="2">
        <v>754</v>
      </c>
      <c r="S79" s="2">
        <v>840</v>
      </c>
      <c r="T79" s="2">
        <v>1211</v>
      </c>
    </row>
    <row r="80" spans="1:20" ht="13.5">
      <c r="A80" s="8" t="s">
        <v>75</v>
      </c>
      <c r="B80" s="5" t="s">
        <v>59</v>
      </c>
      <c r="C80" s="3">
        <v>3645</v>
      </c>
      <c r="D80" s="3">
        <v>106</v>
      </c>
      <c r="E80" s="3">
        <v>133</v>
      </c>
      <c r="F80" s="3">
        <v>136</v>
      </c>
      <c r="G80" s="3">
        <v>135</v>
      </c>
      <c r="H80" s="3">
        <v>120</v>
      </c>
      <c r="I80" s="3">
        <v>138</v>
      </c>
      <c r="J80" s="3">
        <v>157</v>
      </c>
      <c r="K80" s="3">
        <v>162</v>
      </c>
      <c r="L80" s="3">
        <v>147</v>
      </c>
      <c r="M80" s="3">
        <v>192</v>
      </c>
      <c r="N80" s="3">
        <v>273</v>
      </c>
      <c r="O80" s="3">
        <v>289</v>
      </c>
      <c r="P80" s="3">
        <v>244</v>
      </c>
      <c r="Q80" s="3">
        <v>317</v>
      </c>
      <c r="R80" s="3">
        <v>328</v>
      </c>
      <c r="S80" s="3">
        <v>380</v>
      </c>
      <c r="T80" s="3">
        <v>388</v>
      </c>
    </row>
    <row r="81" spans="1:20" ht="13.5">
      <c r="A81" s="9"/>
      <c r="B81" s="6" t="s">
        <v>60</v>
      </c>
      <c r="C81" s="4">
        <v>4047</v>
      </c>
      <c r="D81" s="4">
        <v>86</v>
      </c>
      <c r="E81" s="4">
        <v>120</v>
      </c>
      <c r="F81" s="4">
        <v>115</v>
      </c>
      <c r="G81" s="4">
        <v>111</v>
      </c>
      <c r="H81" s="4">
        <v>115</v>
      </c>
      <c r="I81" s="4">
        <v>115</v>
      </c>
      <c r="J81" s="4">
        <v>118</v>
      </c>
      <c r="K81" s="4">
        <v>133</v>
      </c>
      <c r="L81" s="4">
        <v>128</v>
      </c>
      <c r="M81" s="4">
        <v>157</v>
      </c>
      <c r="N81" s="4">
        <v>208</v>
      </c>
      <c r="O81" s="4">
        <v>273</v>
      </c>
      <c r="P81" s="4">
        <v>287</v>
      </c>
      <c r="Q81" s="4">
        <v>372</v>
      </c>
      <c r="R81" s="4">
        <v>426</v>
      </c>
      <c r="S81" s="4">
        <v>460</v>
      </c>
      <c r="T81" s="4">
        <v>823</v>
      </c>
    </row>
    <row r="82" spans="1:20" ht="13.5">
      <c r="A82" s="7"/>
      <c r="B82" s="17" t="s">
        <v>58</v>
      </c>
      <c r="C82" s="2">
        <v>8689</v>
      </c>
      <c r="D82" s="2">
        <v>242</v>
      </c>
      <c r="E82" s="2">
        <v>336</v>
      </c>
      <c r="F82" s="2">
        <v>366</v>
      </c>
      <c r="G82" s="2">
        <v>364</v>
      </c>
      <c r="H82" s="2">
        <v>346</v>
      </c>
      <c r="I82" s="2">
        <v>373</v>
      </c>
      <c r="J82" s="2">
        <v>430</v>
      </c>
      <c r="K82" s="2">
        <v>399</v>
      </c>
      <c r="L82" s="2">
        <v>367</v>
      </c>
      <c r="M82" s="2">
        <v>481</v>
      </c>
      <c r="N82" s="2">
        <v>632</v>
      </c>
      <c r="O82" s="2">
        <v>794</v>
      </c>
      <c r="P82" s="2">
        <v>573</v>
      </c>
      <c r="Q82" s="2">
        <v>598</v>
      </c>
      <c r="R82" s="2">
        <v>682</v>
      </c>
      <c r="S82" s="2">
        <v>703</v>
      </c>
      <c r="T82" s="2">
        <v>1003</v>
      </c>
    </row>
    <row r="83" spans="1:20" ht="13.5">
      <c r="A83" s="8" t="s">
        <v>76</v>
      </c>
      <c r="B83" s="5" t="s">
        <v>59</v>
      </c>
      <c r="C83" s="3">
        <v>4088</v>
      </c>
      <c r="D83" s="3">
        <v>105</v>
      </c>
      <c r="E83" s="3">
        <v>173</v>
      </c>
      <c r="F83" s="3">
        <v>174</v>
      </c>
      <c r="G83" s="3">
        <v>190</v>
      </c>
      <c r="H83" s="3">
        <v>171</v>
      </c>
      <c r="I83" s="3">
        <v>203</v>
      </c>
      <c r="J83" s="3">
        <v>213</v>
      </c>
      <c r="K83" s="3">
        <v>210</v>
      </c>
      <c r="L83" s="3">
        <v>188</v>
      </c>
      <c r="M83" s="3">
        <v>239</v>
      </c>
      <c r="N83" s="3">
        <v>335</v>
      </c>
      <c r="O83" s="3">
        <v>417</v>
      </c>
      <c r="P83" s="3">
        <v>286</v>
      </c>
      <c r="Q83" s="3">
        <v>271</v>
      </c>
      <c r="R83" s="3">
        <v>307</v>
      </c>
      <c r="S83" s="3">
        <v>294</v>
      </c>
      <c r="T83" s="3">
        <v>312</v>
      </c>
    </row>
    <row r="84" spans="1:20" ht="13.5">
      <c r="A84" s="9"/>
      <c r="B84" s="6" t="s">
        <v>60</v>
      </c>
      <c r="C84" s="4">
        <v>4601</v>
      </c>
      <c r="D84" s="4">
        <v>137</v>
      </c>
      <c r="E84" s="4">
        <v>163</v>
      </c>
      <c r="F84" s="4">
        <v>192</v>
      </c>
      <c r="G84" s="4">
        <v>174</v>
      </c>
      <c r="H84" s="4">
        <v>175</v>
      </c>
      <c r="I84" s="4">
        <v>170</v>
      </c>
      <c r="J84" s="4">
        <v>217</v>
      </c>
      <c r="K84" s="4">
        <v>189</v>
      </c>
      <c r="L84" s="4">
        <v>179</v>
      </c>
      <c r="M84" s="4">
        <v>242</v>
      </c>
      <c r="N84" s="4">
        <v>297</v>
      </c>
      <c r="O84" s="4">
        <v>377</v>
      </c>
      <c r="P84" s="4">
        <v>287</v>
      </c>
      <c r="Q84" s="4">
        <v>327</v>
      </c>
      <c r="R84" s="4">
        <v>375</v>
      </c>
      <c r="S84" s="4">
        <v>409</v>
      </c>
      <c r="T84" s="4">
        <v>691</v>
      </c>
    </row>
    <row r="85" spans="1:20" ht="13.5">
      <c r="A85" s="7"/>
      <c r="B85" s="17" t="s">
        <v>58</v>
      </c>
      <c r="C85" s="2">
        <v>14781</v>
      </c>
      <c r="D85" s="2">
        <v>503</v>
      </c>
      <c r="E85" s="2">
        <v>568</v>
      </c>
      <c r="F85" s="2">
        <v>695</v>
      </c>
      <c r="G85" s="2">
        <v>768</v>
      </c>
      <c r="H85" s="2">
        <v>680</v>
      </c>
      <c r="I85" s="2">
        <v>702</v>
      </c>
      <c r="J85" s="2">
        <v>768</v>
      </c>
      <c r="K85" s="2">
        <v>679</v>
      </c>
      <c r="L85" s="2">
        <v>782</v>
      </c>
      <c r="M85" s="2">
        <v>904</v>
      </c>
      <c r="N85" s="2">
        <v>1083</v>
      </c>
      <c r="O85" s="2">
        <v>1313</v>
      </c>
      <c r="P85" s="2">
        <v>971</v>
      </c>
      <c r="Q85" s="2">
        <v>949</v>
      </c>
      <c r="R85" s="2">
        <v>1025</v>
      </c>
      <c r="S85" s="2">
        <v>1013</v>
      </c>
      <c r="T85" s="2">
        <v>1378</v>
      </c>
    </row>
    <row r="86" spans="1:20" ht="13.5">
      <c r="A86" s="8" t="s">
        <v>77</v>
      </c>
      <c r="B86" s="5" t="s">
        <v>59</v>
      </c>
      <c r="C86" s="3">
        <v>6995</v>
      </c>
      <c r="D86" s="3">
        <v>252</v>
      </c>
      <c r="E86" s="3">
        <v>282</v>
      </c>
      <c r="F86" s="3">
        <v>347</v>
      </c>
      <c r="G86" s="3">
        <v>367</v>
      </c>
      <c r="H86" s="3">
        <v>337</v>
      </c>
      <c r="I86" s="3">
        <v>362</v>
      </c>
      <c r="J86" s="3">
        <v>395</v>
      </c>
      <c r="K86" s="3">
        <v>328</v>
      </c>
      <c r="L86" s="3">
        <v>369</v>
      </c>
      <c r="M86" s="3">
        <v>476</v>
      </c>
      <c r="N86" s="3">
        <v>526</v>
      </c>
      <c r="O86" s="3">
        <v>689</v>
      </c>
      <c r="P86" s="3">
        <v>492</v>
      </c>
      <c r="Q86" s="3">
        <v>435</v>
      </c>
      <c r="R86" s="3">
        <v>458</v>
      </c>
      <c r="S86" s="3">
        <v>429</v>
      </c>
      <c r="T86" s="3">
        <v>451</v>
      </c>
    </row>
    <row r="87" spans="1:20" ht="13.5">
      <c r="A87" s="9"/>
      <c r="B87" s="6" t="s">
        <v>60</v>
      </c>
      <c r="C87" s="4">
        <v>7786</v>
      </c>
      <c r="D87" s="4">
        <v>251</v>
      </c>
      <c r="E87" s="4">
        <v>286</v>
      </c>
      <c r="F87" s="4">
        <v>348</v>
      </c>
      <c r="G87" s="4">
        <v>401</v>
      </c>
      <c r="H87" s="4">
        <v>343</v>
      </c>
      <c r="I87" s="4">
        <v>340</v>
      </c>
      <c r="J87" s="4">
        <v>373</v>
      </c>
      <c r="K87" s="4">
        <v>351</v>
      </c>
      <c r="L87" s="4">
        <v>413</v>
      </c>
      <c r="M87" s="4">
        <v>428</v>
      </c>
      <c r="N87" s="4">
        <v>557</v>
      </c>
      <c r="O87" s="4">
        <v>624</v>
      </c>
      <c r="P87" s="4">
        <v>479</v>
      </c>
      <c r="Q87" s="4">
        <v>514</v>
      </c>
      <c r="R87" s="4">
        <v>567</v>
      </c>
      <c r="S87" s="4">
        <v>584</v>
      </c>
      <c r="T87" s="4">
        <v>927</v>
      </c>
    </row>
    <row r="88" spans="1:20" ht="13.5">
      <c r="A88" s="7"/>
      <c r="B88" s="17" t="s">
        <v>58</v>
      </c>
      <c r="C88" s="2">
        <v>7105</v>
      </c>
      <c r="D88" s="2">
        <v>198</v>
      </c>
      <c r="E88" s="2">
        <v>232</v>
      </c>
      <c r="F88" s="2">
        <v>275</v>
      </c>
      <c r="G88" s="2">
        <v>301</v>
      </c>
      <c r="H88" s="2">
        <v>308</v>
      </c>
      <c r="I88" s="2">
        <v>278</v>
      </c>
      <c r="J88" s="2">
        <v>315</v>
      </c>
      <c r="K88" s="2">
        <v>298</v>
      </c>
      <c r="L88" s="2">
        <v>333</v>
      </c>
      <c r="M88" s="2">
        <v>403</v>
      </c>
      <c r="N88" s="2">
        <v>464</v>
      </c>
      <c r="O88" s="2">
        <v>600</v>
      </c>
      <c r="P88" s="2">
        <v>484</v>
      </c>
      <c r="Q88" s="2">
        <v>502</v>
      </c>
      <c r="R88" s="2">
        <v>624</v>
      </c>
      <c r="S88" s="2">
        <v>620</v>
      </c>
      <c r="T88" s="2">
        <v>870</v>
      </c>
    </row>
    <row r="89" spans="1:20" ht="13.5">
      <c r="A89" s="8" t="s">
        <v>78</v>
      </c>
      <c r="B89" s="5" t="s">
        <v>59</v>
      </c>
      <c r="C89" s="3">
        <v>3315</v>
      </c>
      <c r="D89" s="3">
        <v>107</v>
      </c>
      <c r="E89" s="3">
        <v>99</v>
      </c>
      <c r="F89" s="3">
        <v>150</v>
      </c>
      <c r="G89" s="3">
        <v>143</v>
      </c>
      <c r="H89" s="3">
        <v>160</v>
      </c>
      <c r="I89" s="3">
        <v>143</v>
      </c>
      <c r="J89" s="3">
        <v>161</v>
      </c>
      <c r="K89" s="3">
        <v>143</v>
      </c>
      <c r="L89" s="3">
        <v>169</v>
      </c>
      <c r="M89" s="3">
        <v>209</v>
      </c>
      <c r="N89" s="3">
        <v>236</v>
      </c>
      <c r="O89" s="3">
        <v>309</v>
      </c>
      <c r="P89" s="3">
        <v>236</v>
      </c>
      <c r="Q89" s="3">
        <v>232</v>
      </c>
      <c r="R89" s="3">
        <v>281</v>
      </c>
      <c r="S89" s="3">
        <v>272</v>
      </c>
      <c r="T89" s="3">
        <v>265</v>
      </c>
    </row>
    <row r="90" spans="1:20" ht="13.5">
      <c r="A90" s="9"/>
      <c r="B90" s="6" t="s">
        <v>60</v>
      </c>
      <c r="C90" s="4">
        <v>3790</v>
      </c>
      <c r="D90" s="4">
        <v>91</v>
      </c>
      <c r="E90" s="4">
        <v>133</v>
      </c>
      <c r="F90" s="4">
        <v>125</v>
      </c>
      <c r="G90" s="4">
        <v>158</v>
      </c>
      <c r="H90" s="4">
        <v>148</v>
      </c>
      <c r="I90" s="4">
        <v>135</v>
      </c>
      <c r="J90" s="4">
        <v>154</v>
      </c>
      <c r="K90" s="4">
        <v>155</v>
      </c>
      <c r="L90" s="4">
        <v>164</v>
      </c>
      <c r="M90" s="4">
        <v>194</v>
      </c>
      <c r="N90" s="4">
        <v>228</v>
      </c>
      <c r="O90" s="4">
        <v>291</v>
      </c>
      <c r="P90" s="4">
        <v>248</v>
      </c>
      <c r="Q90" s="4">
        <v>270</v>
      </c>
      <c r="R90" s="4">
        <v>343</v>
      </c>
      <c r="S90" s="4">
        <v>348</v>
      </c>
      <c r="T90" s="4">
        <v>605</v>
      </c>
    </row>
    <row r="91" spans="1:20" ht="13.5">
      <c r="A91" s="7"/>
      <c r="B91" s="17" t="s">
        <v>58</v>
      </c>
      <c r="C91" s="2">
        <v>4258</v>
      </c>
      <c r="D91" s="2">
        <v>119</v>
      </c>
      <c r="E91" s="2">
        <v>160</v>
      </c>
      <c r="F91" s="2">
        <v>190</v>
      </c>
      <c r="G91" s="2">
        <v>160</v>
      </c>
      <c r="H91" s="2">
        <v>154</v>
      </c>
      <c r="I91" s="2">
        <v>159</v>
      </c>
      <c r="J91" s="2">
        <v>199</v>
      </c>
      <c r="K91" s="2">
        <v>137</v>
      </c>
      <c r="L91" s="2">
        <v>170</v>
      </c>
      <c r="M91" s="2">
        <v>220</v>
      </c>
      <c r="N91" s="2">
        <v>305</v>
      </c>
      <c r="O91" s="2">
        <v>357</v>
      </c>
      <c r="P91" s="2">
        <v>265</v>
      </c>
      <c r="Q91" s="2">
        <v>334</v>
      </c>
      <c r="R91" s="2">
        <v>371</v>
      </c>
      <c r="S91" s="2">
        <v>410</v>
      </c>
      <c r="T91" s="2">
        <v>548</v>
      </c>
    </row>
    <row r="92" spans="1:20" ht="13.5">
      <c r="A92" s="8" t="s">
        <v>79</v>
      </c>
      <c r="B92" s="5" t="s">
        <v>59</v>
      </c>
      <c r="C92" s="3">
        <v>2012</v>
      </c>
      <c r="D92" s="3">
        <v>63</v>
      </c>
      <c r="E92" s="3">
        <v>74</v>
      </c>
      <c r="F92" s="3">
        <v>105</v>
      </c>
      <c r="G92" s="3">
        <v>70</v>
      </c>
      <c r="H92" s="3">
        <v>74</v>
      </c>
      <c r="I92" s="3">
        <v>89</v>
      </c>
      <c r="J92" s="3">
        <v>112</v>
      </c>
      <c r="K92" s="3">
        <v>65</v>
      </c>
      <c r="L92" s="3">
        <v>90</v>
      </c>
      <c r="M92" s="3">
        <v>114</v>
      </c>
      <c r="N92" s="3">
        <v>171</v>
      </c>
      <c r="O92" s="3">
        <v>173</v>
      </c>
      <c r="P92" s="3">
        <v>119</v>
      </c>
      <c r="Q92" s="3">
        <v>151</v>
      </c>
      <c r="R92" s="3">
        <v>178</v>
      </c>
      <c r="S92" s="3">
        <v>182</v>
      </c>
      <c r="T92" s="3">
        <v>182</v>
      </c>
    </row>
    <row r="93" spans="1:20" ht="13.5">
      <c r="A93" s="9"/>
      <c r="B93" s="6" t="s">
        <v>60</v>
      </c>
      <c r="C93" s="4">
        <v>2246</v>
      </c>
      <c r="D93" s="4">
        <v>56</v>
      </c>
      <c r="E93" s="4">
        <v>86</v>
      </c>
      <c r="F93" s="4">
        <v>85</v>
      </c>
      <c r="G93" s="4">
        <v>90</v>
      </c>
      <c r="H93" s="4">
        <v>80</v>
      </c>
      <c r="I93" s="4">
        <v>70</v>
      </c>
      <c r="J93" s="4">
        <v>87</v>
      </c>
      <c r="K93" s="4">
        <v>72</v>
      </c>
      <c r="L93" s="4">
        <v>80</v>
      </c>
      <c r="M93" s="4">
        <v>106</v>
      </c>
      <c r="N93" s="4">
        <v>134</v>
      </c>
      <c r="O93" s="4">
        <v>184</v>
      </c>
      <c r="P93" s="4">
        <v>146</v>
      </c>
      <c r="Q93" s="4">
        <v>183</v>
      </c>
      <c r="R93" s="4">
        <v>193</v>
      </c>
      <c r="S93" s="4">
        <v>228</v>
      </c>
      <c r="T93" s="4">
        <v>366</v>
      </c>
    </row>
    <row r="94" spans="1:20" ht="13.5">
      <c r="A94" s="7"/>
      <c r="B94" s="17" t="s">
        <v>58</v>
      </c>
      <c r="C94" s="2">
        <v>6168</v>
      </c>
      <c r="D94" s="2">
        <v>201</v>
      </c>
      <c r="E94" s="2">
        <v>236</v>
      </c>
      <c r="F94" s="2">
        <v>252</v>
      </c>
      <c r="G94" s="2">
        <v>315</v>
      </c>
      <c r="H94" s="2">
        <v>335</v>
      </c>
      <c r="I94" s="2">
        <v>313</v>
      </c>
      <c r="J94" s="2">
        <v>312</v>
      </c>
      <c r="K94" s="2">
        <v>324</v>
      </c>
      <c r="L94" s="2">
        <v>285</v>
      </c>
      <c r="M94" s="2">
        <v>343</v>
      </c>
      <c r="N94" s="2">
        <v>446</v>
      </c>
      <c r="O94" s="2">
        <v>595</v>
      </c>
      <c r="P94" s="2">
        <v>411</v>
      </c>
      <c r="Q94" s="2">
        <v>380</v>
      </c>
      <c r="R94" s="2">
        <v>413</v>
      </c>
      <c r="S94" s="2">
        <v>438</v>
      </c>
      <c r="T94" s="2">
        <v>569</v>
      </c>
    </row>
    <row r="95" spans="1:20" ht="13.5">
      <c r="A95" s="8" t="s">
        <v>80</v>
      </c>
      <c r="B95" s="5" t="s">
        <v>59</v>
      </c>
      <c r="C95" s="3">
        <v>2934</v>
      </c>
      <c r="D95" s="3">
        <v>102</v>
      </c>
      <c r="E95" s="3">
        <v>125</v>
      </c>
      <c r="F95" s="3">
        <v>130</v>
      </c>
      <c r="G95" s="3">
        <v>156</v>
      </c>
      <c r="H95" s="3">
        <v>177</v>
      </c>
      <c r="I95" s="3">
        <v>148</v>
      </c>
      <c r="J95" s="3">
        <v>161</v>
      </c>
      <c r="K95" s="3">
        <v>155</v>
      </c>
      <c r="L95" s="3">
        <v>142</v>
      </c>
      <c r="M95" s="3">
        <v>170</v>
      </c>
      <c r="N95" s="3">
        <v>215</v>
      </c>
      <c r="O95" s="3">
        <v>319</v>
      </c>
      <c r="P95" s="3">
        <v>187</v>
      </c>
      <c r="Q95" s="3">
        <v>177</v>
      </c>
      <c r="R95" s="3">
        <v>189</v>
      </c>
      <c r="S95" s="3">
        <v>187</v>
      </c>
      <c r="T95" s="3">
        <v>194</v>
      </c>
    </row>
    <row r="96" spans="1:20" ht="13.5">
      <c r="A96" s="9"/>
      <c r="B96" s="6" t="s">
        <v>60</v>
      </c>
      <c r="C96" s="4">
        <v>3234</v>
      </c>
      <c r="D96" s="4">
        <v>99</v>
      </c>
      <c r="E96" s="4">
        <v>111</v>
      </c>
      <c r="F96" s="4">
        <v>122</v>
      </c>
      <c r="G96" s="4">
        <v>159</v>
      </c>
      <c r="H96" s="4">
        <v>158</v>
      </c>
      <c r="I96" s="4">
        <v>165</v>
      </c>
      <c r="J96" s="4">
        <v>151</v>
      </c>
      <c r="K96" s="4">
        <v>169</v>
      </c>
      <c r="L96" s="4">
        <v>143</v>
      </c>
      <c r="M96" s="4">
        <v>173</v>
      </c>
      <c r="N96" s="4">
        <v>231</v>
      </c>
      <c r="O96" s="4">
        <v>276</v>
      </c>
      <c r="P96" s="4">
        <v>224</v>
      </c>
      <c r="Q96" s="4">
        <v>203</v>
      </c>
      <c r="R96" s="4">
        <v>224</v>
      </c>
      <c r="S96" s="4">
        <v>251</v>
      </c>
      <c r="T96" s="4">
        <v>375</v>
      </c>
    </row>
    <row r="97" spans="1:20" ht="13.5">
      <c r="A97" s="7"/>
      <c r="B97" s="17" t="s">
        <v>58</v>
      </c>
      <c r="C97" s="2">
        <v>7191</v>
      </c>
      <c r="D97" s="2">
        <v>227</v>
      </c>
      <c r="E97" s="2">
        <v>275</v>
      </c>
      <c r="F97" s="2">
        <v>323</v>
      </c>
      <c r="G97" s="2">
        <v>342</v>
      </c>
      <c r="H97" s="2">
        <v>319</v>
      </c>
      <c r="I97" s="2">
        <v>301</v>
      </c>
      <c r="J97" s="2">
        <v>337</v>
      </c>
      <c r="K97" s="2">
        <v>257</v>
      </c>
      <c r="L97" s="2">
        <v>331</v>
      </c>
      <c r="M97" s="2">
        <v>409</v>
      </c>
      <c r="N97" s="2">
        <v>504</v>
      </c>
      <c r="O97" s="2">
        <v>588</v>
      </c>
      <c r="P97" s="2">
        <v>427</v>
      </c>
      <c r="Q97" s="2">
        <v>523</v>
      </c>
      <c r="R97" s="2">
        <v>592</v>
      </c>
      <c r="S97" s="2">
        <v>588</v>
      </c>
      <c r="T97" s="2">
        <v>848</v>
      </c>
    </row>
    <row r="98" spans="1:20" ht="13.5">
      <c r="A98" s="8" t="s">
        <v>81</v>
      </c>
      <c r="B98" s="5" t="s">
        <v>59</v>
      </c>
      <c r="C98" s="3">
        <v>3428</v>
      </c>
      <c r="D98" s="3">
        <v>118</v>
      </c>
      <c r="E98" s="3">
        <v>149</v>
      </c>
      <c r="F98" s="3">
        <v>171</v>
      </c>
      <c r="G98" s="3">
        <v>167</v>
      </c>
      <c r="H98" s="3">
        <v>160</v>
      </c>
      <c r="I98" s="3">
        <v>170</v>
      </c>
      <c r="J98" s="3">
        <v>169</v>
      </c>
      <c r="K98" s="3">
        <v>137</v>
      </c>
      <c r="L98" s="3">
        <v>152</v>
      </c>
      <c r="M98" s="3">
        <v>211</v>
      </c>
      <c r="N98" s="3">
        <v>272</v>
      </c>
      <c r="O98" s="3">
        <v>318</v>
      </c>
      <c r="P98" s="3">
        <v>200</v>
      </c>
      <c r="Q98" s="3">
        <v>235</v>
      </c>
      <c r="R98" s="3">
        <v>281</v>
      </c>
      <c r="S98" s="3">
        <v>266</v>
      </c>
      <c r="T98" s="3">
        <v>252</v>
      </c>
    </row>
    <row r="99" spans="1:20" ht="13.5">
      <c r="A99" s="9"/>
      <c r="B99" s="6" t="s">
        <v>60</v>
      </c>
      <c r="C99" s="4">
        <v>3763</v>
      </c>
      <c r="D99" s="4">
        <v>109</v>
      </c>
      <c r="E99" s="4">
        <v>126</v>
      </c>
      <c r="F99" s="4">
        <v>152</v>
      </c>
      <c r="G99" s="4">
        <v>175</v>
      </c>
      <c r="H99" s="4">
        <v>159</v>
      </c>
      <c r="I99" s="4">
        <v>131</v>
      </c>
      <c r="J99" s="4">
        <v>168</v>
      </c>
      <c r="K99" s="4">
        <v>120</v>
      </c>
      <c r="L99" s="4">
        <v>179</v>
      </c>
      <c r="M99" s="4">
        <v>198</v>
      </c>
      <c r="N99" s="4">
        <v>232</v>
      </c>
      <c r="O99" s="4">
        <v>270</v>
      </c>
      <c r="P99" s="4">
        <v>227</v>
      </c>
      <c r="Q99" s="4">
        <v>288</v>
      </c>
      <c r="R99" s="4">
        <v>311</v>
      </c>
      <c r="S99" s="4">
        <v>322</v>
      </c>
      <c r="T99" s="4">
        <v>596</v>
      </c>
    </row>
    <row r="100" spans="1:20" ht="13.5">
      <c r="A100" s="7"/>
      <c r="B100" s="17" t="s">
        <v>58</v>
      </c>
      <c r="C100" s="2">
        <v>21139</v>
      </c>
      <c r="D100" s="2">
        <v>707</v>
      </c>
      <c r="E100" s="2">
        <v>832</v>
      </c>
      <c r="F100" s="2">
        <v>902</v>
      </c>
      <c r="G100" s="2">
        <v>979</v>
      </c>
      <c r="H100" s="2">
        <v>855</v>
      </c>
      <c r="I100" s="2">
        <v>793</v>
      </c>
      <c r="J100" s="2">
        <v>945</v>
      </c>
      <c r="K100" s="2">
        <v>846</v>
      </c>
      <c r="L100" s="2">
        <v>1021</v>
      </c>
      <c r="M100" s="2">
        <v>1247</v>
      </c>
      <c r="N100" s="2">
        <v>1535</v>
      </c>
      <c r="O100" s="2">
        <v>1811</v>
      </c>
      <c r="P100" s="2">
        <v>1363</v>
      </c>
      <c r="Q100" s="2">
        <v>1553</v>
      </c>
      <c r="R100" s="2">
        <v>1795</v>
      </c>
      <c r="S100" s="2">
        <v>1631</v>
      </c>
      <c r="T100" s="2">
        <v>2324</v>
      </c>
    </row>
    <row r="101" spans="1:20" ht="13.5">
      <c r="A101" s="8" t="s">
        <v>82</v>
      </c>
      <c r="B101" s="5" t="s">
        <v>59</v>
      </c>
      <c r="C101" s="3">
        <v>10004</v>
      </c>
      <c r="D101" s="3">
        <v>357</v>
      </c>
      <c r="E101" s="3">
        <v>423</v>
      </c>
      <c r="F101" s="3">
        <v>478</v>
      </c>
      <c r="G101" s="3">
        <v>476</v>
      </c>
      <c r="H101" s="3">
        <v>470</v>
      </c>
      <c r="I101" s="3">
        <v>410</v>
      </c>
      <c r="J101" s="3">
        <v>484</v>
      </c>
      <c r="K101" s="3">
        <v>420</v>
      </c>
      <c r="L101" s="3">
        <v>518</v>
      </c>
      <c r="M101" s="3">
        <v>638</v>
      </c>
      <c r="N101" s="3">
        <v>814</v>
      </c>
      <c r="O101" s="3">
        <v>940</v>
      </c>
      <c r="P101" s="3">
        <v>639</v>
      </c>
      <c r="Q101" s="3">
        <v>689</v>
      </c>
      <c r="R101" s="3">
        <v>797</v>
      </c>
      <c r="S101" s="3">
        <v>685</v>
      </c>
      <c r="T101" s="3">
        <v>766</v>
      </c>
    </row>
    <row r="102" spans="1:20" ht="13.5">
      <c r="A102" s="9"/>
      <c r="B102" s="6" t="s">
        <v>60</v>
      </c>
      <c r="C102" s="4">
        <v>11135</v>
      </c>
      <c r="D102" s="4">
        <v>350</v>
      </c>
      <c r="E102" s="4">
        <v>409</v>
      </c>
      <c r="F102" s="4">
        <v>424</v>
      </c>
      <c r="G102" s="4">
        <v>503</v>
      </c>
      <c r="H102" s="4">
        <v>385</v>
      </c>
      <c r="I102" s="4">
        <v>383</v>
      </c>
      <c r="J102" s="4">
        <v>461</v>
      </c>
      <c r="K102" s="4">
        <v>426</v>
      </c>
      <c r="L102" s="4">
        <v>503</v>
      </c>
      <c r="M102" s="4">
        <v>609</v>
      </c>
      <c r="N102" s="4">
        <v>721</v>
      </c>
      <c r="O102" s="4">
        <v>871</v>
      </c>
      <c r="P102" s="4">
        <v>724</v>
      </c>
      <c r="Q102" s="4">
        <v>864</v>
      </c>
      <c r="R102" s="4">
        <v>998</v>
      </c>
      <c r="S102" s="4">
        <v>946</v>
      </c>
      <c r="T102" s="4">
        <v>1558</v>
      </c>
    </row>
    <row r="103" spans="1:20" ht="13.5">
      <c r="A103" s="7"/>
      <c r="B103" s="17" t="s">
        <v>58</v>
      </c>
      <c r="C103" s="2">
        <v>6843</v>
      </c>
      <c r="D103" s="2">
        <v>175</v>
      </c>
      <c r="E103" s="2">
        <v>253</v>
      </c>
      <c r="F103" s="2">
        <v>295</v>
      </c>
      <c r="G103" s="2">
        <v>293</v>
      </c>
      <c r="H103" s="2">
        <v>269</v>
      </c>
      <c r="I103" s="2">
        <v>270</v>
      </c>
      <c r="J103" s="2">
        <v>303</v>
      </c>
      <c r="K103" s="2">
        <v>238</v>
      </c>
      <c r="L103" s="2">
        <v>299</v>
      </c>
      <c r="M103" s="2">
        <v>438</v>
      </c>
      <c r="N103" s="2">
        <v>526</v>
      </c>
      <c r="O103" s="2">
        <v>656</v>
      </c>
      <c r="P103" s="2">
        <v>441</v>
      </c>
      <c r="Q103" s="2">
        <v>497</v>
      </c>
      <c r="R103" s="2">
        <v>601</v>
      </c>
      <c r="S103" s="2">
        <v>510</v>
      </c>
      <c r="T103" s="2">
        <v>779</v>
      </c>
    </row>
    <row r="104" spans="1:20" ht="13.5">
      <c r="A104" s="8" t="s">
        <v>83</v>
      </c>
      <c r="B104" s="5" t="s">
        <v>59</v>
      </c>
      <c r="C104" s="3">
        <v>3237</v>
      </c>
      <c r="D104" s="3">
        <v>93</v>
      </c>
      <c r="E104" s="3">
        <v>131</v>
      </c>
      <c r="F104" s="3">
        <v>154</v>
      </c>
      <c r="G104" s="3">
        <v>145</v>
      </c>
      <c r="H104" s="3">
        <v>132</v>
      </c>
      <c r="I104" s="3">
        <v>146</v>
      </c>
      <c r="J104" s="3">
        <v>152</v>
      </c>
      <c r="K104" s="3">
        <v>119</v>
      </c>
      <c r="L104" s="3">
        <v>149</v>
      </c>
      <c r="M104" s="3">
        <v>218</v>
      </c>
      <c r="N104" s="3">
        <v>300</v>
      </c>
      <c r="O104" s="3">
        <v>342</v>
      </c>
      <c r="P104" s="3">
        <v>211</v>
      </c>
      <c r="Q104" s="3">
        <v>244</v>
      </c>
      <c r="R104" s="3">
        <v>272</v>
      </c>
      <c r="S104" s="3">
        <v>217</v>
      </c>
      <c r="T104" s="3">
        <v>212</v>
      </c>
    </row>
    <row r="105" spans="1:20" ht="13.5">
      <c r="A105" s="9"/>
      <c r="B105" s="6" t="s">
        <v>60</v>
      </c>
      <c r="C105" s="4">
        <v>3606</v>
      </c>
      <c r="D105" s="4">
        <v>82</v>
      </c>
      <c r="E105" s="4">
        <v>122</v>
      </c>
      <c r="F105" s="4">
        <v>141</v>
      </c>
      <c r="G105" s="4">
        <v>148</v>
      </c>
      <c r="H105" s="4">
        <v>137</v>
      </c>
      <c r="I105" s="4">
        <v>124</v>
      </c>
      <c r="J105" s="4">
        <v>151</v>
      </c>
      <c r="K105" s="4">
        <v>119</v>
      </c>
      <c r="L105" s="4">
        <v>150</v>
      </c>
      <c r="M105" s="4">
        <v>220</v>
      </c>
      <c r="N105" s="4">
        <v>226</v>
      </c>
      <c r="O105" s="4">
        <v>314</v>
      </c>
      <c r="P105" s="4">
        <v>230</v>
      </c>
      <c r="Q105" s="4">
        <v>253</v>
      </c>
      <c r="R105" s="4">
        <v>329</v>
      </c>
      <c r="S105" s="4">
        <v>293</v>
      </c>
      <c r="T105" s="4">
        <v>567</v>
      </c>
    </row>
    <row r="106" spans="1:20" ht="13.5">
      <c r="A106" s="7"/>
      <c r="B106" s="17" t="s">
        <v>58</v>
      </c>
      <c r="C106" s="2">
        <v>1907</v>
      </c>
      <c r="D106" s="2">
        <v>52</v>
      </c>
      <c r="E106" s="2">
        <v>61</v>
      </c>
      <c r="F106" s="2">
        <v>80</v>
      </c>
      <c r="G106" s="2">
        <v>76</v>
      </c>
      <c r="H106" s="2">
        <v>80</v>
      </c>
      <c r="I106" s="2">
        <v>71</v>
      </c>
      <c r="J106" s="2">
        <v>83</v>
      </c>
      <c r="K106" s="2">
        <v>78</v>
      </c>
      <c r="L106" s="2">
        <v>102</v>
      </c>
      <c r="M106" s="2">
        <v>110</v>
      </c>
      <c r="N106" s="2">
        <v>119</v>
      </c>
      <c r="O106" s="2">
        <v>156</v>
      </c>
      <c r="P106" s="2">
        <v>132</v>
      </c>
      <c r="Q106" s="2">
        <v>125</v>
      </c>
      <c r="R106" s="2">
        <v>174</v>
      </c>
      <c r="S106" s="2">
        <v>180</v>
      </c>
      <c r="T106" s="2">
        <v>228</v>
      </c>
    </row>
    <row r="107" spans="1:20" ht="13.5">
      <c r="A107" s="8" t="s">
        <v>84</v>
      </c>
      <c r="B107" s="5" t="s">
        <v>59</v>
      </c>
      <c r="C107" s="3">
        <v>907</v>
      </c>
      <c r="D107" s="3">
        <v>31</v>
      </c>
      <c r="E107" s="3">
        <v>36</v>
      </c>
      <c r="F107" s="3">
        <v>44</v>
      </c>
      <c r="G107" s="3">
        <v>39</v>
      </c>
      <c r="H107" s="3">
        <v>43</v>
      </c>
      <c r="I107" s="3">
        <v>41</v>
      </c>
      <c r="J107" s="3">
        <v>46</v>
      </c>
      <c r="K107" s="3">
        <v>38</v>
      </c>
      <c r="L107" s="3">
        <v>59</v>
      </c>
      <c r="M107" s="3">
        <v>61</v>
      </c>
      <c r="N107" s="3">
        <v>54</v>
      </c>
      <c r="O107" s="3">
        <v>73</v>
      </c>
      <c r="P107" s="3">
        <v>58</v>
      </c>
      <c r="Q107" s="3">
        <v>58</v>
      </c>
      <c r="R107" s="3">
        <v>75</v>
      </c>
      <c r="S107" s="3">
        <v>87</v>
      </c>
      <c r="T107" s="3">
        <v>64</v>
      </c>
    </row>
    <row r="108" spans="1:20" ht="13.5">
      <c r="A108" s="9"/>
      <c r="B108" s="6" t="s">
        <v>60</v>
      </c>
      <c r="C108" s="4">
        <v>1000</v>
      </c>
      <c r="D108" s="4">
        <v>21</v>
      </c>
      <c r="E108" s="4">
        <v>25</v>
      </c>
      <c r="F108" s="4">
        <v>36</v>
      </c>
      <c r="G108" s="4">
        <v>37</v>
      </c>
      <c r="H108" s="4">
        <v>37</v>
      </c>
      <c r="I108" s="4">
        <v>30</v>
      </c>
      <c r="J108" s="4">
        <v>37</v>
      </c>
      <c r="K108" s="4">
        <v>40</v>
      </c>
      <c r="L108" s="4">
        <v>43</v>
      </c>
      <c r="M108" s="4">
        <v>49</v>
      </c>
      <c r="N108" s="4">
        <v>65</v>
      </c>
      <c r="O108" s="4">
        <v>83</v>
      </c>
      <c r="P108" s="4">
        <v>74</v>
      </c>
      <c r="Q108" s="4">
        <v>67</v>
      </c>
      <c r="R108" s="4">
        <v>99</v>
      </c>
      <c r="S108" s="4">
        <v>93</v>
      </c>
      <c r="T108" s="4">
        <v>164</v>
      </c>
    </row>
    <row r="109" spans="1:20" ht="13.5">
      <c r="A109" s="7"/>
      <c r="B109" s="17" t="s">
        <v>58</v>
      </c>
      <c r="C109" s="2">
        <v>14134</v>
      </c>
      <c r="D109" s="2">
        <v>403</v>
      </c>
      <c r="E109" s="2">
        <v>494</v>
      </c>
      <c r="F109" s="2">
        <v>628</v>
      </c>
      <c r="G109" s="2">
        <v>693</v>
      </c>
      <c r="H109" s="2">
        <v>598</v>
      </c>
      <c r="I109" s="2">
        <v>618</v>
      </c>
      <c r="J109" s="2">
        <v>706</v>
      </c>
      <c r="K109" s="2">
        <v>593</v>
      </c>
      <c r="L109" s="2">
        <v>678</v>
      </c>
      <c r="M109" s="2">
        <v>846</v>
      </c>
      <c r="N109" s="2">
        <v>1043</v>
      </c>
      <c r="O109" s="2">
        <v>1425</v>
      </c>
      <c r="P109" s="2">
        <v>928</v>
      </c>
      <c r="Q109" s="2">
        <v>937</v>
      </c>
      <c r="R109" s="2">
        <v>1060</v>
      </c>
      <c r="S109" s="2">
        <v>1014</v>
      </c>
      <c r="T109" s="2">
        <v>1470</v>
      </c>
    </row>
    <row r="110" spans="1:20" ht="13.5">
      <c r="A110" s="8" t="s">
        <v>85</v>
      </c>
      <c r="B110" s="5" t="s">
        <v>59</v>
      </c>
      <c r="C110" s="3">
        <v>6673</v>
      </c>
      <c r="D110" s="3">
        <v>197</v>
      </c>
      <c r="E110" s="3">
        <v>247</v>
      </c>
      <c r="F110" s="3">
        <v>330</v>
      </c>
      <c r="G110" s="3">
        <v>353</v>
      </c>
      <c r="H110" s="3">
        <v>303</v>
      </c>
      <c r="I110" s="3">
        <v>345</v>
      </c>
      <c r="J110" s="3">
        <v>372</v>
      </c>
      <c r="K110" s="3">
        <v>290</v>
      </c>
      <c r="L110" s="3">
        <v>339</v>
      </c>
      <c r="M110" s="3">
        <v>416</v>
      </c>
      <c r="N110" s="3">
        <v>526</v>
      </c>
      <c r="O110" s="3">
        <v>731</v>
      </c>
      <c r="P110" s="3">
        <v>431</v>
      </c>
      <c r="Q110" s="3">
        <v>440</v>
      </c>
      <c r="R110" s="3">
        <v>471</v>
      </c>
      <c r="S110" s="3">
        <v>430</v>
      </c>
      <c r="T110" s="3">
        <v>452</v>
      </c>
    </row>
    <row r="111" spans="1:20" ht="13.5">
      <c r="A111" s="9"/>
      <c r="B111" s="6" t="s">
        <v>60</v>
      </c>
      <c r="C111" s="4">
        <v>7461</v>
      </c>
      <c r="D111" s="4">
        <v>206</v>
      </c>
      <c r="E111" s="4">
        <v>247</v>
      </c>
      <c r="F111" s="4">
        <v>298</v>
      </c>
      <c r="G111" s="4">
        <v>340</v>
      </c>
      <c r="H111" s="4">
        <v>295</v>
      </c>
      <c r="I111" s="4">
        <v>273</v>
      </c>
      <c r="J111" s="4">
        <v>334</v>
      </c>
      <c r="K111" s="4">
        <v>303</v>
      </c>
      <c r="L111" s="4">
        <v>339</v>
      </c>
      <c r="M111" s="4">
        <v>430</v>
      </c>
      <c r="N111" s="4">
        <v>517</v>
      </c>
      <c r="O111" s="4">
        <v>694</v>
      </c>
      <c r="P111" s="4">
        <v>497</v>
      </c>
      <c r="Q111" s="4">
        <v>497</v>
      </c>
      <c r="R111" s="4">
        <v>589</v>
      </c>
      <c r="S111" s="4">
        <v>584</v>
      </c>
      <c r="T111" s="4">
        <v>1018</v>
      </c>
    </row>
    <row r="112" ht="18.75" customHeight="1">
      <c r="A112" t="s">
        <v>90</v>
      </c>
    </row>
  </sheetData>
  <mergeCells count="1">
    <mergeCell ref="A1:T1"/>
  </mergeCells>
  <printOptions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8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45"/>
  <sheetViews>
    <sheetView workbookViewId="0" topLeftCell="A1">
      <selection activeCell="A1" sqref="A1:IV16384"/>
    </sheetView>
  </sheetViews>
  <sheetFormatPr defaultColWidth="9.00390625" defaultRowHeight="13.5"/>
  <sheetData>
    <row r="1" spans="1:22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13.5">
      <c r="A2" s="1" t="s">
        <v>22</v>
      </c>
      <c r="B2" s="1">
        <v>39000</v>
      </c>
      <c r="C2" s="1">
        <v>0</v>
      </c>
      <c r="D2" s="1">
        <v>800131</v>
      </c>
      <c r="E2" s="1">
        <v>0</v>
      </c>
      <c r="F2" s="1">
        <v>31039</v>
      </c>
      <c r="G2" s="1">
        <v>34391</v>
      </c>
      <c r="H2" s="1">
        <v>36912</v>
      </c>
      <c r="I2" s="1">
        <v>39150</v>
      </c>
      <c r="J2" s="1">
        <v>40429</v>
      </c>
      <c r="K2" s="1">
        <v>43550</v>
      </c>
      <c r="L2" s="1">
        <v>51907</v>
      </c>
      <c r="M2" s="1">
        <v>44654</v>
      </c>
      <c r="N2" s="1">
        <v>44461</v>
      </c>
      <c r="O2" s="1">
        <v>47675</v>
      </c>
      <c r="P2" s="1">
        <v>55327</v>
      </c>
      <c r="Q2" s="1">
        <v>71909</v>
      </c>
      <c r="R2" s="1">
        <v>52508</v>
      </c>
      <c r="S2" s="1">
        <v>48409</v>
      </c>
      <c r="T2" s="1">
        <v>50625</v>
      </c>
      <c r="U2" s="1">
        <v>46114</v>
      </c>
      <c r="V2" s="1">
        <v>61071</v>
      </c>
    </row>
    <row r="3" spans="1:22" ht="13.5">
      <c r="A3" s="1" t="s">
        <v>22</v>
      </c>
      <c r="B3" s="1">
        <v>39000</v>
      </c>
      <c r="C3" s="1">
        <v>1</v>
      </c>
      <c r="D3" s="1">
        <v>377427</v>
      </c>
      <c r="E3" s="1">
        <v>0</v>
      </c>
      <c r="F3" s="1">
        <v>15783</v>
      </c>
      <c r="G3" s="1">
        <v>17640</v>
      </c>
      <c r="H3" s="1">
        <v>19027</v>
      </c>
      <c r="I3" s="1">
        <v>19708</v>
      </c>
      <c r="J3" s="1">
        <v>20190</v>
      </c>
      <c r="K3" s="1">
        <v>22048</v>
      </c>
      <c r="L3" s="1">
        <v>25977</v>
      </c>
      <c r="M3" s="1">
        <v>21775</v>
      </c>
      <c r="N3" s="1">
        <v>21789</v>
      </c>
      <c r="O3" s="1">
        <v>23518</v>
      </c>
      <c r="P3" s="1">
        <v>27515</v>
      </c>
      <c r="Q3" s="1">
        <v>35759</v>
      </c>
      <c r="R3" s="1">
        <v>24883</v>
      </c>
      <c r="S3" s="1">
        <v>22104</v>
      </c>
      <c r="T3" s="1">
        <v>22089</v>
      </c>
      <c r="U3" s="1">
        <v>18799</v>
      </c>
      <c r="V3" s="1">
        <v>18823</v>
      </c>
    </row>
    <row r="4" spans="1:22" ht="13.5">
      <c r="A4" s="1" t="s">
        <v>22</v>
      </c>
      <c r="B4" s="1">
        <v>39000</v>
      </c>
      <c r="C4" s="1">
        <v>2</v>
      </c>
      <c r="D4" s="1">
        <v>422704</v>
      </c>
      <c r="E4" s="1">
        <v>0</v>
      </c>
      <c r="F4" s="1">
        <v>15256</v>
      </c>
      <c r="G4" s="1">
        <v>16751</v>
      </c>
      <c r="H4" s="1">
        <v>17885</v>
      </c>
      <c r="I4" s="1">
        <v>19442</v>
      </c>
      <c r="J4" s="1">
        <v>20239</v>
      </c>
      <c r="K4" s="1">
        <v>21502</v>
      </c>
      <c r="L4" s="1">
        <v>25930</v>
      </c>
      <c r="M4" s="1">
        <v>22879</v>
      </c>
      <c r="N4" s="1">
        <v>22672</v>
      </c>
      <c r="O4" s="1">
        <v>24157</v>
      </c>
      <c r="P4" s="1">
        <v>27812</v>
      </c>
      <c r="Q4" s="1">
        <v>36150</v>
      </c>
      <c r="R4" s="1">
        <v>27625</v>
      </c>
      <c r="S4" s="1">
        <v>26305</v>
      </c>
      <c r="T4" s="1">
        <v>28536</v>
      </c>
      <c r="U4" s="1">
        <v>27315</v>
      </c>
      <c r="V4" s="1">
        <v>42248</v>
      </c>
    </row>
    <row r="5" spans="1:22" ht="13.5">
      <c r="A5" s="1" t="s">
        <v>22</v>
      </c>
      <c r="B5" s="1">
        <v>39000</v>
      </c>
      <c r="C5" s="1">
        <v>3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</row>
    <row r="6" spans="1:22" ht="13.5">
      <c r="A6" s="1" t="s">
        <v>23</v>
      </c>
      <c r="B6" s="1">
        <v>39201</v>
      </c>
      <c r="C6" s="1">
        <v>0</v>
      </c>
      <c r="D6" s="1">
        <v>328509</v>
      </c>
      <c r="E6" s="1">
        <v>0</v>
      </c>
      <c r="F6" s="1">
        <v>14828</v>
      </c>
      <c r="G6" s="1">
        <v>15431</v>
      </c>
      <c r="H6" s="1">
        <v>15797</v>
      </c>
      <c r="I6" s="1">
        <v>16430</v>
      </c>
      <c r="J6" s="1">
        <v>18604</v>
      </c>
      <c r="K6" s="1">
        <v>21207</v>
      </c>
      <c r="L6" s="1">
        <v>25735</v>
      </c>
      <c r="M6" s="1">
        <v>21574</v>
      </c>
      <c r="N6" s="1">
        <v>20428</v>
      </c>
      <c r="O6" s="1">
        <v>20152</v>
      </c>
      <c r="P6" s="1">
        <v>21975</v>
      </c>
      <c r="Q6" s="1">
        <v>28685</v>
      </c>
      <c r="R6" s="1">
        <v>20661</v>
      </c>
      <c r="S6" s="1">
        <v>17361</v>
      </c>
      <c r="T6" s="1">
        <v>17060</v>
      </c>
      <c r="U6" s="1">
        <v>14438</v>
      </c>
      <c r="V6" s="1">
        <v>18143</v>
      </c>
    </row>
    <row r="7" spans="1:22" ht="13.5">
      <c r="A7" s="1" t="s">
        <v>23</v>
      </c>
      <c r="B7" s="1">
        <v>39201</v>
      </c>
      <c r="C7" s="1">
        <v>1</v>
      </c>
      <c r="D7" s="1">
        <v>153272</v>
      </c>
      <c r="E7" s="1">
        <v>0</v>
      </c>
      <c r="F7" s="1">
        <v>7485</v>
      </c>
      <c r="G7" s="1">
        <v>7870</v>
      </c>
      <c r="H7" s="1">
        <v>8100</v>
      </c>
      <c r="I7" s="1">
        <v>8183</v>
      </c>
      <c r="J7" s="1">
        <v>8905</v>
      </c>
      <c r="K7" s="1">
        <v>10331</v>
      </c>
      <c r="L7" s="1">
        <v>12584</v>
      </c>
      <c r="M7" s="1">
        <v>10334</v>
      </c>
      <c r="N7" s="1">
        <v>9804</v>
      </c>
      <c r="O7" s="1">
        <v>9669</v>
      </c>
      <c r="P7" s="1">
        <v>10561</v>
      </c>
      <c r="Q7" s="1">
        <v>13898</v>
      </c>
      <c r="R7" s="1">
        <v>9669</v>
      </c>
      <c r="S7" s="1">
        <v>7767</v>
      </c>
      <c r="T7" s="1">
        <v>7094</v>
      </c>
      <c r="U7" s="1">
        <v>5658</v>
      </c>
      <c r="V7" s="1">
        <v>5360</v>
      </c>
    </row>
    <row r="8" spans="1:22" ht="13.5">
      <c r="A8" s="1" t="s">
        <v>23</v>
      </c>
      <c r="B8" s="1">
        <v>39201</v>
      </c>
      <c r="C8" s="1">
        <v>2</v>
      </c>
      <c r="D8" s="1">
        <v>175237</v>
      </c>
      <c r="E8" s="1">
        <v>0</v>
      </c>
      <c r="F8" s="1">
        <v>7343</v>
      </c>
      <c r="G8" s="1">
        <v>7561</v>
      </c>
      <c r="H8" s="1">
        <v>7697</v>
      </c>
      <c r="I8" s="1">
        <v>8247</v>
      </c>
      <c r="J8" s="1">
        <v>9699</v>
      </c>
      <c r="K8" s="1">
        <v>10876</v>
      </c>
      <c r="L8" s="1">
        <v>13151</v>
      </c>
      <c r="M8" s="1">
        <v>11240</v>
      </c>
      <c r="N8" s="1">
        <v>10624</v>
      </c>
      <c r="O8" s="1">
        <v>10483</v>
      </c>
      <c r="P8" s="1">
        <v>11414</v>
      </c>
      <c r="Q8" s="1">
        <v>14787</v>
      </c>
      <c r="R8" s="1">
        <v>10992</v>
      </c>
      <c r="S8" s="1">
        <v>9594</v>
      </c>
      <c r="T8" s="1">
        <v>9966</v>
      </c>
      <c r="U8" s="1">
        <v>8780</v>
      </c>
      <c r="V8" s="1">
        <v>12783</v>
      </c>
    </row>
    <row r="9" spans="1:22" ht="13.5">
      <c r="A9" s="1" t="s">
        <v>23</v>
      </c>
      <c r="B9" s="1">
        <v>39201</v>
      </c>
      <c r="C9" s="1">
        <v>3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</row>
    <row r="10" spans="1:22" ht="13.5">
      <c r="A10" s="1" t="s">
        <v>24</v>
      </c>
      <c r="B10" s="1">
        <v>39202</v>
      </c>
      <c r="C10" s="1">
        <v>0</v>
      </c>
      <c r="D10" s="1">
        <v>18552</v>
      </c>
      <c r="E10" s="1">
        <v>0</v>
      </c>
      <c r="F10" s="1">
        <v>453</v>
      </c>
      <c r="G10" s="1">
        <v>566</v>
      </c>
      <c r="H10" s="1">
        <v>745</v>
      </c>
      <c r="I10" s="1">
        <v>883</v>
      </c>
      <c r="J10" s="1">
        <v>793</v>
      </c>
      <c r="K10" s="1">
        <v>667</v>
      </c>
      <c r="L10" s="1">
        <v>819</v>
      </c>
      <c r="M10" s="1">
        <v>849</v>
      </c>
      <c r="N10" s="1">
        <v>923</v>
      </c>
      <c r="O10" s="1">
        <v>998</v>
      </c>
      <c r="P10" s="1">
        <v>1406</v>
      </c>
      <c r="Q10" s="1">
        <v>2023</v>
      </c>
      <c r="R10" s="1">
        <v>1511</v>
      </c>
      <c r="S10" s="1">
        <v>1529</v>
      </c>
      <c r="T10" s="1">
        <v>1422</v>
      </c>
      <c r="U10" s="1">
        <v>1357</v>
      </c>
      <c r="V10" s="1">
        <v>1608</v>
      </c>
    </row>
    <row r="11" spans="1:22" ht="13.5">
      <c r="A11" s="1" t="s">
        <v>24</v>
      </c>
      <c r="B11" s="1">
        <v>39202</v>
      </c>
      <c r="C11" s="1">
        <v>1</v>
      </c>
      <c r="D11" s="1">
        <v>8787</v>
      </c>
      <c r="E11" s="1">
        <v>0</v>
      </c>
      <c r="F11" s="1">
        <v>247</v>
      </c>
      <c r="G11" s="1">
        <v>278</v>
      </c>
      <c r="H11" s="1">
        <v>364</v>
      </c>
      <c r="I11" s="1">
        <v>463</v>
      </c>
      <c r="J11" s="1">
        <v>419</v>
      </c>
      <c r="K11" s="1">
        <v>330</v>
      </c>
      <c r="L11" s="1">
        <v>433</v>
      </c>
      <c r="M11" s="1">
        <v>417</v>
      </c>
      <c r="N11" s="1">
        <v>475</v>
      </c>
      <c r="O11" s="1">
        <v>515</v>
      </c>
      <c r="P11" s="1">
        <v>705</v>
      </c>
      <c r="Q11" s="1">
        <v>1005</v>
      </c>
      <c r="R11" s="1">
        <v>725</v>
      </c>
      <c r="S11" s="1">
        <v>758</v>
      </c>
      <c r="T11" s="1">
        <v>627</v>
      </c>
      <c r="U11" s="1">
        <v>542</v>
      </c>
      <c r="V11" s="1">
        <v>484</v>
      </c>
    </row>
    <row r="12" spans="1:22" ht="13.5">
      <c r="A12" s="1" t="s">
        <v>24</v>
      </c>
      <c r="B12" s="1">
        <v>39202</v>
      </c>
      <c r="C12" s="1">
        <v>2</v>
      </c>
      <c r="D12" s="1">
        <v>9765</v>
      </c>
      <c r="E12" s="1">
        <v>0</v>
      </c>
      <c r="F12" s="1">
        <v>206</v>
      </c>
      <c r="G12" s="1">
        <v>288</v>
      </c>
      <c r="H12" s="1">
        <v>381</v>
      </c>
      <c r="I12" s="1">
        <v>420</v>
      </c>
      <c r="J12" s="1">
        <v>374</v>
      </c>
      <c r="K12" s="1">
        <v>337</v>
      </c>
      <c r="L12" s="1">
        <v>386</v>
      </c>
      <c r="M12" s="1">
        <v>432</v>
      </c>
      <c r="N12" s="1">
        <v>448</v>
      </c>
      <c r="O12" s="1">
        <v>483</v>
      </c>
      <c r="P12" s="1">
        <v>701</v>
      </c>
      <c r="Q12" s="1">
        <v>1018</v>
      </c>
      <c r="R12" s="1">
        <v>786</v>
      </c>
      <c r="S12" s="1">
        <v>771</v>
      </c>
      <c r="T12" s="1">
        <v>795</v>
      </c>
      <c r="U12" s="1">
        <v>815</v>
      </c>
      <c r="V12" s="1">
        <v>1124</v>
      </c>
    </row>
    <row r="13" spans="1:22" ht="13.5">
      <c r="A13" s="1" t="s">
        <v>24</v>
      </c>
      <c r="B13" s="1">
        <v>39202</v>
      </c>
      <c r="C13" s="1">
        <v>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</row>
    <row r="14" spans="1:22" ht="13.5">
      <c r="A14" s="1" t="s">
        <v>25</v>
      </c>
      <c r="B14" s="1">
        <v>39203</v>
      </c>
      <c r="C14" s="1">
        <v>0</v>
      </c>
      <c r="D14" s="1">
        <v>21107</v>
      </c>
      <c r="E14" s="1">
        <v>0</v>
      </c>
      <c r="F14" s="1">
        <v>697</v>
      </c>
      <c r="G14" s="1">
        <v>837</v>
      </c>
      <c r="H14" s="1">
        <v>929</v>
      </c>
      <c r="I14" s="1">
        <v>951</v>
      </c>
      <c r="J14" s="1">
        <v>1012</v>
      </c>
      <c r="K14" s="1">
        <v>962</v>
      </c>
      <c r="L14" s="1">
        <v>1219</v>
      </c>
      <c r="M14" s="1">
        <v>1080</v>
      </c>
      <c r="N14" s="1">
        <v>1101</v>
      </c>
      <c r="O14" s="1">
        <v>1217</v>
      </c>
      <c r="P14" s="1">
        <v>1512</v>
      </c>
      <c r="Q14" s="1">
        <v>2036</v>
      </c>
      <c r="R14" s="1">
        <v>1492</v>
      </c>
      <c r="S14" s="1">
        <v>1468</v>
      </c>
      <c r="T14" s="1">
        <v>1466</v>
      </c>
      <c r="U14" s="1">
        <v>1320</v>
      </c>
      <c r="V14" s="1">
        <v>1808</v>
      </c>
    </row>
    <row r="15" spans="1:22" ht="13.5">
      <c r="A15" s="1" t="s">
        <v>25</v>
      </c>
      <c r="B15" s="1">
        <v>39203</v>
      </c>
      <c r="C15" s="1">
        <v>1</v>
      </c>
      <c r="D15" s="1">
        <v>10000</v>
      </c>
      <c r="E15" s="1">
        <v>0</v>
      </c>
      <c r="F15" s="1">
        <v>358</v>
      </c>
      <c r="G15" s="1">
        <v>426</v>
      </c>
      <c r="H15" s="1">
        <v>474</v>
      </c>
      <c r="I15" s="1">
        <v>443</v>
      </c>
      <c r="J15" s="1">
        <v>499</v>
      </c>
      <c r="K15" s="1">
        <v>534</v>
      </c>
      <c r="L15" s="1">
        <v>598</v>
      </c>
      <c r="M15" s="1">
        <v>540</v>
      </c>
      <c r="N15" s="1">
        <v>564</v>
      </c>
      <c r="O15" s="1">
        <v>624</v>
      </c>
      <c r="P15" s="1">
        <v>758</v>
      </c>
      <c r="Q15" s="1">
        <v>1005</v>
      </c>
      <c r="R15" s="1">
        <v>730</v>
      </c>
      <c r="S15" s="1">
        <v>675</v>
      </c>
      <c r="T15" s="1">
        <v>653</v>
      </c>
      <c r="U15" s="1">
        <v>549</v>
      </c>
      <c r="V15" s="1">
        <v>570</v>
      </c>
    </row>
    <row r="16" spans="1:22" ht="13.5">
      <c r="A16" s="1" t="s">
        <v>25</v>
      </c>
      <c r="B16" s="1">
        <v>39203</v>
      </c>
      <c r="C16" s="1">
        <v>2</v>
      </c>
      <c r="D16" s="1">
        <v>11107</v>
      </c>
      <c r="E16" s="1">
        <v>0</v>
      </c>
      <c r="F16" s="1">
        <v>339</v>
      </c>
      <c r="G16" s="1">
        <v>411</v>
      </c>
      <c r="H16" s="1">
        <v>455</v>
      </c>
      <c r="I16" s="1">
        <v>508</v>
      </c>
      <c r="J16" s="1">
        <v>513</v>
      </c>
      <c r="K16" s="1">
        <v>428</v>
      </c>
      <c r="L16" s="1">
        <v>621</v>
      </c>
      <c r="M16" s="1">
        <v>540</v>
      </c>
      <c r="N16" s="1">
        <v>537</v>
      </c>
      <c r="O16" s="1">
        <v>593</v>
      </c>
      <c r="P16" s="1">
        <v>754</v>
      </c>
      <c r="Q16" s="1">
        <v>1031</v>
      </c>
      <c r="R16" s="1">
        <v>762</v>
      </c>
      <c r="S16" s="1">
        <v>793</v>
      </c>
      <c r="T16" s="1">
        <v>813</v>
      </c>
      <c r="U16" s="1">
        <v>771</v>
      </c>
      <c r="V16" s="1">
        <v>1238</v>
      </c>
    </row>
    <row r="17" spans="1:22" ht="13.5">
      <c r="A17" s="1" t="s">
        <v>25</v>
      </c>
      <c r="B17" s="1">
        <v>39203</v>
      </c>
      <c r="C17" s="1">
        <v>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</row>
    <row r="18" spans="1:22" ht="13.5">
      <c r="A18" s="1" t="s">
        <v>26</v>
      </c>
      <c r="B18" s="1">
        <v>39204</v>
      </c>
      <c r="C18" s="1">
        <v>0</v>
      </c>
      <c r="D18" s="1">
        <v>50556</v>
      </c>
      <c r="E18" s="1">
        <v>0</v>
      </c>
      <c r="F18" s="1">
        <v>2193</v>
      </c>
      <c r="G18" s="1">
        <v>2401</v>
      </c>
      <c r="H18" s="1">
        <v>2394</v>
      </c>
      <c r="I18" s="1">
        <v>2868</v>
      </c>
      <c r="J18" s="1">
        <v>2829</v>
      </c>
      <c r="K18" s="1">
        <v>3158</v>
      </c>
      <c r="L18" s="1">
        <v>3523</v>
      </c>
      <c r="M18" s="1">
        <v>2930</v>
      </c>
      <c r="N18" s="1">
        <v>2805</v>
      </c>
      <c r="O18" s="1">
        <v>2885</v>
      </c>
      <c r="P18" s="1">
        <v>3415</v>
      </c>
      <c r="Q18" s="1">
        <v>4402</v>
      </c>
      <c r="R18" s="1">
        <v>3151</v>
      </c>
      <c r="S18" s="1">
        <v>2790</v>
      </c>
      <c r="T18" s="1">
        <v>2811</v>
      </c>
      <c r="U18" s="1">
        <v>2625</v>
      </c>
      <c r="V18" s="1">
        <v>3376</v>
      </c>
    </row>
    <row r="19" spans="1:22" ht="13.5">
      <c r="A19" s="1" t="s">
        <v>26</v>
      </c>
      <c r="B19" s="1">
        <v>39204</v>
      </c>
      <c r="C19" s="1">
        <v>1</v>
      </c>
      <c r="D19" s="1">
        <v>24196</v>
      </c>
      <c r="E19" s="1">
        <v>0</v>
      </c>
      <c r="F19" s="1">
        <v>1149</v>
      </c>
      <c r="G19" s="1">
        <v>1237</v>
      </c>
      <c r="H19" s="1">
        <v>1191</v>
      </c>
      <c r="I19" s="1">
        <v>1578</v>
      </c>
      <c r="J19" s="1">
        <v>1421</v>
      </c>
      <c r="K19" s="1">
        <v>1572</v>
      </c>
      <c r="L19" s="1">
        <v>1756</v>
      </c>
      <c r="M19" s="1">
        <v>1438</v>
      </c>
      <c r="N19" s="1">
        <v>1372</v>
      </c>
      <c r="O19" s="1">
        <v>1395</v>
      </c>
      <c r="P19" s="1">
        <v>1713</v>
      </c>
      <c r="Q19" s="1">
        <v>2219</v>
      </c>
      <c r="R19" s="1">
        <v>1488</v>
      </c>
      <c r="S19" s="1">
        <v>1300</v>
      </c>
      <c r="T19" s="1">
        <v>1226</v>
      </c>
      <c r="U19" s="1">
        <v>1059</v>
      </c>
      <c r="V19" s="1">
        <v>1082</v>
      </c>
    </row>
    <row r="20" spans="1:22" ht="13.5">
      <c r="A20" s="1" t="s">
        <v>26</v>
      </c>
      <c r="B20" s="1">
        <v>39204</v>
      </c>
      <c r="C20" s="1">
        <v>2</v>
      </c>
      <c r="D20" s="1">
        <v>26360</v>
      </c>
      <c r="E20" s="1">
        <v>0</v>
      </c>
      <c r="F20" s="1">
        <v>1044</v>
      </c>
      <c r="G20" s="1">
        <v>1164</v>
      </c>
      <c r="H20" s="1">
        <v>1203</v>
      </c>
      <c r="I20" s="1">
        <v>1290</v>
      </c>
      <c r="J20" s="1">
        <v>1408</v>
      </c>
      <c r="K20" s="1">
        <v>1586</v>
      </c>
      <c r="L20" s="1">
        <v>1767</v>
      </c>
      <c r="M20" s="1">
        <v>1492</v>
      </c>
      <c r="N20" s="1">
        <v>1433</v>
      </c>
      <c r="O20" s="1">
        <v>1490</v>
      </c>
      <c r="P20" s="1">
        <v>1702</v>
      </c>
      <c r="Q20" s="1">
        <v>2183</v>
      </c>
      <c r="R20" s="1">
        <v>1663</v>
      </c>
      <c r="S20" s="1">
        <v>1490</v>
      </c>
      <c r="T20" s="1">
        <v>1585</v>
      </c>
      <c r="U20" s="1">
        <v>1566</v>
      </c>
      <c r="V20" s="1">
        <v>2294</v>
      </c>
    </row>
    <row r="21" spans="1:22" ht="13.5">
      <c r="A21" s="1" t="s">
        <v>26</v>
      </c>
      <c r="B21" s="1">
        <v>39204</v>
      </c>
      <c r="C21" s="1">
        <v>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  <row r="22" spans="1:22" ht="13.5">
      <c r="A22" s="1" t="s">
        <v>27</v>
      </c>
      <c r="B22" s="1">
        <v>39205</v>
      </c>
      <c r="C22" s="1">
        <v>0</v>
      </c>
      <c r="D22" s="1">
        <v>30205</v>
      </c>
      <c r="E22" s="1">
        <v>0</v>
      </c>
      <c r="F22" s="1">
        <v>1102</v>
      </c>
      <c r="G22" s="1">
        <v>1224</v>
      </c>
      <c r="H22" s="1">
        <v>1255</v>
      </c>
      <c r="I22" s="1">
        <v>1366</v>
      </c>
      <c r="J22" s="1">
        <v>1501</v>
      </c>
      <c r="K22" s="1">
        <v>1551</v>
      </c>
      <c r="L22" s="1">
        <v>1869</v>
      </c>
      <c r="M22" s="1">
        <v>1633</v>
      </c>
      <c r="N22" s="1">
        <v>1548</v>
      </c>
      <c r="O22" s="1">
        <v>1701</v>
      </c>
      <c r="P22" s="1">
        <v>2184</v>
      </c>
      <c r="Q22" s="1">
        <v>2972</v>
      </c>
      <c r="R22" s="1">
        <v>2279</v>
      </c>
      <c r="S22" s="1">
        <v>1822</v>
      </c>
      <c r="T22" s="1">
        <v>1903</v>
      </c>
      <c r="U22" s="1">
        <v>1782</v>
      </c>
      <c r="V22" s="1">
        <v>2513</v>
      </c>
    </row>
    <row r="23" spans="1:22" ht="13.5">
      <c r="A23" s="1" t="s">
        <v>27</v>
      </c>
      <c r="B23" s="1">
        <v>39205</v>
      </c>
      <c r="C23" s="1">
        <v>1</v>
      </c>
      <c r="D23" s="1">
        <v>14583</v>
      </c>
      <c r="E23" s="1">
        <v>0</v>
      </c>
      <c r="F23" s="1">
        <v>562</v>
      </c>
      <c r="G23" s="1">
        <v>650</v>
      </c>
      <c r="H23" s="1">
        <v>654</v>
      </c>
      <c r="I23" s="1">
        <v>687</v>
      </c>
      <c r="J23" s="1">
        <v>788</v>
      </c>
      <c r="K23" s="1">
        <v>818</v>
      </c>
      <c r="L23" s="1">
        <v>1011</v>
      </c>
      <c r="M23" s="1">
        <v>817</v>
      </c>
      <c r="N23" s="1">
        <v>787</v>
      </c>
      <c r="O23" s="1">
        <v>827</v>
      </c>
      <c r="P23" s="1">
        <v>1097</v>
      </c>
      <c r="Q23" s="1">
        <v>1523</v>
      </c>
      <c r="R23" s="1">
        <v>1101</v>
      </c>
      <c r="S23" s="1">
        <v>867</v>
      </c>
      <c r="T23" s="1">
        <v>854</v>
      </c>
      <c r="U23" s="1">
        <v>730</v>
      </c>
      <c r="V23" s="1">
        <v>810</v>
      </c>
    </row>
    <row r="24" spans="1:22" ht="13.5">
      <c r="A24" s="1" t="s">
        <v>27</v>
      </c>
      <c r="B24" s="1">
        <v>39205</v>
      </c>
      <c r="C24" s="1">
        <v>2</v>
      </c>
      <c r="D24" s="1">
        <v>15622</v>
      </c>
      <c r="E24" s="1">
        <v>0</v>
      </c>
      <c r="F24" s="1">
        <v>540</v>
      </c>
      <c r="G24" s="1">
        <v>574</v>
      </c>
      <c r="H24" s="1">
        <v>601</v>
      </c>
      <c r="I24" s="1">
        <v>679</v>
      </c>
      <c r="J24" s="1">
        <v>713</v>
      </c>
      <c r="K24" s="1">
        <v>733</v>
      </c>
      <c r="L24" s="1">
        <v>858</v>
      </c>
      <c r="M24" s="1">
        <v>816</v>
      </c>
      <c r="N24" s="1">
        <v>761</v>
      </c>
      <c r="O24" s="1">
        <v>874</v>
      </c>
      <c r="P24" s="1">
        <v>1087</v>
      </c>
      <c r="Q24" s="1">
        <v>1449</v>
      </c>
      <c r="R24" s="1">
        <v>1178</v>
      </c>
      <c r="S24" s="1">
        <v>955</v>
      </c>
      <c r="T24" s="1">
        <v>1049</v>
      </c>
      <c r="U24" s="1">
        <v>1052</v>
      </c>
      <c r="V24" s="1">
        <v>1703</v>
      </c>
    </row>
    <row r="25" spans="1:22" ht="13.5">
      <c r="A25" s="1" t="s">
        <v>27</v>
      </c>
      <c r="B25" s="1">
        <v>39205</v>
      </c>
      <c r="C25" s="1">
        <v>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</row>
    <row r="26" spans="1:22" ht="13.5">
      <c r="A26" s="1" t="s">
        <v>28</v>
      </c>
      <c r="B26" s="1">
        <v>39206</v>
      </c>
      <c r="C26" s="1">
        <v>0</v>
      </c>
      <c r="D26" s="1">
        <v>26314</v>
      </c>
      <c r="E26" s="1">
        <v>0</v>
      </c>
      <c r="F26" s="1">
        <v>846</v>
      </c>
      <c r="G26" s="1">
        <v>1077</v>
      </c>
      <c r="H26" s="1">
        <v>1250</v>
      </c>
      <c r="I26" s="1">
        <v>1541</v>
      </c>
      <c r="J26" s="1">
        <v>1260</v>
      </c>
      <c r="K26" s="1">
        <v>1302</v>
      </c>
      <c r="L26" s="1">
        <v>1421</v>
      </c>
      <c r="M26" s="1">
        <v>1312</v>
      </c>
      <c r="N26" s="1">
        <v>1344</v>
      </c>
      <c r="O26" s="1">
        <v>1547</v>
      </c>
      <c r="P26" s="1">
        <v>1924</v>
      </c>
      <c r="Q26" s="1">
        <v>2380</v>
      </c>
      <c r="R26" s="1">
        <v>1830</v>
      </c>
      <c r="S26" s="1">
        <v>1650</v>
      </c>
      <c r="T26" s="1">
        <v>1773</v>
      </c>
      <c r="U26" s="1">
        <v>1695</v>
      </c>
      <c r="V26" s="1">
        <v>2162</v>
      </c>
    </row>
    <row r="27" spans="1:22" ht="13.5">
      <c r="A27" s="1" t="s">
        <v>28</v>
      </c>
      <c r="B27" s="1">
        <v>39206</v>
      </c>
      <c r="C27" s="1">
        <v>1</v>
      </c>
      <c r="D27" s="1">
        <v>12818</v>
      </c>
      <c r="E27" s="1">
        <v>0</v>
      </c>
      <c r="F27" s="1">
        <v>444</v>
      </c>
      <c r="G27" s="1">
        <v>578</v>
      </c>
      <c r="H27" s="1">
        <v>668</v>
      </c>
      <c r="I27" s="1">
        <v>852</v>
      </c>
      <c r="J27" s="1">
        <v>674</v>
      </c>
      <c r="K27" s="1">
        <v>689</v>
      </c>
      <c r="L27" s="1">
        <v>720</v>
      </c>
      <c r="M27" s="1">
        <v>668</v>
      </c>
      <c r="N27" s="1">
        <v>688</v>
      </c>
      <c r="O27" s="1">
        <v>778</v>
      </c>
      <c r="P27" s="1">
        <v>1001</v>
      </c>
      <c r="Q27" s="1">
        <v>1206</v>
      </c>
      <c r="R27" s="1">
        <v>886</v>
      </c>
      <c r="S27" s="1">
        <v>779</v>
      </c>
      <c r="T27" s="1">
        <v>804</v>
      </c>
      <c r="U27" s="1">
        <v>692</v>
      </c>
      <c r="V27" s="1">
        <v>691</v>
      </c>
    </row>
    <row r="28" spans="1:22" ht="13.5">
      <c r="A28" s="1" t="s">
        <v>28</v>
      </c>
      <c r="B28" s="1">
        <v>39206</v>
      </c>
      <c r="C28" s="1">
        <v>2</v>
      </c>
      <c r="D28" s="1">
        <v>13496</v>
      </c>
      <c r="E28" s="1">
        <v>0</v>
      </c>
      <c r="F28" s="1">
        <v>402</v>
      </c>
      <c r="G28" s="1">
        <v>499</v>
      </c>
      <c r="H28" s="1">
        <v>582</v>
      </c>
      <c r="I28" s="1">
        <v>689</v>
      </c>
      <c r="J28" s="1">
        <v>586</v>
      </c>
      <c r="K28" s="1">
        <v>613</v>
      </c>
      <c r="L28" s="1">
        <v>701</v>
      </c>
      <c r="M28" s="1">
        <v>644</v>
      </c>
      <c r="N28" s="1">
        <v>656</v>
      </c>
      <c r="O28" s="1">
        <v>769</v>
      </c>
      <c r="P28" s="1">
        <v>923</v>
      </c>
      <c r="Q28" s="1">
        <v>1174</v>
      </c>
      <c r="R28" s="1">
        <v>944</v>
      </c>
      <c r="S28" s="1">
        <v>871</v>
      </c>
      <c r="T28" s="1">
        <v>969</v>
      </c>
      <c r="U28" s="1">
        <v>1003</v>
      </c>
      <c r="V28" s="1">
        <v>1471</v>
      </c>
    </row>
    <row r="29" spans="1:22" ht="13.5">
      <c r="A29" s="1" t="s">
        <v>28</v>
      </c>
      <c r="B29" s="1">
        <v>39206</v>
      </c>
      <c r="C29" s="1">
        <v>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</row>
    <row r="30" spans="1:22" ht="13.5">
      <c r="A30" s="1" t="s">
        <v>29</v>
      </c>
      <c r="B30" s="1">
        <v>39208</v>
      </c>
      <c r="C30" s="1">
        <v>0</v>
      </c>
      <c r="D30" s="1">
        <v>24127</v>
      </c>
      <c r="E30" s="1">
        <v>0</v>
      </c>
      <c r="F30" s="1">
        <v>878</v>
      </c>
      <c r="G30" s="1">
        <v>1093</v>
      </c>
      <c r="H30" s="1">
        <v>1237</v>
      </c>
      <c r="I30" s="1">
        <v>1191</v>
      </c>
      <c r="J30" s="1">
        <v>1071</v>
      </c>
      <c r="K30" s="1">
        <v>1157</v>
      </c>
      <c r="L30" s="1">
        <v>1438</v>
      </c>
      <c r="M30" s="1">
        <v>1252</v>
      </c>
      <c r="N30" s="1">
        <v>1382</v>
      </c>
      <c r="O30" s="1">
        <v>1536</v>
      </c>
      <c r="P30" s="1">
        <v>1821</v>
      </c>
      <c r="Q30" s="1">
        <v>2263</v>
      </c>
      <c r="R30" s="1">
        <v>1443</v>
      </c>
      <c r="S30" s="1">
        <v>1511</v>
      </c>
      <c r="T30" s="1">
        <v>1601</v>
      </c>
      <c r="U30" s="1">
        <v>1433</v>
      </c>
      <c r="V30" s="1">
        <v>1820</v>
      </c>
    </row>
    <row r="31" spans="1:22" ht="13.5">
      <c r="A31" s="1" t="s">
        <v>29</v>
      </c>
      <c r="B31" s="1">
        <v>39208</v>
      </c>
      <c r="C31" s="1">
        <v>1</v>
      </c>
      <c r="D31" s="1">
        <v>11436</v>
      </c>
      <c r="E31" s="1">
        <v>0</v>
      </c>
      <c r="F31" s="1">
        <v>439</v>
      </c>
      <c r="G31" s="1">
        <v>592</v>
      </c>
      <c r="H31" s="1">
        <v>643</v>
      </c>
      <c r="I31" s="1">
        <v>593</v>
      </c>
      <c r="J31" s="1">
        <v>547</v>
      </c>
      <c r="K31" s="1">
        <v>599</v>
      </c>
      <c r="L31" s="1">
        <v>728</v>
      </c>
      <c r="M31" s="1">
        <v>614</v>
      </c>
      <c r="N31" s="1">
        <v>667</v>
      </c>
      <c r="O31" s="1">
        <v>779</v>
      </c>
      <c r="P31" s="1">
        <v>906</v>
      </c>
      <c r="Q31" s="1">
        <v>1116</v>
      </c>
      <c r="R31" s="1">
        <v>683</v>
      </c>
      <c r="S31" s="1">
        <v>694</v>
      </c>
      <c r="T31" s="1">
        <v>691</v>
      </c>
      <c r="U31" s="1">
        <v>589</v>
      </c>
      <c r="V31" s="1">
        <v>556</v>
      </c>
    </row>
    <row r="32" spans="1:22" ht="13.5">
      <c r="A32" s="1" t="s">
        <v>29</v>
      </c>
      <c r="B32" s="1">
        <v>39208</v>
      </c>
      <c r="C32" s="1">
        <v>2</v>
      </c>
      <c r="D32" s="1">
        <v>12691</v>
      </c>
      <c r="E32" s="1">
        <v>0</v>
      </c>
      <c r="F32" s="1">
        <v>439</v>
      </c>
      <c r="G32" s="1">
        <v>501</v>
      </c>
      <c r="H32" s="1">
        <v>594</v>
      </c>
      <c r="I32" s="1">
        <v>598</v>
      </c>
      <c r="J32" s="1">
        <v>524</v>
      </c>
      <c r="K32" s="1">
        <v>558</v>
      </c>
      <c r="L32" s="1">
        <v>710</v>
      </c>
      <c r="M32" s="1">
        <v>638</v>
      </c>
      <c r="N32" s="1">
        <v>715</v>
      </c>
      <c r="O32" s="1">
        <v>757</v>
      </c>
      <c r="P32" s="1">
        <v>915</v>
      </c>
      <c r="Q32" s="1">
        <v>1147</v>
      </c>
      <c r="R32" s="1">
        <v>760</v>
      </c>
      <c r="S32" s="1">
        <v>817</v>
      </c>
      <c r="T32" s="1">
        <v>910</v>
      </c>
      <c r="U32" s="1">
        <v>844</v>
      </c>
      <c r="V32" s="1">
        <v>1264</v>
      </c>
    </row>
    <row r="33" spans="1:22" ht="13.5">
      <c r="A33" s="1" t="s">
        <v>29</v>
      </c>
      <c r="B33" s="1">
        <v>39208</v>
      </c>
      <c r="C33" s="1">
        <v>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</row>
    <row r="34" spans="1:22" ht="13.5">
      <c r="A34" s="1" t="s">
        <v>30</v>
      </c>
      <c r="B34" s="1">
        <v>39209</v>
      </c>
      <c r="C34" s="1">
        <v>0</v>
      </c>
      <c r="D34" s="1">
        <v>17976</v>
      </c>
      <c r="E34" s="1">
        <v>0</v>
      </c>
      <c r="F34" s="1">
        <v>509</v>
      </c>
      <c r="G34" s="1">
        <v>646</v>
      </c>
      <c r="H34" s="1">
        <v>749</v>
      </c>
      <c r="I34" s="1">
        <v>777</v>
      </c>
      <c r="J34" s="1">
        <v>643</v>
      </c>
      <c r="K34" s="1">
        <v>675</v>
      </c>
      <c r="L34" s="1">
        <v>829</v>
      </c>
      <c r="M34" s="1">
        <v>776</v>
      </c>
      <c r="N34" s="1">
        <v>798</v>
      </c>
      <c r="O34" s="1">
        <v>991</v>
      </c>
      <c r="P34" s="1">
        <v>1319</v>
      </c>
      <c r="Q34" s="1">
        <v>1739</v>
      </c>
      <c r="R34" s="1">
        <v>1418</v>
      </c>
      <c r="S34" s="1">
        <v>1389</v>
      </c>
      <c r="T34" s="1">
        <v>1488</v>
      </c>
      <c r="U34" s="1">
        <v>1372</v>
      </c>
      <c r="V34" s="1">
        <v>1858</v>
      </c>
    </row>
    <row r="35" spans="1:22" ht="13.5">
      <c r="A35" s="1" t="s">
        <v>30</v>
      </c>
      <c r="B35" s="1">
        <v>39209</v>
      </c>
      <c r="C35" s="1">
        <v>1</v>
      </c>
      <c r="D35" s="1">
        <v>8379</v>
      </c>
      <c r="E35" s="1">
        <v>0</v>
      </c>
      <c r="F35" s="1">
        <v>252</v>
      </c>
      <c r="G35" s="1">
        <v>329</v>
      </c>
      <c r="H35" s="1">
        <v>390</v>
      </c>
      <c r="I35" s="1">
        <v>398</v>
      </c>
      <c r="J35" s="1">
        <v>334</v>
      </c>
      <c r="K35" s="1">
        <v>354</v>
      </c>
      <c r="L35" s="1">
        <v>426</v>
      </c>
      <c r="M35" s="1">
        <v>378</v>
      </c>
      <c r="N35" s="1">
        <v>390</v>
      </c>
      <c r="O35" s="1">
        <v>478</v>
      </c>
      <c r="P35" s="1">
        <v>687</v>
      </c>
      <c r="Q35" s="1">
        <v>841</v>
      </c>
      <c r="R35" s="1">
        <v>700</v>
      </c>
      <c r="S35" s="1">
        <v>645</v>
      </c>
      <c r="T35" s="1">
        <v>656</v>
      </c>
      <c r="U35" s="1">
        <v>582</v>
      </c>
      <c r="V35" s="1">
        <v>539</v>
      </c>
    </row>
    <row r="36" spans="1:22" ht="13.5">
      <c r="A36" s="1" t="s">
        <v>30</v>
      </c>
      <c r="B36" s="1">
        <v>39209</v>
      </c>
      <c r="C36" s="1">
        <v>2</v>
      </c>
      <c r="D36" s="1">
        <v>9597</v>
      </c>
      <c r="E36" s="1">
        <v>0</v>
      </c>
      <c r="F36" s="1">
        <v>257</v>
      </c>
      <c r="G36" s="1">
        <v>317</v>
      </c>
      <c r="H36" s="1">
        <v>359</v>
      </c>
      <c r="I36" s="1">
        <v>379</v>
      </c>
      <c r="J36" s="1">
        <v>309</v>
      </c>
      <c r="K36" s="1">
        <v>321</v>
      </c>
      <c r="L36" s="1">
        <v>403</v>
      </c>
      <c r="M36" s="1">
        <v>398</v>
      </c>
      <c r="N36" s="1">
        <v>408</v>
      </c>
      <c r="O36" s="1">
        <v>513</v>
      </c>
      <c r="P36" s="1">
        <v>632</v>
      </c>
      <c r="Q36" s="1">
        <v>898</v>
      </c>
      <c r="R36" s="1">
        <v>718</v>
      </c>
      <c r="S36" s="1">
        <v>744</v>
      </c>
      <c r="T36" s="1">
        <v>832</v>
      </c>
      <c r="U36" s="1">
        <v>790</v>
      </c>
      <c r="V36" s="1">
        <v>1319</v>
      </c>
    </row>
    <row r="37" spans="1:22" ht="13.5">
      <c r="A37" s="1" t="s">
        <v>30</v>
      </c>
      <c r="B37" s="1">
        <v>39209</v>
      </c>
      <c r="C37" s="1">
        <v>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</row>
    <row r="38" spans="1:22" ht="13.5">
      <c r="A38" s="1" t="s">
        <v>31</v>
      </c>
      <c r="B38" s="1">
        <v>39210</v>
      </c>
      <c r="C38" s="1">
        <v>0</v>
      </c>
      <c r="D38" s="1">
        <v>37940</v>
      </c>
      <c r="E38" s="1">
        <v>0</v>
      </c>
      <c r="F38" s="1">
        <v>1585</v>
      </c>
      <c r="G38" s="1">
        <v>1693</v>
      </c>
      <c r="H38" s="1">
        <v>1783</v>
      </c>
      <c r="I38" s="1">
        <v>1850</v>
      </c>
      <c r="J38" s="1">
        <v>1715</v>
      </c>
      <c r="K38" s="1">
        <v>1941</v>
      </c>
      <c r="L38" s="1">
        <v>2432</v>
      </c>
      <c r="M38" s="1">
        <v>2008</v>
      </c>
      <c r="N38" s="1">
        <v>1940</v>
      </c>
      <c r="O38" s="1">
        <v>2316</v>
      </c>
      <c r="P38" s="1">
        <v>2725</v>
      </c>
      <c r="Q38" s="1">
        <v>3545</v>
      </c>
      <c r="R38" s="1">
        <v>2350</v>
      </c>
      <c r="S38" s="1">
        <v>2229</v>
      </c>
      <c r="T38" s="1">
        <v>2458</v>
      </c>
      <c r="U38" s="1">
        <v>2331</v>
      </c>
      <c r="V38" s="1">
        <v>3039</v>
      </c>
    </row>
    <row r="39" spans="1:22" ht="13.5">
      <c r="A39" s="1" t="s">
        <v>31</v>
      </c>
      <c r="B39" s="1">
        <v>39210</v>
      </c>
      <c r="C39" s="1">
        <v>1</v>
      </c>
      <c r="D39" s="1">
        <v>17982</v>
      </c>
      <c r="E39" s="1">
        <v>0</v>
      </c>
      <c r="F39" s="1">
        <v>797</v>
      </c>
      <c r="G39" s="1">
        <v>878</v>
      </c>
      <c r="H39" s="1">
        <v>932</v>
      </c>
      <c r="I39" s="1">
        <v>891</v>
      </c>
      <c r="J39" s="1">
        <v>904</v>
      </c>
      <c r="K39" s="1">
        <v>1031</v>
      </c>
      <c r="L39" s="1">
        <v>1214</v>
      </c>
      <c r="M39" s="1">
        <v>997</v>
      </c>
      <c r="N39" s="1">
        <v>948</v>
      </c>
      <c r="O39" s="1">
        <v>1152</v>
      </c>
      <c r="P39" s="1">
        <v>1359</v>
      </c>
      <c r="Q39" s="1">
        <v>1784</v>
      </c>
      <c r="R39" s="1">
        <v>1114</v>
      </c>
      <c r="S39" s="1">
        <v>985</v>
      </c>
      <c r="T39" s="1">
        <v>1101</v>
      </c>
      <c r="U39" s="1">
        <v>945</v>
      </c>
      <c r="V39" s="1">
        <v>950</v>
      </c>
    </row>
    <row r="40" spans="1:22" ht="13.5">
      <c r="A40" s="1" t="s">
        <v>31</v>
      </c>
      <c r="B40" s="1">
        <v>39210</v>
      </c>
      <c r="C40" s="1">
        <v>2</v>
      </c>
      <c r="D40" s="1">
        <v>19958</v>
      </c>
      <c r="E40" s="1">
        <v>0</v>
      </c>
      <c r="F40" s="1">
        <v>788</v>
      </c>
      <c r="G40" s="1">
        <v>815</v>
      </c>
      <c r="H40" s="1">
        <v>851</v>
      </c>
      <c r="I40" s="1">
        <v>959</v>
      </c>
      <c r="J40" s="1">
        <v>811</v>
      </c>
      <c r="K40" s="1">
        <v>910</v>
      </c>
      <c r="L40" s="1">
        <v>1218</v>
      </c>
      <c r="M40" s="1">
        <v>1011</v>
      </c>
      <c r="N40" s="1">
        <v>992</v>
      </c>
      <c r="O40" s="1">
        <v>1164</v>
      </c>
      <c r="P40" s="1">
        <v>1366</v>
      </c>
      <c r="Q40" s="1">
        <v>1761</v>
      </c>
      <c r="R40" s="1">
        <v>1236</v>
      </c>
      <c r="S40" s="1">
        <v>1244</v>
      </c>
      <c r="T40" s="1">
        <v>1357</v>
      </c>
      <c r="U40" s="1">
        <v>1386</v>
      </c>
      <c r="V40" s="1">
        <v>2089</v>
      </c>
    </row>
    <row r="41" spans="1:22" ht="13.5">
      <c r="A41" s="1" t="s">
        <v>31</v>
      </c>
      <c r="B41" s="1">
        <v>39210</v>
      </c>
      <c r="C41" s="1">
        <v>3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</row>
    <row r="42" spans="1:22" ht="13.5">
      <c r="A42" s="1" t="s">
        <v>32</v>
      </c>
      <c r="B42" s="1">
        <v>39211</v>
      </c>
      <c r="C42" s="1">
        <v>0</v>
      </c>
      <c r="D42" s="1">
        <v>34243</v>
      </c>
      <c r="E42" s="1">
        <v>0</v>
      </c>
      <c r="F42" s="1">
        <v>1503</v>
      </c>
      <c r="G42" s="1">
        <v>1609</v>
      </c>
      <c r="H42" s="1">
        <v>1695</v>
      </c>
      <c r="I42" s="1">
        <v>1653</v>
      </c>
      <c r="J42" s="1">
        <v>1627</v>
      </c>
      <c r="K42" s="1">
        <v>1870</v>
      </c>
      <c r="L42" s="1">
        <v>2256</v>
      </c>
      <c r="M42" s="1">
        <v>2011</v>
      </c>
      <c r="N42" s="1">
        <v>1932</v>
      </c>
      <c r="O42" s="1">
        <v>1951</v>
      </c>
      <c r="P42" s="1">
        <v>2189</v>
      </c>
      <c r="Q42" s="1">
        <v>3114</v>
      </c>
      <c r="R42" s="1">
        <v>2269</v>
      </c>
      <c r="S42" s="1">
        <v>2045</v>
      </c>
      <c r="T42" s="1">
        <v>2054</v>
      </c>
      <c r="U42" s="1">
        <v>1886</v>
      </c>
      <c r="V42" s="1">
        <v>2579</v>
      </c>
    </row>
    <row r="43" spans="1:22" ht="13.5">
      <c r="A43" s="1" t="s">
        <v>32</v>
      </c>
      <c r="B43" s="1">
        <v>39211</v>
      </c>
      <c r="C43" s="1">
        <v>1</v>
      </c>
      <c r="D43" s="1">
        <v>16431</v>
      </c>
      <c r="E43" s="1">
        <v>0</v>
      </c>
      <c r="F43" s="1">
        <v>760</v>
      </c>
      <c r="G43" s="1">
        <v>834</v>
      </c>
      <c r="H43" s="1">
        <v>888</v>
      </c>
      <c r="I43" s="1">
        <v>827</v>
      </c>
      <c r="J43" s="1">
        <v>851</v>
      </c>
      <c r="K43" s="1">
        <v>1009</v>
      </c>
      <c r="L43" s="1">
        <v>1152</v>
      </c>
      <c r="M43" s="1">
        <v>1017</v>
      </c>
      <c r="N43" s="1">
        <v>941</v>
      </c>
      <c r="O43" s="1">
        <v>992</v>
      </c>
      <c r="P43" s="1">
        <v>1079</v>
      </c>
      <c r="Q43" s="1">
        <v>1540</v>
      </c>
      <c r="R43" s="1">
        <v>1117</v>
      </c>
      <c r="S43" s="1">
        <v>948</v>
      </c>
      <c r="T43" s="1">
        <v>926</v>
      </c>
      <c r="U43" s="1">
        <v>768</v>
      </c>
      <c r="V43" s="1">
        <v>782</v>
      </c>
    </row>
    <row r="44" spans="1:22" ht="13.5">
      <c r="A44" s="1" t="s">
        <v>32</v>
      </c>
      <c r="B44" s="1">
        <v>39211</v>
      </c>
      <c r="C44" s="1">
        <v>2</v>
      </c>
      <c r="D44" s="1">
        <v>17812</v>
      </c>
      <c r="E44" s="1">
        <v>0</v>
      </c>
      <c r="F44" s="1">
        <v>743</v>
      </c>
      <c r="G44" s="1">
        <v>775</v>
      </c>
      <c r="H44" s="1">
        <v>807</v>
      </c>
      <c r="I44" s="1">
        <v>826</v>
      </c>
      <c r="J44" s="1">
        <v>776</v>
      </c>
      <c r="K44" s="1">
        <v>861</v>
      </c>
      <c r="L44" s="1">
        <v>1104</v>
      </c>
      <c r="M44" s="1">
        <v>994</v>
      </c>
      <c r="N44" s="1">
        <v>991</v>
      </c>
      <c r="O44" s="1">
        <v>959</v>
      </c>
      <c r="P44" s="1">
        <v>1110</v>
      </c>
      <c r="Q44" s="1">
        <v>1574</v>
      </c>
      <c r="R44" s="1">
        <v>1152</v>
      </c>
      <c r="S44" s="1">
        <v>1097</v>
      </c>
      <c r="T44" s="1">
        <v>1128</v>
      </c>
      <c r="U44" s="1">
        <v>1118</v>
      </c>
      <c r="V44" s="1">
        <v>1797</v>
      </c>
    </row>
    <row r="45" spans="1:22" ht="13.5">
      <c r="A45" s="1" t="s">
        <v>32</v>
      </c>
      <c r="B45" s="1">
        <v>39211</v>
      </c>
      <c r="C45" s="1">
        <v>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</row>
    <row r="46" spans="1:22" ht="13.5">
      <c r="A46" s="1" t="s">
        <v>33</v>
      </c>
      <c r="B46" s="1">
        <v>39212</v>
      </c>
      <c r="C46" s="1">
        <v>0</v>
      </c>
      <c r="D46" s="1">
        <v>29732</v>
      </c>
      <c r="E46" s="1">
        <v>0</v>
      </c>
      <c r="F46" s="1">
        <v>928</v>
      </c>
      <c r="G46" s="1">
        <v>1096</v>
      </c>
      <c r="H46" s="1">
        <v>1174</v>
      </c>
      <c r="I46" s="1">
        <v>1322</v>
      </c>
      <c r="J46" s="1">
        <v>1493</v>
      </c>
      <c r="K46" s="1">
        <v>1446</v>
      </c>
      <c r="L46" s="1">
        <v>1586</v>
      </c>
      <c r="M46" s="1">
        <v>1309</v>
      </c>
      <c r="N46" s="1">
        <v>1369</v>
      </c>
      <c r="O46" s="1">
        <v>1712</v>
      </c>
      <c r="P46" s="1">
        <v>2031</v>
      </c>
      <c r="Q46" s="1">
        <v>2656</v>
      </c>
      <c r="R46" s="1">
        <v>2097</v>
      </c>
      <c r="S46" s="1">
        <v>2017</v>
      </c>
      <c r="T46" s="1">
        <v>2308</v>
      </c>
      <c r="U46" s="1">
        <v>2226</v>
      </c>
      <c r="V46" s="1">
        <v>2962</v>
      </c>
    </row>
    <row r="47" spans="1:22" ht="13.5">
      <c r="A47" s="1" t="s">
        <v>33</v>
      </c>
      <c r="B47" s="1">
        <v>39212</v>
      </c>
      <c r="C47" s="1">
        <v>1</v>
      </c>
      <c r="D47" s="1">
        <v>13950</v>
      </c>
      <c r="E47" s="1">
        <v>0</v>
      </c>
      <c r="F47" s="1">
        <v>489</v>
      </c>
      <c r="G47" s="1">
        <v>546</v>
      </c>
      <c r="H47" s="1">
        <v>612</v>
      </c>
      <c r="I47" s="1">
        <v>651</v>
      </c>
      <c r="J47" s="1">
        <v>810</v>
      </c>
      <c r="K47" s="1">
        <v>759</v>
      </c>
      <c r="L47" s="1">
        <v>813</v>
      </c>
      <c r="M47" s="1">
        <v>641</v>
      </c>
      <c r="N47" s="1">
        <v>695</v>
      </c>
      <c r="O47" s="1">
        <v>841</v>
      </c>
      <c r="P47" s="1">
        <v>998</v>
      </c>
      <c r="Q47" s="1">
        <v>1345</v>
      </c>
      <c r="R47" s="1">
        <v>989</v>
      </c>
      <c r="S47" s="1">
        <v>876</v>
      </c>
      <c r="T47" s="1">
        <v>1014</v>
      </c>
      <c r="U47" s="1">
        <v>916</v>
      </c>
      <c r="V47" s="1">
        <v>955</v>
      </c>
    </row>
    <row r="48" spans="1:22" ht="13.5">
      <c r="A48" s="1" t="s">
        <v>33</v>
      </c>
      <c r="B48" s="1">
        <v>39212</v>
      </c>
      <c r="C48" s="1">
        <v>2</v>
      </c>
      <c r="D48" s="1">
        <v>15782</v>
      </c>
      <c r="E48" s="1">
        <v>0</v>
      </c>
      <c r="F48" s="1">
        <v>439</v>
      </c>
      <c r="G48" s="1">
        <v>550</v>
      </c>
      <c r="H48" s="1">
        <v>562</v>
      </c>
      <c r="I48" s="1">
        <v>671</v>
      </c>
      <c r="J48" s="1">
        <v>683</v>
      </c>
      <c r="K48" s="1">
        <v>687</v>
      </c>
      <c r="L48" s="1">
        <v>773</v>
      </c>
      <c r="M48" s="1">
        <v>668</v>
      </c>
      <c r="N48" s="1">
        <v>674</v>
      </c>
      <c r="O48" s="1">
        <v>871</v>
      </c>
      <c r="P48" s="1">
        <v>1033</v>
      </c>
      <c r="Q48" s="1">
        <v>1311</v>
      </c>
      <c r="R48" s="1">
        <v>1108</v>
      </c>
      <c r="S48" s="1">
        <v>1141</v>
      </c>
      <c r="T48" s="1">
        <v>1294</v>
      </c>
      <c r="U48" s="1">
        <v>1310</v>
      </c>
      <c r="V48" s="1">
        <v>2007</v>
      </c>
    </row>
    <row r="49" spans="1:22" ht="13.5">
      <c r="A49" s="1" t="s">
        <v>33</v>
      </c>
      <c r="B49" s="1">
        <v>39212</v>
      </c>
      <c r="C49" s="1">
        <v>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</row>
    <row r="50" spans="1:22" ht="13.5">
      <c r="A50" s="1" t="s">
        <v>34</v>
      </c>
      <c r="B50" s="1">
        <v>39301</v>
      </c>
      <c r="C50" s="1">
        <v>0</v>
      </c>
      <c r="D50" s="1">
        <v>3494</v>
      </c>
      <c r="E50" s="1">
        <v>0</v>
      </c>
      <c r="F50" s="1">
        <v>93</v>
      </c>
      <c r="G50" s="1">
        <v>104</v>
      </c>
      <c r="H50" s="1">
        <v>128</v>
      </c>
      <c r="I50" s="1">
        <v>145</v>
      </c>
      <c r="J50" s="1">
        <v>129</v>
      </c>
      <c r="K50" s="1">
        <v>120</v>
      </c>
      <c r="L50" s="1">
        <v>147</v>
      </c>
      <c r="M50" s="1">
        <v>127</v>
      </c>
      <c r="N50" s="1">
        <v>174</v>
      </c>
      <c r="O50" s="1">
        <v>204</v>
      </c>
      <c r="P50" s="1">
        <v>240</v>
      </c>
      <c r="Q50" s="1">
        <v>330</v>
      </c>
      <c r="R50" s="1">
        <v>255</v>
      </c>
      <c r="S50" s="1">
        <v>286</v>
      </c>
      <c r="T50" s="1">
        <v>332</v>
      </c>
      <c r="U50" s="1">
        <v>284</v>
      </c>
      <c r="V50" s="1">
        <v>396</v>
      </c>
    </row>
    <row r="51" spans="1:22" ht="13.5">
      <c r="A51" s="1" t="s">
        <v>34</v>
      </c>
      <c r="B51" s="1">
        <v>39301</v>
      </c>
      <c r="C51" s="1">
        <v>1</v>
      </c>
      <c r="D51" s="1">
        <v>1683</v>
      </c>
      <c r="E51" s="1">
        <v>0</v>
      </c>
      <c r="F51" s="1">
        <v>54</v>
      </c>
      <c r="G51" s="1">
        <v>60</v>
      </c>
      <c r="H51" s="1">
        <v>68</v>
      </c>
      <c r="I51" s="1">
        <v>72</v>
      </c>
      <c r="J51" s="1">
        <v>77</v>
      </c>
      <c r="K51" s="1">
        <v>72</v>
      </c>
      <c r="L51" s="1">
        <v>82</v>
      </c>
      <c r="M51" s="1">
        <v>70</v>
      </c>
      <c r="N51" s="1">
        <v>85</v>
      </c>
      <c r="O51" s="1">
        <v>118</v>
      </c>
      <c r="P51" s="1">
        <v>113</v>
      </c>
      <c r="Q51" s="1">
        <v>168</v>
      </c>
      <c r="R51" s="1">
        <v>132</v>
      </c>
      <c r="S51" s="1">
        <v>141</v>
      </c>
      <c r="T51" s="1">
        <v>146</v>
      </c>
      <c r="U51" s="1">
        <v>117</v>
      </c>
      <c r="V51" s="1">
        <v>108</v>
      </c>
    </row>
    <row r="52" spans="1:22" ht="13.5">
      <c r="A52" s="1" t="s">
        <v>34</v>
      </c>
      <c r="B52" s="1">
        <v>39301</v>
      </c>
      <c r="C52" s="1">
        <v>2</v>
      </c>
      <c r="D52" s="1">
        <v>1811</v>
      </c>
      <c r="E52" s="1">
        <v>0</v>
      </c>
      <c r="F52" s="1">
        <v>39</v>
      </c>
      <c r="G52" s="1">
        <v>44</v>
      </c>
      <c r="H52" s="1">
        <v>60</v>
      </c>
      <c r="I52" s="1">
        <v>73</v>
      </c>
      <c r="J52" s="1">
        <v>52</v>
      </c>
      <c r="K52" s="1">
        <v>48</v>
      </c>
      <c r="L52" s="1">
        <v>65</v>
      </c>
      <c r="M52" s="1">
        <v>57</v>
      </c>
      <c r="N52" s="1">
        <v>89</v>
      </c>
      <c r="O52" s="1">
        <v>86</v>
      </c>
      <c r="P52" s="1">
        <v>127</v>
      </c>
      <c r="Q52" s="1">
        <v>162</v>
      </c>
      <c r="R52" s="1">
        <v>123</v>
      </c>
      <c r="S52" s="1">
        <v>145</v>
      </c>
      <c r="T52" s="1">
        <v>186</v>
      </c>
      <c r="U52" s="1">
        <v>167</v>
      </c>
      <c r="V52" s="1">
        <v>288</v>
      </c>
    </row>
    <row r="53" spans="1:22" ht="13.5">
      <c r="A53" s="1" t="s">
        <v>34</v>
      </c>
      <c r="B53" s="1">
        <v>39301</v>
      </c>
      <c r="C53" s="1">
        <v>3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</row>
    <row r="54" spans="1:22" ht="13.5">
      <c r="A54" s="1" t="s">
        <v>35</v>
      </c>
      <c r="B54" s="1">
        <v>39302</v>
      </c>
      <c r="C54" s="1">
        <v>0</v>
      </c>
      <c r="D54" s="1">
        <v>3926</v>
      </c>
      <c r="E54" s="1">
        <v>0</v>
      </c>
      <c r="F54" s="1">
        <v>103</v>
      </c>
      <c r="G54" s="1">
        <v>134</v>
      </c>
      <c r="H54" s="1">
        <v>161</v>
      </c>
      <c r="I54" s="1">
        <v>165</v>
      </c>
      <c r="J54" s="1">
        <v>170</v>
      </c>
      <c r="K54" s="1">
        <v>178</v>
      </c>
      <c r="L54" s="1">
        <v>170</v>
      </c>
      <c r="M54" s="1">
        <v>162</v>
      </c>
      <c r="N54" s="1">
        <v>198</v>
      </c>
      <c r="O54" s="1">
        <v>239</v>
      </c>
      <c r="P54" s="1">
        <v>286</v>
      </c>
      <c r="Q54" s="1">
        <v>367</v>
      </c>
      <c r="R54" s="1">
        <v>252</v>
      </c>
      <c r="S54" s="1">
        <v>306</v>
      </c>
      <c r="T54" s="1">
        <v>322</v>
      </c>
      <c r="U54" s="1">
        <v>296</v>
      </c>
      <c r="V54" s="1">
        <v>417</v>
      </c>
    </row>
    <row r="55" spans="1:22" ht="13.5">
      <c r="A55" s="1" t="s">
        <v>35</v>
      </c>
      <c r="B55" s="1">
        <v>39302</v>
      </c>
      <c r="C55" s="1">
        <v>1</v>
      </c>
      <c r="D55" s="1">
        <v>1803</v>
      </c>
      <c r="E55" s="1">
        <v>0</v>
      </c>
      <c r="F55" s="1">
        <v>47</v>
      </c>
      <c r="G55" s="1">
        <v>78</v>
      </c>
      <c r="H55" s="1">
        <v>78</v>
      </c>
      <c r="I55" s="1">
        <v>83</v>
      </c>
      <c r="J55" s="1">
        <v>89</v>
      </c>
      <c r="K55" s="1">
        <v>94</v>
      </c>
      <c r="L55" s="1">
        <v>82</v>
      </c>
      <c r="M55" s="1">
        <v>79</v>
      </c>
      <c r="N55" s="1">
        <v>97</v>
      </c>
      <c r="O55" s="1">
        <v>123</v>
      </c>
      <c r="P55" s="1">
        <v>138</v>
      </c>
      <c r="Q55" s="1">
        <v>176</v>
      </c>
      <c r="R55" s="1">
        <v>126</v>
      </c>
      <c r="S55" s="1">
        <v>128</v>
      </c>
      <c r="T55" s="1">
        <v>146</v>
      </c>
      <c r="U55" s="1">
        <v>120</v>
      </c>
      <c r="V55" s="1">
        <v>119</v>
      </c>
    </row>
    <row r="56" spans="1:22" ht="13.5">
      <c r="A56" s="1" t="s">
        <v>35</v>
      </c>
      <c r="B56" s="1">
        <v>39302</v>
      </c>
      <c r="C56" s="1">
        <v>2</v>
      </c>
      <c r="D56" s="1">
        <v>2123</v>
      </c>
      <c r="E56" s="1">
        <v>0</v>
      </c>
      <c r="F56" s="1">
        <v>56</v>
      </c>
      <c r="G56" s="1">
        <v>56</v>
      </c>
      <c r="H56" s="1">
        <v>83</v>
      </c>
      <c r="I56" s="1">
        <v>82</v>
      </c>
      <c r="J56" s="1">
        <v>81</v>
      </c>
      <c r="K56" s="1">
        <v>84</v>
      </c>
      <c r="L56" s="1">
        <v>88</v>
      </c>
      <c r="M56" s="1">
        <v>83</v>
      </c>
      <c r="N56" s="1">
        <v>101</v>
      </c>
      <c r="O56" s="1">
        <v>116</v>
      </c>
      <c r="P56" s="1">
        <v>148</v>
      </c>
      <c r="Q56" s="1">
        <v>191</v>
      </c>
      <c r="R56" s="1">
        <v>126</v>
      </c>
      <c r="S56" s="1">
        <v>178</v>
      </c>
      <c r="T56" s="1">
        <v>176</v>
      </c>
      <c r="U56" s="1">
        <v>176</v>
      </c>
      <c r="V56" s="1">
        <v>298</v>
      </c>
    </row>
    <row r="57" spans="1:22" ht="13.5">
      <c r="A57" s="1" t="s">
        <v>35</v>
      </c>
      <c r="B57" s="1">
        <v>39302</v>
      </c>
      <c r="C57" s="1">
        <v>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</row>
    <row r="58" spans="1:22" ht="13.5">
      <c r="A58" s="1" t="s">
        <v>36</v>
      </c>
      <c r="B58" s="1">
        <v>39303</v>
      </c>
      <c r="C58" s="1">
        <v>0</v>
      </c>
      <c r="D58" s="1">
        <v>3314</v>
      </c>
      <c r="E58" s="1">
        <v>0</v>
      </c>
      <c r="F58" s="1">
        <v>127</v>
      </c>
      <c r="G58" s="1">
        <v>127</v>
      </c>
      <c r="H58" s="1">
        <v>141</v>
      </c>
      <c r="I58" s="1">
        <v>175</v>
      </c>
      <c r="J58" s="1">
        <v>135</v>
      </c>
      <c r="K58" s="1">
        <v>125</v>
      </c>
      <c r="L58" s="1">
        <v>163</v>
      </c>
      <c r="M58" s="1">
        <v>148</v>
      </c>
      <c r="N58" s="1">
        <v>200</v>
      </c>
      <c r="O58" s="1">
        <v>199</v>
      </c>
      <c r="P58" s="1">
        <v>230</v>
      </c>
      <c r="Q58" s="1">
        <v>266</v>
      </c>
      <c r="R58" s="1">
        <v>218</v>
      </c>
      <c r="S58" s="1">
        <v>251</v>
      </c>
      <c r="T58" s="1">
        <v>254</v>
      </c>
      <c r="U58" s="1">
        <v>241</v>
      </c>
      <c r="V58" s="1">
        <v>314</v>
      </c>
    </row>
    <row r="59" spans="1:22" ht="13.5">
      <c r="A59" s="1" t="s">
        <v>36</v>
      </c>
      <c r="B59" s="1">
        <v>39303</v>
      </c>
      <c r="C59" s="1">
        <v>1</v>
      </c>
      <c r="D59" s="1">
        <v>1556</v>
      </c>
      <c r="E59" s="1">
        <v>0</v>
      </c>
      <c r="F59" s="1">
        <v>62</v>
      </c>
      <c r="G59" s="1">
        <v>69</v>
      </c>
      <c r="H59" s="1">
        <v>83</v>
      </c>
      <c r="I59" s="1">
        <v>79</v>
      </c>
      <c r="J59" s="1">
        <v>67</v>
      </c>
      <c r="K59" s="1">
        <v>65</v>
      </c>
      <c r="L59" s="1">
        <v>78</v>
      </c>
      <c r="M59" s="1">
        <v>72</v>
      </c>
      <c r="N59" s="1">
        <v>103</v>
      </c>
      <c r="O59" s="1">
        <v>94</v>
      </c>
      <c r="P59" s="1">
        <v>131</v>
      </c>
      <c r="Q59" s="1">
        <v>133</v>
      </c>
      <c r="R59" s="1">
        <v>94</v>
      </c>
      <c r="S59" s="1">
        <v>103</v>
      </c>
      <c r="T59" s="1">
        <v>111</v>
      </c>
      <c r="U59" s="1">
        <v>109</v>
      </c>
      <c r="V59" s="1">
        <v>103</v>
      </c>
    </row>
    <row r="60" spans="1:22" ht="13.5">
      <c r="A60" s="1" t="s">
        <v>36</v>
      </c>
      <c r="B60" s="1">
        <v>39303</v>
      </c>
      <c r="C60" s="1">
        <v>2</v>
      </c>
      <c r="D60" s="1">
        <v>1758</v>
      </c>
      <c r="E60" s="1">
        <v>0</v>
      </c>
      <c r="F60" s="1">
        <v>65</v>
      </c>
      <c r="G60" s="1">
        <v>58</v>
      </c>
      <c r="H60" s="1">
        <v>58</v>
      </c>
      <c r="I60" s="1">
        <v>96</v>
      </c>
      <c r="J60" s="1">
        <v>68</v>
      </c>
      <c r="K60" s="1">
        <v>60</v>
      </c>
      <c r="L60" s="1">
        <v>85</v>
      </c>
      <c r="M60" s="1">
        <v>76</v>
      </c>
      <c r="N60" s="1">
        <v>97</v>
      </c>
      <c r="O60" s="1">
        <v>105</v>
      </c>
      <c r="P60" s="1">
        <v>99</v>
      </c>
      <c r="Q60" s="1">
        <v>133</v>
      </c>
      <c r="R60" s="1">
        <v>124</v>
      </c>
      <c r="S60" s="1">
        <v>148</v>
      </c>
      <c r="T60" s="1">
        <v>143</v>
      </c>
      <c r="U60" s="1">
        <v>132</v>
      </c>
      <c r="V60" s="1">
        <v>211</v>
      </c>
    </row>
    <row r="61" spans="1:22" ht="13.5">
      <c r="A61" s="1" t="s">
        <v>36</v>
      </c>
      <c r="B61" s="1">
        <v>39303</v>
      </c>
      <c r="C61" s="1">
        <v>3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</row>
    <row r="62" spans="1:22" ht="13.5">
      <c r="A62" s="1" t="s">
        <v>37</v>
      </c>
      <c r="B62" s="1">
        <v>39304</v>
      </c>
      <c r="C62" s="1">
        <v>0</v>
      </c>
      <c r="D62" s="1">
        <v>3452</v>
      </c>
      <c r="E62" s="1">
        <v>0</v>
      </c>
      <c r="F62" s="1">
        <v>93</v>
      </c>
      <c r="G62" s="1">
        <v>115</v>
      </c>
      <c r="H62" s="1">
        <v>152</v>
      </c>
      <c r="I62" s="1">
        <v>143</v>
      </c>
      <c r="J62" s="1">
        <v>129</v>
      </c>
      <c r="K62" s="1">
        <v>157</v>
      </c>
      <c r="L62" s="1">
        <v>164</v>
      </c>
      <c r="M62" s="1">
        <v>146</v>
      </c>
      <c r="N62" s="1">
        <v>182</v>
      </c>
      <c r="O62" s="1">
        <v>214</v>
      </c>
      <c r="P62" s="1">
        <v>231</v>
      </c>
      <c r="Q62" s="1">
        <v>295</v>
      </c>
      <c r="R62" s="1">
        <v>233</v>
      </c>
      <c r="S62" s="1">
        <v>277</v>
      </c>
      <c r="T62" s="1">
        <v>322</v>
      </c>
      <c r="U62" s="1">
        <v>295</v>
      </c>
      <c r="V62" s="1">
        <v>304</v>
      </c>
    </row>
    <row r="63" spans="1:22" ht="13.5">
      <c r="A63" s="1" t="s">
        <v>37</v>
      </c>
      <c r="B63" s="1">
        <v>39304</v>
      </c>
      <c r="C63" s="1">
        <v>1</v>
      </c>
      <c r="D63" s="1">
        <v>1668</v>
      </c>
      <c r="E63" s="1">
        <v>0</v>
      </c>
      <c r="F63" s="1">
        <v>47</v>
      </c>
      <c r="G63" s="1">
        <v>64</v>
      </c>
      <c r="H63" s="1">
        <v>75</v>
      </c>
      <c r="I63" s="1">
        <v>61</v>
      </c>
      <c r="J63" s="1">
        <v>76</v>
      </c>
      <c r="K63" s="1">
        <v>84</v>
      </c>
      <c r="L63" s="1">
        <v>86</v>
      </c>
      <c r="M63" s="1">
        <v>85</v>
      </c>
      <c r="N63" s="1">
        <v>91</v>
      </c>
      <c r="O63" s="1">
        <v>110</v>
      </c>
      <c r="P63" s="1">
        <v>120</v>
      </c>
      <c r="Q63" s="1">
        <v>162</v>
      </c>
      <c r="R63" s="1">
        <v>115</v>
      </c>
      <c r="S63" s="1">
        <v>127</v>
      </c>
      <c r="T63" s="1">
        <v>155</v>
      </c>
      <c r="U63" s="1">
        <v>110</v>
      </c>
      <c r="V63" s="1">
        <v>100</v>
      </c>
    </row>
    <row r="64" spans="1:22" ht="13.5">
      <c r="A64" s="1" t="s">
        <v>37</v>
      </c>
      <c r="B64" s="1">
        <v>39304</v>
      </c>
      <c r="C64" s="1">
        <v>2</v>
      </c>
      <c r="D64" s="1">
        <v>1784</v>
      </c>
      <c r="E64" s="1">
        <v>0</v>
      </c>
      <c r="F64" s="1">
        <v>46</v>
      </c>
      <c r="G64" s="1">
        <v>51</v>
      </c>
      <c r="H64" s="1">
        <v>77</v>
      </c>
      <c r="I64" s="1">
        <v>82</v>
      </c>
      <c r="J64" s="1">
        <v>53</v>
      </c>
      <c r="K64" s="1">
        <v>73</v>
      </c>
      <c r="L64" s="1">
        <v>78</v>
      </c>
      <c r="M64" s="1">
        <v>61</v>
      </c>
      <c r="N64" s="1">
        <v>91</v>
      </c>
      <c r="O64" s="1">
        <v>104</v>
      </c>
      <c r="P64" s="1">
        <v>111</v>
      </c>
      <c r="Q64" s="1">
        <v>133</v>
      </c>
      <c r="R64" s="1">
        <v>118</v>
      </c>
      <c r="S64" s="1">
        <v>150</v>
      </c>
      <c r="T64" s="1">
        <v>167</v>
      </c>
      <c r="U64" s="1">
        <v>185</v>
      </c>
      <c r="V64" s="1">
        <v>204</v>
      </c>
    </row>
    <row r="65" spans="1:22" ht="13.5">
      <c r="A65" s="1" t="s">
        <v>37</v>
      </c>
      <c r="B65" s="1">
        <v>39304</v>
      </c>
      <c r="C65" s="1">
        <v>3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</row>
    <row r="66" spans="1:22" ht="13.5">
      <c r="A66" s="1" t="s">
        <v>38</v>
      </c>
      <c r="B66" s="1">
        <v>39305</v>
      </c>
      <c r="C66" s="1">
        <v>0</v>
      </c>
      <c r="D66" s="1">
        <v>1558</v>
      </c>
      <c r="E66" s="1">
        <v>0</v>
      </c>
      <c r="F66" s="1">
        <v>49</v>
      </c>
      <c r="G66" s="1">
        <v>56</v>
      </c>
      <c r="H66" s="1">
        <v>64</v>
      </c>
      <c r="I66" s="1">
        <v>63</v>
      </c>
      <c r="J66" s="1">
        <v>63</v>
      </c>
      <c r="K66" s="1">
        <v>69</v>
      </c>
      <c r="L66" s="1">
        <v>64</v>
      </c>
      <c r="M66" s="1">
        <v>58</v>
      </c>
      <c r="N66" s="1">
        <v>69</v>
      </c>
      <c r="O66" s="1">
        <v>92</v>
      </c>
      <c r="P66" s="1">
        <v>99</v>
      </c>
      <c r="Q66" s="1">
        <v>123</v>
      </c>
      <c r="R66" s="1">
        <v>95</v>
      </c>
      <c r="S66" s="1">
        <v>115</v>
      </c>
      <c r="T66" s="1">
        <v>158</v>
      </c>
      <c r="U66" s="1">
        <v>132</v>
      </c>
      <c r="V66" s="1">
        <v>189</v>
      </c>
    </row>
    <row r="67" spans="1:22" ht="13.5">
      <c r="A67" s="1" t="s">
        <v>38</v>
      </c>
      <c r="B67" s="1">
        <v>39305</v>
      </c>
      <c r="C67" s="1">
        <v>1</v>
      </c>
      <c r="D67" s="1">
        <v>739</v>
      </c>
      <c r="E67" s="1">
        <v>0</v>
      </c>
      <c r="F67" s="1">
        <v>29</v>
      </c>
      <c r="G67" s="1">
        <v>25</v>
      </c>
      <c r="H67" s="1">
        <v>40</v>
      </c>
      <c r="I67" s="1">
        <v>27</v>
      </c>
      <c r="J67" s="1">
        <v>29</v>
      </c>
      <c r="K67" s="1">
        <v>42</v>
      </c>
      <c r="L67" s="1">
        <v>35</v>
      </c>
      <c r="M67" s="1">
        <v>29</v>
      </c>
      <c r="N67" s="1">
        <v>37</v>
      </c>
      <c r="O67" s="1">
        <v>56</v>
      </c>
      <c r="P67" s="1">
        <v>50</v>
      </c>
      <c r="Q67" s="1">
        <v>58</v>
      </c>
      <c r="R67" s="1">
        <v>43</v>
      </c>
      <c r="S67" s="1">
        <v>51</v>
      </c>
      <c r="T67" s="1">
        <v>66</v>
      </c>
      <c r="U67" s="1">
        <v>59</v>
      </c>
      <c r="V67" s="1">
        <v>63</v>
      </c>
    </row>
    <row r="68" spans="1:22" ht="13.5">
      <c r="A68" s="1" t="s">
        <v>38</v>
      </c>
      <c r="B68" s="1">
        <v>39305</v>
      </c>
      <c r="C68" s="1">
        <v>2</v>
      </c>
      <c r="D68" s="1">
        <v>819</v>
      </c>
      <c r="E68" s="1">
        <v>0</v>
      </c>
      <c r="F68" s="1">
        <v>20</v>
      </c>
      <c r="G68" s="1">
        <v>31</v>
      </c>
      <c r="H68" s="1">
        <v>24</v>
      </c>
      <c r="I68" s="1">
        <v>36</v>
      </c>
      <c r="J68" s="1">
        <v>34</v>
      </c>
      <c r="K68" s="1">
        <v>27</v>
      </c>
      <c r="L68" s="1">
        <v>29</v>
      </c>
      <c r="M68" s="1">
        <v>29</v>
      </c>
      <c r="N68" s="1">
        <v>32</v>
      </c>
      <c r="O68" s="1">
        <v>36</v>
      </c>
      <c r="P68" s="1">
        <v>49</v>
      </c>
      <c r="Q68" s="1">
        <v>65</v>
      </c>
      <c r="R68" s="1">
        <v>52</v>
      </c>
      <c r="S68" s="1">
        <v>64</v>
      </c>
      <c r="T68" s="1">
        <v>92</v>
      </c>
      <c r="U68" s="1">
        <v>73</v>
      </c>
      <c r="V68" s="1">
        <v>126</v>
      </c>
    </row>
    <row r="69" spans="1:22" ht="13.5">
      <c r="A69" s="1" t="s">
        <v>38</v>
      </c>
      <c r="B69" s="1">
        <v>39305</v>
      </c>
      <c r="C69" s="1">
        <v>3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</row>
    <row r="70" spans="1:22" ht="13.5">
      <c r="A70" s="1" t="s">
        <v>39</v>
      </c>
      <c r="B70" s="1">
        <v>39306</v>
      </c>
      <c r="C70" s="1">
        <v>0</v>
      </c>
      <c r="D70" s="1">
        <v>1133</v>
      </c>
      <c r="E70" s="1">
        <v>0</v>
      </c>
      <c r="F70" s="1">
        <v>30</v>
      </c>
      <c r="G70" s="1">
        <v>56</v>
      </c>
      <c r="H70" s="1">
        <v>68</v>
      </c>
      <c r="I70" s="1">
        <v>43</v>
      </c>
      <c r="J70" s="1">
        <v>46</v>
      </c>
      <c r="K70" s="1">
        <v>33</v>
      </c>
      <c r="L70" s="1">
        <v>52</v>
      </c>
      <c r="M70" s="1">
        <v>56</v>
      </c>
      <c r="N70" s="1">
        <v>70</v>
      </c>
      <c r="O70" s="1">
        <v>63</v>
      </c>
      <c r="P70" s="1">
        <v>71</v>
      </c>
      <c r="Q70" s="1">
        <v>84</v>
      </c>
      <c r="R70" s="1">
        <v>80</v>
      </c>
      <c r="S70" s="1">
        <v>83</v>
      </c>
      <c r="T70" s="1">
        <v>110</v>
      </c>
      <c r="U70" s="1">
        <v>79</v>
      </c>
      <c r="V70" s="1">
        <v>109</v>
      </c>
    </row>
    <row r="71" spans="1:22" ht="13.5">
      <c r="A71" s="1" t="s">
        <v>39</v>
      </c>
      <c r="B71" s="1">
        <v>39306</v>
      </c>
      <c r="C71" s="1">
        <v>1</v>
      </c>
      <c r="D71" s="1">
        <v>549</v>
      </c>
      <c r="E71" s="1">
        <v>0</v>
      </c>
      <c r="F71" s="1">
        <v>21</v>
      </c>
      <c r="G71" s="1">
        <v>29</v>
      </c>
      <c r="H71" s="1">
        <v>33</v>
      </c>
      <c r="I71" s="1">
        <v>18</v>
      </c>
      <c r="J71" s="1">
        <v>20</v>
      </c>
      <c r="K71" s="1">
        <v>24</v>
      </c>
      <c r="L71" s="1">
        <v>22</v>
      </c>
      <c r="M71" s="1">
        <v>28</v>
      </c>
      <c r="N71" s="1">
        <v>33</v>
      </c>
      <c r="O71" s="1">
        <v>36</v>
      </c>
      <c r="P71" s="1">
        <v>39</v>
      </c>
      <c r="Q71" s="1">
        <v>41</v>
      </c>
      <c r="R71" s="1">
        <v>31</v>
      </c>
      <c r="S71" s="1">
        <v>39</v>
      </c>
      <c r="T71" s="1">
        <v>61</v>
      </c>
      <c r="U71" s="1">
        <v>35</v>
      </c>
      <c r="V71" s="1">
        <v>39</v>
      </c>
    </row>
    <row r="72" spans="1:22" ht="13.5">
      <c r="A72" s="1" t="s">
        <v>39</v>
      </c>
      <c r="B72" s="1">
        <v>39306</v>
      </c>
      <c r="C72" s="1">
        <v>2</v>
      </c>
      <c r="D72" s="1">
        <v>584</v>
      </c>
      <c r="E72" s="1">
        <v>0</v>
      </c>
      <c r="F72" s="1">
        <v>9</v>
      </c>
      <c r="G72" s="1">
        <v>27</v>
      </c>
      <c r="H72" s="1">
        <v>35</v>
      </c>
      <c r="I72" s="1">
        <v>25</v>
      </c>
      <c r="J72" s="1">
        <v>26</v>
      </c>
      <c r="K72" s="1">
        <v>9</v>
      </c>
      <c r="L72" s="1">
        <v>30</v>
      </c>
      <c r="M72" s="1">
        <v>28</v>
      </c>
      <c r="N72" s="1">
        <v>37</v>
      </c>
      <c r="O72" s="1">
        <v>27</v>
      </c>
      <c r="P72" s="1">
        <v>32</v>
      </c>
      <c r="Q72" s="1">
        <v>43</v>
      </c>
      <c r="R72" s="1">
        <v>49</v>
      </c>
      <c r="S72" s="1">
        <v>44</v>
      </c>
      <c r="T72" s="1">
        <v>49</v>
      </c>
      <c r="U72" s="1">
        <v>44</v>
      </c>
      <c r="V72" s="1">
        <v>70</v>
      </c>
    </row>
    <row r="73" spans="1:22" ht="13.5">
      <c r="A73" s="1" t="s">
        <v>39</v>
      </c>
      <c r="B73" s="1">
        <v>39306</v>
      </c>
      <c r="C73" s="1">
        <v>3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</row>
    <row r="74" spans="1:22" ht="13.5">
      <c r="A74" s="1" t="s">
        <v>40</v>
      </c>
      <c r="B74" s="1">
        <v>39307</v>
      </c>
      <c r="C74" s="1">
        <v>0</v>
      </c>
      <c r="D74" s="1">
        <v>4209</v>
      </c>
      <c r="E74" s="1">
        <v>0</v>
      </c>
      <c r="F74" s="1">
        <v>143</v>
      </c>
      <c r="G74" s="1">
        <v>185</v>
      </c>
      <c r="H74" s="1">
        <v>191</v>
      </c>
      <c r="I74" s="1">
        <v>175</v>
      </c>
      <c r="J74" s="1">
        <v>180</v>
      </c>
      <c r="K74" s="1">
        <v>193</v>
      </c>
      <c r="L74" s="1">
        <v>279</v>
      </c>
      <c r="M74" s="1">
        <v>194</v>
      </c>
      <c r="N74" s="1">
        <v>211</v>
      </c>
      <c r="O74" s="1">
        <v>230</v>
      </c>
      <c r="P74" s="1">
        <v>281</v>
      </c>
      <c r="Q74" s="1">
        <v>404</v>
      </c>
      <c r="R74" s="1">
        <v>308</v>
      </c>
      <c r="S74" s="1">
        <v>281</v>
      </c>
      <c r="T74" s="1">
        <v>294</v>
      </c>
      <c r="U74" s="1">
        <v>240</v>
      </c>
      <c r="V74" s="1">
        <v>420</v>
      </c>
    </row>
    <row r="75" spans="1:22" ht="13.5">
      <c r="A75" s="1" t="s">
        <v>40</v>
      </c>
      <c r="B75" s="1">
        <v>39307</v>
      </c>
      <c r="C75" s="1">
        <v>1</v>
      </c>
      <c r="D75" s="1">
        <v>1927</v>
      </c>
      <c r="E75" s="1">
        <v>0</v>
      </c>
      <c r="F75" s="1">
        <v>73</v>
      </c>
      <c r="G75" s="1">
        <v>90</v>
      </c>
      <c r="H75" s="1">
        <v>98</v>
      </c>
      <c r="I75" s="1">
        <v>89</v>
      </c>
      <c r="J75" s="1">
        <v>92</v>
      </c>
      <c r="K75" s="1">
        <v>97</v>
      </c>
      <c r="L75" s="1">
        <v>140</v>
      </c>
      <c r="M75" s="1">
        <v>95</v>
      </c>
      <c r="N75" s="1">
        <v>111</v>
      </c>
      <c r="O75" s="1">
        <v>119</v>
      </c>
      <c r="P75" s="1">
        <v>136</v>
      </c>
      <c r="Q75" s="1">
        <v>194</v>
      </c>
      <c r="R75" s="1">
        <v>136</v>
      </c>
      <c r="S75" s="1">
        <v>143</v>
      </c>
      <c r="T75" s="1">
        <v>134</v>
      </c>
      <c r="U75" s="1">
        <v>76</v>
      </c>
      <c r="V75" s="1">
        <v>104</v>
      </c>
    </row>
    <row r="76" spans="1:22" ht="13.5">
      <c r="A76" s="1" t="s">
        <v>40</v>
      </c>
      <c r="B76" s="1">
        <v>39307</v>
      </c>
      <c r="C76" s="1">
        <v>2</v>
      </c>
      <c r="D76" s="1">
        <v>2282</v>
      </c>
      <c r="E76" s="1">
        <v>0</v>
      </c>
      <c r="F76" s="1">
        <v>70</v>
      </c>
      <c r="G76" s="1">
        <v>95</v>
      </c>
      <c r="H76" s="1">
        <v>93</v>
      </c>
      <c r="I76" s="1">
        <v>86</v>
      </c>
      <c r="J76" s="1">
        <v>88</v>
      </c>
      <c r="K76" s="1">
        <v>96</v>
      </c>
      <c r="L76" s="1">
        <v>139</v>
      </c>
      <c r="M76" s="1">
        <v>99</v>
      </c>
      <c r="N76" s="1">
        <v>100</v>
      </c>
      <c r="O76" s="1">
        <v>111</v>
      </c>
      <c r="P76" s="1">
        <v>145</v>
      </c>
      <c r="Q76" s="1">
        <v>210</v>
      </c>
      <c r="R76" s="1">
        <v>172</v>
      </c>
      <c r="S76" s="1">
        <v>138</v>
      </c>
      <c r="T76" s="1">
        <v>160</v>
      </c>
      <c r="U76" s="1">
        <v>164</v>
      </c>
      <c r="V76" s="1">
        <v>316</v>
      </c>
    </row>
    <row r="77" spans="1:22" ht="13.5">
      <c r="A77" s="1" t="s">
        <v>40</v>
      </c>
      <c r="B77" s="1">
        <v>39307</v>
      </c>
      <c r="C77" s="1">
        <v>3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</row>
    <row r="78" spans="1:22" ht="13.5">
      <c r="A78" s="1" t="s">
        <v>41</v>
      </c>
      <c r="B78" s="1">
        <v>39341</v>
      </c>
      <c r="C78" s="1">
        <v>0</v>
      </c>
      <c r="D78" s="1">
        <v>4239</v>
      </c>
      <c r="E78" s="1">
        <v>0</v>
      </c>
      <c r="F78" s="1">
        <v>108</v>
      </c>
      <c r="G78" s="1">
        <v>125</v>
      </c>
      <c r="H78" s="1">
        <v>155</v>
      </c>
      <c r="I78" s="1">
        <v>153</v>
      </c>
      <c r="J78" s="1">
        <v>159</v>
      </c>
      <c r="K78" s="1">
        <v>165</v>
      </c>
      <c r="L78" s="1">
        <v>236</v>
      </c>
      <c r="M78" s="1">
        <v>163</v>
      </c>
      <c r="N78" s="1">
        <v>194</v>
      </c>
      <c r="O78" s="1">
        <v>211</v>
      </c>
      <c r="P78" s="1">
        <v>269</v>
      </c>
      <c r="Q78" s="1">
        <v>357</v>
      </c>
      <c r="R78" s="1">
        <v>284</v>
      </c>
      <c r="S78" s="1">
        <v>344</v>
      </c>
      <c r="T78" s="1">
        <v>391</v>
      </c>
      <c r="U78" s="1">
        <v>371</v>
      </c>
      <c r="V78" s="1">
        <v>554</v>
      </c>
    </row>
    <row r="79" spans="1:22" ht="13.5">
      <c r="A79" s="1" t="s">
        <v>41</v>
      </c>
      <c r="B79" s="1">
        <v>39341</v>
      </c>
      <c r="C79" s="1">
        <v>1</v>
      </c>
      <c r="D79" s="1">
        <v>2010</v>
      </c>
      <c r="E79" s="1">
        <v>0</v>
      </c>
      <c r="F79" s="1">
        <v>51</v>
      </c>
      <c r="G79" s="1">
        <v>69</v>
      </c>
      <c r="H79" s="1">
        <v>81</v>
      </c>
      <c r="I79" s="1">
        <v>79</v>
      </c>
      <c r="J79" s="1">
        <v>82</v>
      </c>
      <c r="K79" s="1">
        <v>91</v>
      </c>
      <c r="L79" s="1">
        <v>138</v>
      </c>
      <c r="M79" s="1">
        <v>76</v>
      </c>
      <c r="N79" s="1">
        <v>107</v>
      </c>
      <c r="O79" s="1">
        <v>107</v>
      </c>
      <c r="P79" s="1">
        <v>148</v>
      </c>
      <c r="Q79" s="1">
        <v>181</v>
      </c>
      <c r="R79" s="1">
        <v>139</v>
      </c>
      <c r="S79" s="1">
        <v>150</v>
      </c>
      <c r="T79" s="1">
        <v>188</v>
      </c>
      <c r="U79" s="1">
        <v>145</v>
      </c>
      <c r="V79" s="1">
        <v>178</v>
      </c>
    </row>
    <row r="80" spans="1:22" ht="13.5">
      <c r="A80" s="1" t="s">
        <v>41</v>
      </c>
      <c r="B80" s="1">
        <v>39341</v>
      </c>
      <c r="C80" s="1">
        <v>2</v>
      </c>
      <c r="D80" s="1">
        <v>2229</v>
      </c>
      <c r="E80" s="1">
        <v>0</v>
      </c>
      <c r="F80" s="1">
        <v>57</v>
      </c>
      <c r="G80" s="1">
        <v>56</v>
      </c>
      <c r="H80" s="1">
        <v>74</v>
      </c>
      <c r="I80" s="1">
        <v>74</v>
      </c>
      <c r="J80" s="1">
        <v>77</v>
      </c>
      <c r="K80" s="1">
        <v>74</v>
      </c>
      <c r="L80" s="1">
        <v>98</v>
      </c>
      <c r="M80" s="1">
        <v>87</v>
      </c>
      <c r="N80" s="1">
        <v>87</v>
      </c>
      <c r="O80" s="1">
        <v>104</v>
      </c>
      <c r="P80" s="1">
        <v>121</v>
      </c>
      <c r="Q80" s="1">
        <v>176</v>
      </c>
      <c r="R80" s="1">
        <v>145</v>
      </c>
      <c r="S80" s="1">
        <v>194</v>
      </c>
      <c r="T80" s="1">
        <v>203</v>
      </c>
      <c r="U80" s="1">
        <v>226</v>
      </c>
      <c r="V80" s="1">
        <v>376</v>
      </c>
    </row>
    <row r="81" spans="1:22" ht="13.5">
      <c r="A81" s="1" t="s">
        <v>41</v>
      </c>
      <c r="B81" s="1">
        <v>39341</v>
      </c>
      <c r="C81" s="1">
        <v>3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</row>
    <row r="82" spans="1:22" ht="13.5">
      <c r="A82" s="1" t="s">
        <v>42</v>
      </c>
      <c r="B82" s="1">
        <v>39344</v>
      </c>
      <c r="C82" s="1">
        <v>0</v>
      </c>
      <c r="D82" s="1">
        <v>5665</v>
      </c>
      <c r="E82" s="1">
        <v>0</v>
      </c>
      <c r="F82" s="1">
        <v>78</v>
      </c>
      <c r="G82" s="1">
        <v>113</v>
      </c>
      <c r="H82" s="1">
        <v>165</v>
      </c>
      <c r="I82" s="1">
        <v>182</v>
      </c>
      <c r="J82" s="1">
        <v>192</v>
      </c>
      <c r="K82" s="1">
        <v>139</v>
      </c>
      <c r="L82" s="1">
        <v>138</v>
      </c>
      <c r="M82" s="1">
        <v>139</v>
      </c>
      <c r="N82" s="1">
        <v>197</v>
      </c>
      <c r="O82" s="1">
        <v>309</v>
      </c>
      <c r="P82" s="1">
        <v>371</v>
      </c>
      <c r="Q82" s="1">
        <v>419</v>
      </c>
      <c r="R82" s="1">
        <v>400</v>
      </c>
      <c r="S82" s="1">
        <v>514</v>
      </c>
      <c r="T82" s="1">
        <v>697</v>
      </c>
      <c r="U82" s="1">
        <v>662</v>
      </c>
      <c r="V82" s="1">
        <v>950</v>
      </c>
    </row>
    <row r="83" spans="1:22" ht="13.5">
      <c r="A83" s="1" t="s">
        <v>42</v>
      </c>
      <c r="B83" s="1">
        <v>39344</v>
      </c>
      <c r="C83" s="1">
        <v>1</v>
      </c>
      <c r="D83" s="1">
        <v>2590</v>
      </c>
      <c r="E83" s="1">
        <v>0</v>
      </c>
      <c r="F83" s="1">
        <v>38</v>
      </c>
      <c r="G83" s="1">
        <v>58</v>
      </c>
      <c r="H83" s="1">
        <v>70</v>
      </c>
      <c r="I83" s="1">
        <v>89</v>
      </c>
      <c r="J83" s="1">
        <v>96</v>
      </c>
      <c r="K83" s="1">
        <v>71</v>
      </c>
      <c r="L83" s="1">
        <v>81</v>
      </c>
      <c r="M83" s="1">
        <v>79</v>
      </c>
      <c r="N83" s="1">
        <v>99</v>
      </c>
      <c r="O83" s="1">
        <v>173</v>
      </c>
      <c r="P83" s="1">
        <v>207</v>
      </c>
      <c r="Q83" s="1">
        <v>224</v>
      </c>
      <c r="R83" s="1">
        <v>156</v>
      </c>
      <c r="S83" s="1">
        <v>235</v>
      </c>
      <c r="T83" s="1">
        <v>307</v>
      </c>
      <c r="U83" s="1">
        <v>280</v>
      </c>
      <c r="V83" s="1">
        <v>327</v>
      </c>
    </row>
    <row r="84" spans="1:22" ht="13.5">
      <c r="A84" s="1" t="s">
        <v>42</v>
      </c>
      <c r="B84" s="1">
        <v>39344</v>
      </c>
      <c r="C84" s="1">
        <v>2</v>
      </c>
      <c r="D84" s="1">
        <v>3075</v>
      </c>
      <c r="E84" s="1">
        <v>0</v>
      </c>
      <c r="F84" s="1">
        <v>40</v>
      </c>
      <c r="G84" s="1">
        <v>55</v>
      </c>
      <c r="H84" s="1">
        <v>95</v>
      </c>
      <c r="I84" s="1">
        <v>93</v>
      </c>
      <c r="J84" s="1">
        <v>96</v>
      </c>
      <c r="K84" s="1">
        <v>68</v>
      </c>
      <c r="L84" s="1">
        <v>57</v>
      </c>
      <c r="M84" s="1">
        <v>60</v>
      </c>
      <c r="N84" s="1">
        <v>98</v>
      </c>
      <c r="O84" s="1">
        <v>136</v>
      </c>
      <c r="P84" s="1">
        <v>164</v>
      </c>
      <c r="Q84" s="1">
        <v>195</v>
      </c>
      <c r="R84" s="1">
        <v>244</v>
      </c>
      <c r="S84" s="1">
        <v>279</v>
      </c>
      <c r="T84" s="1">
        <v>390</v>
      </c>
      <c r="U84" s="1">
        <v>382</v>
      </c>
      <c r="V84" s="1">
        <v>623</v>
      </c>
    </row>
    <row r="85" spans="1:22" ht="13.5">
      <c r="A85" s="1" t="s">
        <v>42</v>
      </c>
      <c r="B85" s="1">
        <v>39344</v>
      </c>
      <c r="C85" s="1">
        <v>3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</row>
    <row r="86" spans="1:22" ht="13.5">
      <c r="A86" s="1" t="s">
        <v>43</v>
      </c>
      <c r="B86" s="1">
        <v>39363</v>
      </c>
      <c r="C86" s="1">
        <v>0</v>
      </c>
      <c r="D86" s="1">
        <v>4782</v>
      </c>
      <c r="E86" s="1">
        <v>0</v>
      </c>
      <c r="F86" s="1">
        <v>110</v>
      </c>
      <c r="G86" s="1">
        <v>161</v>
      </c>
      <c r="H86" s="1">
        <v>183</v>
      </c>
      <c r="I86" s="1">
        <v>224</v>
      </c>
      <c r="J86" s="1">
        <v>194</v>
      </c>
      <c r="K86" s="1">
        <v>176</v>
      </c>
      <c r="L86" s="1">
        <v>192</v>
      </c>
      <c r="M86" s="1">
        <v>186</v>
      </c>
      <c r="N86" s="1">
        <v>237</v>
      </c>
      <c r="O86" s="1">
        <v>287</v>
      </c>
      <c r="P86" s="1">
        <v>313</v>
      </c>
      <c r="Q86" s="1">
        <v>407</v>
      </c>
      <c r="R86" s="1">
        <v>290</v>
      </c>
      <c r="S86" s="1">
        <v>387</v>
      </c>
      <c r="T86" s="1">
        <v>439</v>
      </c>
      <c r="U86" s="1">
        <v>407</v>
      </c>
      <c r="V86" s="1">
        <v>589</v>
      </c>
    </row>
    <row r="87" spans="1:22" ht="13.5">
      <c r="A87" s="1" t="s">
        <v>43</v>
      </c>
      <c r="B87" s="1">
        <v>39363</v>
      </c>
      <c r="C87" s="1">
        <v>1</v>
      </c>
      <c r="D87" s="1">
        <v>2250</v>
      </c>
      <c r="E87" s="1">
        <v>0</v>
      </c>
      <c r="F87" s="1">
        <v>54</v>
      </c>
      <c r="G87" s="1">
        <v>78</v>
      </c>
      <c r="H87" s="1">
        <v>92</v>
      </c>
      <c r="I87" s="1">
        <v>107</v>
      </c>
      <c r="J87" s="1">
        <v>102</v>
      </c>
      <c r="K87" s="1">
        <v>95</v>
      </c>
      <c r="L87" s="1">
        <v>106</v>
      </c>
      <c r="M87" s="1">
        <v>88</v>
      </c>
      <c r="N87" s="1">
        <v>133</v>
      </c>
      <c r="O87" s="1">
        <v>154</v>
      </c>
      <c r="P87" s="1">
        <v>173</v>
      </c>
      <c r="Q87" s="1">
        <v>197</v>
      </c>
      <c r="R87" s="1">
        <v>139</v>
      </c>
      <c r="S87" s="1">
        <v>181</v>
      </c>
      <c r="T87" s="1">
        <v>192</v>
      </c>
      <c r="U87" s="1">
        <v>168</v>
      </c>
      <c r="V87" s="1">
        <v>191</v>
      </c>
    </row>
    <row r="88" spans="1:22" ht="13.5">
      <c r="A88" s="1" t="s">
        <v>43</v>
      </c>
      <c r="B88" s="1">
        <v>39363</v>
      </c>
      <c r="C88" s="1">
        <v>2</v>
      </c>
      <c r="D88" s="1">
        <v>2532</v>
      </c>
      <c r="E88" s="1">
        <v>0</v>
      </c>
      <c r="F88" s="1">
        <v>56</v>
      </c>
      <c r="G88" s="1">
        <v>83</v>
      </c>
      <c r="H88" s="1">
        <v>91</v>
      </c>
      <c r="I88" s="1">
        <v>117</v>
      </c>
      <c r="J88" s="1">
        <v>92</v>
      </c>
      <c r="K88" s="1">
        <v>81</v>
      </c>
      <c r="L88" s="1">
        <v>86</v>
      </c>
      <c r="M88" s="1">
        <v>98</v>
      </c>
      <c r="N88" s="1">
        <v>104</v>
      </c>
      <c r="O88" s="1">
        <v>133</v>
      </c>
      <c r="P88" s="1">
        <v>140</v>
      </c>
      <c r="Q88" s="1">
        <v>210</v>
      </c>
      <c r="R88" s="1">
        <v>151</v>
      </c>
      <c r="S88" s="1">
        <v>206</v>
      </c>
      <c r="T88" s="1">
        <v>247</v>
      </c>
      <c r="U88" s="1">
        <v>239</v>
      </c>
      <c r="V88" s="1">
        <v>398</v>
      </c>
    </row>
    <row r="89" spans="1:22" ht="13.5">
      <c r="A89" s="1" t="s">
        <v>43</v>
      </c>
      <c r="B89" s="1">
        <v>39363</v>
      </c>
      <c r="C89" s="1">
        <v>3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</row>
    <row r="90" spans="1:22" ht="13.5">
      <c r="A90" s="1" t="s">
        <v>44</v>
      </c>
      <c r="B90" s="1">
        <v>39364</v>
      </c>
      <c r="C90" s="1">
        <v>0</v>
      </c>
      <c r="D90" s="1">
        <v>505</v>
      </c>
      <c r="E90" s="1">
        <v>0</v>
      </c>
      <c r="F90" s="1">
        <v>12</v>
      </c>
      <c r="G90" s="1">
        <v>7</v>
      </c>
      <c r="H90" s="1">
        <v>19</v>
      </c>
      <c r="I90" s="1">
        <v>25</v>
      </c>
      <c r="J90" s="1">
        <v>17</v>
      </c>
      <c r="K90" s="1">
        <v>20</v>
      </c>
      <c r="L90" s="1">
        <v>10</v>
      </c>
      <c r="M90" s="1">
        <v>20</v>
      </c>
      <c r="N90" s="1">
        <v>24</v>
      </c>
      <c r="O90" s="1">
        <v>29</v>
      </c>
      <c r="P90" s="1">
        <v>32</v>
      </c>
      <c r="Q90" s="1">
        <v>34</v>
      </c>
      <c r="R90" s="1">
        <v>18</v>
      </c>
      <c r="S90" s="1">
        <v>39</v>
      </c>
      <c r="T90" s="1">
        <v>56</v>
      </c>
      <c r="U90" s="1">
        <v>62</v>
      </c>
      <c r="V90" s="1">
        <v>81</v>
      </c>
    </row>
    <row r="91" spans="1:22" ht="13.5">
      <c r="A91" s="1" t="s">
        <v>44</v>
      </c>
      <c r="B91" s="1">
        <v>39364</v>
      </c>
      <c r="C91" s="1">
        <v>1</v>
      </c>
      <c r="D91" s="1">
        <v>245</v>
      </c>
      <c r="E91" s="1">
        <v>0</v>
      </c>
      <c r="F91" s="1">
        <v>5</v>
      </c>
      <c r="G91" s="1">
        <v>5</v>
      </c>
      <c r="H91" s="1">
        <v>10</v>
      </c>
      <c r="I91" s="1">
        <v>11</v>
      </c>
      <c r="J91" s="1">
        <v>6</v>
      </c>
      <c r="K91" s="1">
        <v>11</v>
      </c>
      <c r="L91" s="1">
        <v>6</v>
      </c>
      <c r="M91" s="1">
        <v>7</v>
      </c>
      <c r="N91" s="1">
        <v>14</v>
      </c>
      <c r="O91" s="1">
        <v>19</v>
      </c>
      <c r="P91" s="1">
        <v>17</v>
      </c>
      <c r="Q91" s="1">
        <v>22</v>
      </c>
      <c r="R91" s="1">
        <v>6</v>
      </c>
      <c r="S91" s="1">
        <v>18</v>
      </c>
      <c r="T91" s="1">
        <v>24</v>
      </c>
      <c r="U91" s="1">
        <v>29</v>
      </c>
      <c r="V91" s="1">
        <v>35</v>
      </c>
    </row>
    <row r="92" spans="1:22" ht="13.5">
      <c r="A92" s="1" t="s">
        <v>44</v>
      </c>
      <c r="B92" s="1">
        <v>39364</v>
      </c>
      <c r="C92" s="1">
        <v>2</v>
      </c>
      <c r="D92" s="1">
        <v>260</v>
      </c>
      <c r="E92" s="1">
        <v>0</v>
      </c>
      <c r="F92" s="1">
        <v>7</v>
      </c>
      <c r="G92" s="1">
        <v>2</v>
      </c>
      <c r="H92" s="1">
        <v>9</v>
      </c>
      <c r="I92" s="1">
        <v>14</v>
      </c>
      <c r="J92" s="1">
        <v>11</v>
      </c>
      <c r="K92" s="1">
        <v>9</v>
      </c>
      <c r="L92" s="1">
        <v>4</v>
      </c>
      <c r="M92" s="1">
        <v>13</v>
      </c>
      <c r="N92" s="1">
        <v>10</v>
      </c>
      <c r="O92" s="1">
        <v>10</v>
      </c>
      <c r="P92" s="1">
        <v>15</v>
      </c>
      <c r="Q92" s="1">
        <v>12</v>
      </c>
      <c r="R92" s="1">
        <v>12</v>
      </c>
      <c r="S92" s="1">
        <v>21</v>
      </c>
      <c r="T92" s="1">
        <v>32</v>
      </c>
      <c r="U92" s="1">
        <v>33</v>
      </c>
      <c r="V92" s="1">
        <v>46</v>
      </c>
    </row>
    <row r="93" spans="1:22" ht="13.5">
      <c r="A93" s="1" t="s">
        <v>44</v>
      </c>
      <c r="B93" s="1">
        <v>39364</v>
      </c>
      <c r="C93" s="1">
        <v>3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</row>
    <row r="94" spans="1:22" ht="13.5">
      <c r="A94" s="1" t="s">
        <v>45</v>
      </c>
      <c r="B94" s="1">
        <v>39383</v>
      </c>
      <c r="C94" s="1">
        <v>0</v>
      </c>
      <c r="D94" s="1">
        <v>16361</v>
      </c>
      <c r="E94" s="1">
        <v>0</v>
      </c>
      <c r="F94" s="1">
        <v>623</v>
      </c>
      <c r="G94" s="1">
        <v>761</v>
      </c>
      <c r="H94" s="1">
        <v>757</v>
      </c>
      <c r="I94" s="1">
        <v>707</v>
      </c>
      <c r="J94" s="1">
        <v>760</v>
      </c>
      <c r="K94" s="1">
        <v>782</v>
      </c>
      <c r="L94" s="1">
        <v>1005</v>
      </c>
      <c r="M94" s="1">
        <v>996</v>
      </c>
      <c r="N94" s="1">
        <v>925</v>
      </c>
      <c r="O94" s="1">
        <v>951</v>
      </c>
      <c r="P94" s="1">
        <v>1175</v>
      </c>
      <c r="Q94" s="1">
        <v>1552</v>
      </c>
      <c r="R94" s="1">
        <v>1203</v>
      </c>
      <c r="S94" s="1">
        <v>962</v>
      </c>
      <c r="T94" s="1">
        <v>952</v>
      </c>
      <c r="U94" s="1">
        <v>950</v>
      </c>
      <c r="V94" s="1">
        <v>1300</v>
      </c>
    </row>
    <row r="95" spans="1:22" ht="13.5">
      <c r="A95" s="1" t="s">
        <v>45</v>
      </c>
      <c r="B95" s="1">
        <v>39383</v>
      </c>
      <c r="C95" s="1">
        <v>1</v>
      </c>
      <c r="D95" s="1">
        <v>7759</v>
      </c>
      <c r="E95" s="1">
        <v>0</v>
      </c>
      <c r="F95" s="1">
        <v>323</v>
      </c>
      <c r="G95" s="1">
        <v>398</v>
      </c>
      <c r="H95" s="1">
        <v>383</v>
      </c>
      <c r="I95" s="1">
        <v>354</v>
      </c>
      <c r="J95" s="1">
        <v>373</v>
      </c>
      <c r="K95" s="1">
        <v>395</v>
      </c>
      <c r="L95" s="1">
        <v>503</v>
      </c>
      <c r="M95" s="1">
        <v>462</v>
      </c>
      <c r="N95" s="1">
        <v>491</v>
      </c>
      <c r="O95" s="1">
        <v>476</v>
      </c>
      <c r="P95" s="1">
        <v>573</v>
      </c>
      <c r="Q95" s="1">
        <v>779</v>
      </c>
      <c r="R95" s="1">
        <v>579</v>
      </c>
      <c r="S95" s="1">
        <v>462</v>
      </c>
      <c r="T95" s="1">
        <v>426</v>
      </c>
      <c r="U95" s="1">
        <v>391</v>
      </c>
      <c r="V95" s="1">
        <v>391</v>
      </c>
    </row>
    <row r="96" spans="1:22" ht="13.5">
      <c r="A96" s="1" t="s">
        <v>45</v>
      </c>
      <c r="B96" s="1">
        <v>39383</v>
      </c>
      <c r="C96" s="1">
        <v>2</v>
      </c>
      <c r="D96" s="1">
        <v>8602</v>
      </c>
      <c r="E96" s="1">
        <v>0</v>
      </c>
      <c r="F96" s="1">
        <v>300</v>
      </c>
      <c r="G96" s="1">
        <v>363</v>
      </c>
      <c r="H96" s="1">
        <v>374</v>
      </c>
      <c r="I96" s="1">
        <v>353</v>
      </c>
      <c r="J96" s="1">
        <v>387</v>
      </c>
      <c r="K96" s="1">
        <v>387</v>
      </c>
      <c r="L96" s="1">
        <v>502</v>
      </c>
      <c r="M96" s="1">
        <v>534</v>
      </c>
      <c r="N96" s="1">
        <v>434</v>
      </c>
      <c r="O96" s="1">
        <v>475</v>
      </c>
      <c r="P96" s="1">
        <v>602</v>
      </c>
      <c r="Q96" s="1">
        <v>773</v>
      </c>
      <c r="R96" s="1">
        <v>624</v>
      </c>
      <c r="S96" s="1">
        <v>500</v>
      </c>
      <c r="T96" s="1">
        <v>526</v>
      </c>
      <c r="U96" s="1">
        <v>559</v>
      </c>
      <c r="V96" s="1">
        <v>909</v>
      </c>
    </row>
    <row r="97" spans="1:22" ht="13.5">
      <c r="A97" s="1" t="s">
        <v>45</v>
      </c>
      <c r="B97" s="1">
        <v>39383</v>
      </c>
      <c r="C97" s="1">
        <v>3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</row>
    <row r="98" spans="1:22" ht="13.5">
      <c r="A98" s="1" t="s">
        <v>46</v>
      </c>
      <c r="B98" s="1">
        <v>39386</v>
      </c>
      <c r="C98" s="1">
        <v>0</v>
      </c>
      <c r="D98" s="1">
        <v>28325</v>
      </c>
      <c r="E98" s="1">
        <v>0</v>
      </c>
      <c r="F98" s="1">
        <v>929</v>
      </c>
      <c r="G98" s="1">
        <v>1074</v>
      </c>
      <c r="H98" s="1">
        <v>1463</v>
      </c>
      <c r="I98" s="1">
        <v>1581</v>
      </c>
      <c r="J98" s="1">
        <v>1528</v>
      </c>
      <c r="K98" s="1">
        <v>1326</v>
      </c>
      <c r="L98" s="1">
        <v>1487</v>
      </c>
      <c r="M98" s="1">
        <v>1381</v>
      </c>
      <c r="N98" s="1">
        <v>1567</v>
      </c>
      <c r="O98" s="1">
        <v>1891</v>
      </c>
      <c r="P98" s="1">
        <v>2090</v>
      </c>
      <c r="Q98" s="1">
        <v>2599</v>
      </c>
      <c r="R98" s="1">
        <v>1845</v>
      </c>
      <c r="S98" s="1">
        <v>1666</v>
      </c>
      <c r="T98" s="1">
        <v>1863</v>
      </c>
      <c r="U98" s="1">
        <v>1683</v>
      </c>
      <c r="V98" s="1">
        <v>2352</v>
      </c>
    </row>
    <row r="99" spans="1:22" ht="13.5">
      <c r="A99" s="1" t="s">
        <v>46</v>
      </c>
      <c r="B99" s="1">
        <v>39386</v>
      </c>
      <c r="C99" s="1">
        <v>1</v>
      </c>
      <c r="D99" s="1">
        <v>13576</v>
      </c>
      <c r="E99" s="1">
        <v>0</v>
      </c>
      <c r="F99" s="1">
        <v>466</v>
      </c>
      <c r="G99" s="1">
        <v>527</v>
      </c>
      <c r="H99" s="1">
        <v>781</v>
      </c>
      <c r="I99" s="1">
        <v>832</v>
      </c>
      <c r="J99" s="1">
        <v>782</v>
      </c>
      <c r="K99" s="1">
        <v>686</v>
      </c>
      <c r="L99" s="1">
        <v>761</v>
      </c>
      <c r="M99" s="1">
        <v>677</v>
      </c>
      <c r="N99" s="1">
        <v>735</v>
      </c>
      <c r="O99" s="1">
        <v>939</v>
      </c>
      <c r="P99" s="1">
        <v>1084</v>
      </c>
      <c r="Q99" s="1">
        <v>1342</v>
      </c>
      <c r="R99" s="1">
        <v>882</v>
      </c>
      <c r="S99" s="1">
        <v>783</v>
      </c>
      <c r="T99" s="1">
        <v>850</v>
      </c>
      <c r="U99" s="1">
        <v>701</v>
      </c>
      <c r="V99" s="1">
        <v>748</v>
      </c>
    </row>
    <row r="100" spans="1:22" ht="13.5">
      <c r="A100" s="1" t="s">
        <v>46</v>
      </c>
      <c r="B100" s="1">
        <v>39386</v>
      </c>
      <c r="C100" s="1">
        <v>2</v>
      </c>
      <c r="D100" s="1">
        <v>14749</v>
      </c>
      <c r="E100" s="1">
        <v>0</v>
      </c>
      <c r="F100" s="1">
        <v>463</v>
      </c>
      <c r="G100" s="1">
        <v>547</v>
      </c>
      <c r="H100" s="1">
        <v>682</v>
      </c>
      <c r="I100" s="1">
        <v>749</v>
      </c>
      <c r="J100" s="1">
        <v>746</v>
      </c>
      <c r="K100" s="1">
        <v>640</v>
      </c>
      <c r="L100" s="1">
        <v>726</v>
      </c>
      <c r="M100" s="1">
        <v>704</v>
      </c>
      <c r="N100" s="1">
        <v>832</v>
      </c>
      <c r="O100" s="1">
        <v>952</v>
      </c>
      <c r="P100" s="1">
        <v>1006</v>
      </c>
      <c r="Q100" s="1">
        <v>1257</v>
      </c>
      <c r="R100" s="1">
        <v>963</v>
      </c>
      <c r="S100" s="1">
        <v>883</v>
      </c>
      <c r="T100" s="1">
        <v>1013</v>
      </c>
      <c r="U100" s="1">
        <v>982</v>
      </c>
      <c r="V100" s="1">
        <v>1604</v>
      </c>
    </row>
    <row r="101" spans="1:22" ht="13.5">
      <c r="A101" s="1" t="s">
        <v>46</v>
      </c>
      <c r="B101" s="1">
        <v>39386</v>
      </c>
      <c r="C101" s="1">
        <v>3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</row>
    <row r="102" spans="1:22" ht="13.5">
      <c r="A102" s="1" t="s">
        <v>47</v>
      </c>
      <c r="B102" s="1">
        <v>39387</v>
      </c>
      <c r="C102" s="1">
        <v>0</v>
      </c>
      <c r="D102" s="1">
        <v>7692</v>
      </c>
      <c r="E102" s="1">
        <v>0</v>
      </c>
      <c r="F102" s="1">
        <v>192</v>
      </c>
      <c r="G102" s="1">
        <v>253</v>
      </c>
      <c r="H102" s="1">
        <v>251</v>
      </c>
      <c r="I102" s="1">
        <v>246</v>
      </c>
      <c r="J102" s="1">
        <v>235</v>
      </c>
      <c r="K102" s="1">
        <v>253</v>
      </c>
      <c r="L102" s="1">
        <v>275</v>
      </c>
      <c r="M102" s="1">
        <v>295</v>
      </c>
      <c r="N102" s="1">
        <v>275</v>
      </c>
      <c r="O102" s="1">
        <v>349</v>
      </c>
      <c r="P102" s="1">
        <v>481</v>
      </c>
      <c r="Q102" s="1">
        <v>562</v>
      </c>
      <c r="R102" s="1">
        <v>531</v>
      </c>
      <c r="S102" s="1">
        <v>689</v>
      </c>
      <c r="T102" s="1">
        <v>754</v>
      </c>
      <c r="U102" s="1">
        <v>840</v>
      </c>
      <c r="V102" s="1">
        <v>1211</v>
      </c>
    </row>
    <row r="103" spans="1:22" ht="13.5">
      <c r="A103" s="1" t="s">
        <v>47</v>
      </c>
      <c r="B103" s="1">
        <v>39387</v>
      </c>
      <c r="C103" s="1">
        <v>1</v>
      </c>
      <c r="D103" s="1">
        <v>3645</v>
      </c>
      <c r="E103" s="1">
        <v>0</v>
      </c>
      <c r="F103" s="1">
        <v>106</v>
      </c>
      <c r="G103" s="1">
        <v>133</v>
      </c>
      <c r="H103" s="1">
        <v>136</v>
      </c>
      <c r="I103" s="1">
        <v>135</v>
      </c>
      <c r="J103" s="1">
        <v>120</v>
      </c>
      <c r="K103" s="1">
        <v>138</v>
      </c>
      <c r="L103" s="1">
        <v>157</v>
      </c>
      <c r="M103" s="1">
        <v>162</v>
      </c>
      <c r="N103" s="1">
        <v>147</v>
      </c>
      <c r="O103" s="1">
        <v>192</v>
      </c>
      <c r="P103" s="1">
        <v>273</v>
      </c>
      <c r="Q103" s="1">
        <v>289</v>
      </c>
      <c r="R103" s="1">
        <v>244</v>
      </c>
      <c r="S103" s="1">
        <v>317</v>
      </c>
      <c r="T103" s="1">
        <v>328</v>
      </c>
      <c r="U103" s="1">
        <v>380</v>
      </c>
      <c r="V103" s="1">
        <v>388</v>
      </c>
    </row>
    <row r="104" spans="1:22" ht="13.5">
      <c r="A104" s="1" t="s">
        <v>47</v>
      </c>
      <c r="B104" s="1">
        <v>39387</v>
      </c>
      <c r="C104" s="1">
        <v>2</v>
      </c>
      <c r="D104" s="1">
        <v>4047</v>
      </c>
      <c r="E104" s="1">
        <v>0</v>
      </c>
      <c r="F104" s="1">
        <v>86</v>
      </c>
      <c r="G104" s="1">
        <v>120</v>
      </c>
      <c r="H104" s="1">
        <v>115</v>
      </c>
      <c r="I104" s="1">
        <v>111</v>
      </c>
      <c r="J104" s="1">
        <v>115</v>
      </c>
      <c r="K104" s="1">
        <v>115</v>
      </c>
      <c r="L104" s="1">
        <v>118</v>
      </c>
      <c r="M104" s="1">
        <v>133</v>
      </c>
      <c r="N104" s="1">
        <v>128</v>
      </c>
      <c r="O104" s="1">
        <v>157</v>
      </c>
      <c r="P104" s="1">
        <v>208</v>
      </c>
      <c r="Q104" s="1">
        <v>273</v>
      </c>
      <c r="R104" s="1">
        <v>287</v>
      </c>
      <c r="S104" s="1">
        <v>372</v>
      </c>
      <c r="T104" s="1">
        <v>426</v>
      </c>
      <c r="U104" s="1">
        <v>460</v>
      </c>
      <c r="V104" s="1">
        <v>823</v>
      </c>
    </row>
    <row r="105" spans="1:22" ht="13.5">
      <c r="A105" s="1" t="s">
        <v>47</v>
      </c>
      <c r="B105" s="1">
        <v>39387</v>
      </c>
      <c r="C105" s="1">
        <v>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</row>
    <row r="106" spans="1:22" ht="13.5">
      <c r="A106" s="1" t="s">
        <v>48</v>
      </c>
      <c r="B106" s="1">
        <v>39401</v>
      </c>
      <c r="C106" s="1">
        <v>0</v>
      </c>
      <c r="D106" s="1">
        <v>8689</v>
      </c>
      <c r="E106" s="1">
        <v>0</v>
      </c>
      <c r="F106" s="1">
        <v>242</v>
      </c>
      <c r="G106" s="1">
        <v>336</v>
      </c>
      <c r="H106" s="1">
        <v>366</v>
      </c>
      <c r="I106" s="1">
        <v>364</v>
      </c>
      <c r="J106" s="1">
        <v>346</v>
      </c>
      <c r="K106" s="1">
        <v>373</v>
      </c>
      <c r="L106" s="1">
        <v>430</v>
      </c>
      <c r="M106" s="1">
        <v>399</v>
      </c>
      <c r="N106" s="1">
        <v>367</v>
      </c>
      <c r="O106" s="1">
        <v>481</v>
      </c>
      <c r="P106" s="1">
        <v>632</v>
      </c>
      <c r="Q106" s="1">
        <v>794</v>
      </c>
      <c r="R106" s="1">
        <v>573</v>
      </c>
      <c r="S106" s="1">
        <v>598</v>
      </c>
      <c r="T106" s="1">
        <v>682</v>
      </c>
      <c r="U106" s="1">
        <v>703</v>
      </c>
      <c r="V106" s="1">
        <v>1003</v>
      </c>
    </row>
    <row r="107" spans="1:22" ht="13.5">
      <c r="A107" s="1" t="s">
        <v>48</v>
      </c>
      <c r="B107" s="1">
        <v>39401</v>
      </c>
      <c r="C107" s="1">
        <v>1</v>
      </c>
      <c r="D107" s="1">
        <v>4088</v>
      </c>
      <c r="E107" s="1">
        <v>0</v>
      </c>
      <c r="F107" s="1">
        <v>105</v>
      </c>
      <c r="G107" s="1">
        <v>173</v>
      </c>
      <c r="H107" s="1">
        <v>174</v>
      </c>
      <c r="I107" s="1">
        <v>190</v>
      </c>
      <c r="J107" s="1">
        <v>171</v>
      </c>
      <c r="K107" s="1">
        <v>203</v>
      </c>
      <c r="L107" s="1">
        <v>213</v>
      </c>
      <c r="M107" s="1">
        <v>210</v>
      </c>
      <c r="N107" s="1">
        <v>188</v>
      </c>
      <c r="O107" s="1">
        <v>239</v>
      </c>
      <c r="P107" s="1">
        <v>335</v>
      </c>
      <c r="Q107" s="1">
        <v>417</v>
      </c>
      <c r="R107" s="1">
        <v>286</v>
      </c>
      <c r="S107" s="1">
        <v>271</v>
      </c>
      <c r="T107" s="1">
        <v>307</v>
      </c>
      <c r="U107" s="1">
        <v>294</v>
      </c>
      <c r="V107" s="1">
        <v>312</v>
      </c>
    </row>
    <row r="108" spans="1:22" ht="13.5">
      <c r="A108" s="1" t="s">
        <v>48</v>
      </c>
      <c r="B108" s="1">
        <v>39401</v>
      </c>
      <c r="C108" s="1">
        <v>2</v>
      </c>
      <c r="D108" s="1">
        <v>4601</v>
      </c>
      <c r="E108" s="1">
        <v>0</v>
      </c>
      <c r="F108" s="1">
        <v>137</v>
      </c>
      <c r="G108" s="1">
        <v>163</v>
      </c>
      <c r="H108" s="1">
        <v>192</v>
      </c>
      <c r="I108" s="1">
        <v>174</v>
      </c>
      <c r="J108" s="1">
        <v>175</v>
      </c>
      <c r="K108" s="1">
        <v>170</v>
      </c>
      <c r="L108" s="1">
        <v>217</v>
      </c>
      <c r="M108" s="1">
        <v>189</v>
      </c>
      <c r="N108" s="1">
        <v>179</v>
      </c>
      <c r="O108" s="1">
        <v>242</v>
      </c>
      <c r="P108" s="1">
        <v>297</v>
      </c>
      <c r="Q108" s="1">
        <v>377</v>
      </c>
      <c r="R108" s="1">
        <v>287</v>
      </c>
      <c r="S108" s="1">
        <v>327</v>
      </c>
      <c r="T108" s="1">
        <v>375</v>
      </c>
      <c r="U108" s="1">
        <v>409</v>
      </c>
      <c r="V108" s="1">
        <v>691</v>
      </c>
    </row>
    <row r="109" spans="1:22" ht="13.5">
      <c r="A109" s="1" t="s">
        <v>48</v>
      </c>
      <c r="B109" s="1">
        <v>39401</v>
      </c>
      <c r="C109" s="1">
        <v>3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</row>
    <row r="110" spans="1:22" ht="13.5">
      <c r="A110" s="1" t="s">
        <v>49</v>
      </c>
      <c r="B110" s="1">
        <v>39402</v>
      </c>
      <c r="C110" s="1">
        <v>0</v>
      </c>
      <c r="D110" s="1">
        <v>14781</v>
      </c>
      <c r="E110" s="1">
        <v>0</v>
      </c>
      <c r="F110" s="1">
        <v>503</v>
      </c>
      <c r="G110" s="1">
        <v>568</v>
      </c>
      <c r="H110" s="1">
        <v>695</v>
      </c>
      <c r="I110" s="1">
        <v>768</v>
      </c>
      <c r="J110" s="1">
        <v>680</v>
      </c>
      <c r="K110" s="1">
        <v>702</v>
      </c>
      <c r="L110" s="1">
        <v>768</v>
      </c>
      <c r="M110" s="1">
        <v>679</v>
      </c>
      <c r="N110" s="1">
        <v>782</v>
      </c>
      <c r="O110" s="1">
        <v>904</v>
      </c>
      <c r="P110" s="1">
        <v>1083</v>
      </c>
      <c r="Q110" s="1">
        <v>1313</v>
      </c>
      <c r="R110" s="1">
        <v>971</v>
      </c>
      <c r="S110" s="1">
        <v>949</v>
      </c>
      <c r="T110" s="1">
        <v>1025</v>
      </c>
      <c r="U110" s="1">
        <v>1013</v>
      </c>
      <c r="V110" s="1">
        <v>1378</v>
      </c>
    </row>
    <row r="111" spans="1:22" ht="13.5">
      <c r="A111" s="1" t="s">
        <v>49</v>
      </c>
      <c r="B111" s="1">
        <v>39402</v>
      </c>
      <c r="C111" s="1">
        <v>1</v>
      </c>
      <c r="D111" s="1">
        <v>6995</v>
      </c>
      <c r="E111" s="1">
        <v>0</v>
      </c>
      <c r="F111" s="1">
        <v>252</v>
      </c>
      <c r="G111" s="1">
        <v>282</v>
      </c>
      <c r="H111" s="1">
        <v>347</v>
      </c>
      <c r="I111" s="1">
        <v>367</v>
      </c>
      <c r="J111" s="1">
        <v>337</v>
      </c>
      <c r="K111" s="1">
        <v>362</v>
      </c>
      <c r="L111" s="1">
        <v>395</v>
      </c>
      <c r="M111" s="1">
        <v>328</v>
      </c>
      <c r="N111" s="1">
        <v>369</v>
      </c>
      <c r="O111" s="1">
        <v>476</v>
      </c>
      <c r="P111" s="1">
        <v>526</v>
      </c>
      <c r="Q111" s="1">
        <v>689</v>
      </c>
      <c r="R111" s="1">
        <v>492</v>
      </c>
      <c r="S111" s="1">
        <v>435</v>
      </c>
      <c r="T111" s="1">
        <v>458</v>
      </c>
      <c r="U111" s="1">
        <v>429</v>
      </c>
      <c r="V111" s="1">
        <v>451</v>
      </c>
    </row>
    <row r="112" spans="1:22" ht="13.5">
      <c r="A112" s="1" t="s">
        <v>49</v>
      </c>
      <c r="B112" s="1">
        <v>39402</v>
      </c>
      <c r="C112" s="1">
        <v>2</v>
      </c>
      <c r="D112" s="1">
        <v>7786</v>
      </c>
      <c r="E112" s="1">
        <v>0</v>
      </c>
      <c r="F112" s="1">
        <v>251</v>
      </c>
      <c r="G112" s="1">
        <v>286</v>
      </c>
      <c r="H112" s="1">
        <v>348</v>
      </c>
      <c r="I112" s="1">
        <v>401</v>
      </c>
      <c r="J112" s="1">
        <v>343</v>
      </c>
      <c r="K112" s="1">
        <v>340</v>
      </c>
      <c r="L112" s="1">
        <v>373</v>
      </c>
      <c r="M112" s="1">
        <v>351</v>
      </c>
      <c r="N112" s="1">
        <v>413</v>
      </c>
      <c r="O112" s="1">
        <v>428</v>
      </c>
      <c r="P112" s="1">
        <v>557</v>
      </c>
      <c r="Q112" s="1">
        <v>624</v>
      </c>
      <c r="R112" s="1">
        <v>479</v>
      </c>
      <c r="S112" s="1">
        <v>514</v>
      </c>
      <c r="T112" s="1">
        <v>567</v>
      </c>
      <c r="U112" s="1">
        <v>584</v>
      </c>
      <c r="V112" s="1">
        <v>927</v>
      </c>
    </row>
    <row r="113" spans="1:22" ht="13.5">
      <c r="A113" s="1" t="s">
        <v>49</v>
      </c>
      <c r="B113" s="1">
        <v>39402</v>
      </c>
      <c r="C113" s="1">
        <v>3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</row>
    <row r="114" spans="1:22" ht="13.5">
      <c r="A114" s="1" t="s">
        <v>50</v>
      </c>
      <c r="B114" s="1">
        <v>39403</v>
      </c>
      <c r="C114" s="1">
        <v>0</v>
      </c>
      <c r="D114" s="1">
        <v>7105</v>
      </c>
      <c r="E114" s="1">
        <v>0</v>
      </c>
      <c r="F114" s="1">
        <v>198</v>
      </c>
      <c r="G114" s="1">
        <v>232</v>
      </c>
      <c r="H114" s="1">
        <v>275</v>
      </c>
      <c r="I114" s="1">
        <v>301</v>
      </c>
      <c r="J114" s="1">
        <v>308</v>
      </c>
      <c r="K114" s="1">
        <v>278</v>
      </c>
      <c r="L114" s="1">
        <v>315</v>
      </c>
      <c r="M114" s="1">
        <v>298</v>
      </c>
      <c r="N114" s="1">
        <v>333</v>
      </c>
      <c r="O114" s="1">
        <v>403</v>
      </c>
      <c r="P114" s="1">
        <v>464</v>
      </c>
      <c r="Q114" s="1">
        <v>600</v>
      </c>
      <c r="R114" s="1">
        <v>484</v>
      </c>
      <c r="S114" s="1">
        <v>502</v>
      </c>
      <c r="T114" s="1">
        <v>624</v>
      </c>
      <c r="U114" s="1">
        <v>620</v>
      </c>
      <c r="V114" s="1">
        <v>870</v>
      </c>
    </row>
    <row r="115" spans="1:22" ht="13.5">
      <c r="A115" s="1" t="s">
        <v>50</v>
      </c>
      <c r="B115" s="1">
        <v>39403</v>
      </c>
      <c r="C115" s="1">
        <v>1</v>
      </c>
      <c r="D115" s="1">
        <v>3315</v>
      </c>
      <c r="E115" s="1">
        <v>0</v>
      </c>
      <c r="F115" s="1">
        <v>107</v>
      </c>
      <c r="G115" s="1">
        <v>99</v>
      </c>
      <c r="H115" s="1">
        <v>150</v>
      </c>
      <c r="I115" s="1">
        <v>143</v>
      </c>
      <c r="J115" s="1">
        <v>160</v>
      </c>
      <c r="K115" s="1">
        <v>143</v>
      </c>
      <c r="L115" s="1">
        <v>161</v>
      </c>
      <c r="M115" s="1">
        <v>143</v>
      </c>
      <c r="N115" s="1">
        <v>169</v>
      </c>
      <c r="O115" s="1">
        <v>209</v>
      </c>
      <c r="P115" s="1">
        <v>236</v>
      </c>
      <c r="Q115" s="1">
        <v>309</v>
      </c>
      <c r="R115" s="1">
        <v>236</v>
      </c>
      <c r="S115" s="1">
        <v>232</v>
      </c>
      <c r="T115" s="1">
        <v>281</v>
      </c>
      <c r="U115" s="1">
        <v>272</v>
      </c>
      <c r="V115" s="1">
        <v>265</v>
      </c>
    </row>
    <row r="116" spans="1:22" ht="13.5">
      <c r="A116" s="1" t="s">
        <v>50</v>
      </c>
      <c r="B116" s="1">
        <v>39403</v>
      </c>
      <c r="C116" s="1">
        <v>2</v>
      </c>
      <c r="D116" s="1">
        <v>3790</v>
      </c>
      <c r="E116" s="1">
        <v>0</v>
      </c>
      <c r="F116" s="1">
        <v>91</v>
      </c>
      <c r="G116" s="1">
        <v>133</v>
      </c>
      <c r="H116" s="1">
        <v>125</v>
      </c>
      <c r="I116" s="1">
        <v>158</v>
      </c>
      <c r="J116" s="1">
        <v>148</v>
      </c>
      <c r="K116" s="1">
        <v>135</v>
      </c>
      <c r="L116" s="1">
        <v>154</v>
      </c>
      <c r="M116" s="1">
        <v>155</v>
      </c>
      <c r="N116" s="1">
        <v>164</v>
      </c>
      <c r="O116" s="1">
        <v>194</v>
      </c>
      <c r="P116" s="1">
        <v>228</v>
      </c>
      <c r="Q116" s="1">
        <v>291</v>
      </c>
      <c r="R116" s="1">
        <v>248</v>
      </c>
      <c r="S116" s="1">
        <v>270</v>
      </c>
      <c r="T116" s="1">
        <v>343</v>
      </c>
      <c r="U116" s="1">
        <v>348</v>
      </c>
      <c r="V116" s="1">
        <v>605</v>
      </c>
    </row>
    <row r="117" spans="1:22" ht="13.5">
      <c r="A117" s="1" t="s">
        <v>50</v>
      </c>
      <c r="B117" s="1">
        <v>39403</v>
      </c>
      <c r="C117" s="1">
        <v>3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</row>
    <row r="118" spans="1:22" ht="13.5">
      <c r="A118" s="1" t="s">
        <v>51</v>
      </c>
      <c r="B118" s="1">
        <v>39405</v>
      </c>
      <c r="C118" s="1">
        <v>0</v>
      </c>
      <c r="D118" s="1">
        <v>4258</v>
      </c>
      <c r="E118" s="1">
        <v>0</v>
      </c>
      <c r="F118" s="1">
        <v>119</v>
      </c>
      <c r="G118" s="1">
        <v>160</v>
      </c>
      <c r="H118" s="1">
        <v>190</v>
      </c>
      <c r="I118" s="1">
        <v>160</v>
      </c>
      <c r="J118" s="1">
        <v>154</v>
      </c>
      <c r="K118" s="1">
        <v>159</v>
      </c>
      <c r="L118" s="1">
        <v>199</v>
      </c>
      <c r="M118" s="1">
        <v>137</v>
      </c>
      <c r="N118" s="1">
        <v>170</v>
      </c>
      <c r="O118" s="1">
        <v>220</v>
      </c>
      <c r="P118" s="1">
        <v>305</v>
      </c>
      <c r="Q118" s="1">
        <v>357</v>
      </c>
      <c r="R118" s="1">
        <v>265</v>
      </c>
      <c r="S118" s="1">
        <v>334</v>
      </c>
      <c r="T118" s="1">
        <v>371</v>
      </c>
      <c r="U118" s="1">
        <v>410</v>
      </c>
      <c r="V118" s="1">
        <v>548</v>
      </c>
    </row>
    <row r="119" spans="1:22" ht="13.5">
      <c r="A119" s="1" t="s">
        <v>51</v>
      </c>
      <c r="B119" s="1">
        <v>39405</v>
      </c>
      <c r="C119" s="1">
        <v>1</v>
      </c>
      <c r="D119" s="1">
        <v>2012</v>
      </c>
      <c r="E119" s="1">
        <v>0</v>
      </c>
      <c r="F119" s="1">
        <v>63</v>
      </c>
      <c r="G119" s="1">
        <v>74</v>
      </c>
      <c r="H119" s="1">
        <v>105</v>
      </c>
      <c r="I119" s="1">
        <v>70</v>
      </c>
      <c r="J119" s="1">
        <v>74</v>
      </c>
      <c r="K119" s="1">
        <v>89</v>
      </c>
      <c r="L119" s="1">
        <v>112</v>
      </c>
      <c r="M119" s="1">
        <v>65</v>
      </c>
      <c r="N119" s="1">
        <v>90</v>
      </c>
      <c r="O119" s="1">
        <v>114</v>
      </c>
      <c r="P119" s="1">
        <v>171</v>
      </c>
      <c r="Q119" s="1">
        <v>173</v>
      </c>
      <c r="R119" s="1">
        <v>119</v>
      </c>
      <c r="S119" s="1">
        <v>151</v>
      </c>
      <c r="T119" s="1">
        <v>178</v>
      </c>
      <c r="U119" s="1">
        <v>182</v>
      </c>
      <c r="V119" s="1">
        <v>182</v>
      </c>
    </row>
    <row r="120" spans="1:22" ht="13.5">
      <c r="A120" s="1" t="s">
        <v>51</v>
      </c>
      <c r="B120" s="1">
        <v>39405</v>
      </c>
      <c r="C120" s="1">
        <v>2</v>
      </c>
      <c r="D120" s="1">
        <v>2246</v>
      </c>
      <c r="E120" s="1">
        <v>0</v>
      </c>
      <c r="F120" s="1">
        <v>56</v>
      </c>
      <c r="G120" s="1">
        <v>86</v>
      </c>
      <c r="H120" s="1">
        <v>85</v>
      </c>
      <c r="I120" s="1">
        <v>90</v>
      </c>
      <c r="J120" s="1">
        <v>80</v>
      </c>
      <c r="K120" s="1">
        <v>70</v>
      </c>
      <c r="L120" s="1">
        <v>87</v>
      </c>
      <c r="M120" s="1">
        <v>72</v>
      </c>
      <c r="N120" s="1">
        <v>80</v>
      </c>
      <c r="O120" s="1">
        <v>106</v>
      </c>
      <c r="P120" s="1">
        <v>134</v>
      </c>
      <c r="Q120" s="1">
        <v>184</v>
      </c>
      <c r="R120" s="1">
        <v>146</v>
      </c>
      <c r="S120" s="1">
        <v>183</v>
      </c>
      <c r="T120" s="1">
        <v>193</v>
      </c>
      <c r="U120" s="1">
        <v>228</v>
      </c>
      <c r="V120" s="1">
        <v>366</v>
      </c>
    </row>
    <row r="121" spans="1:22" ht="13.5">
      <c r="A121" s="1" t="s">
        <v>51</v>
      </c>
      <c r="B121" s="1">
        <v>39405</v>
      </c>
      <c r="C121" s="1">
        <v>3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</row>
    <row r="122" spans="1:22" ht="13.5">
      <c r="A122" s="1" t="s">
        <v>52</v>
      </c>
      <c r="B122" s="1">
        <v>39410</v>
      </c>
      <c r="C122" s="1">
        <v>0</v>
      </c>
      <c r="D122" s="1">
        <v>6168</v>
      </c>
      <c r="E122" s="1">
        <v>0</v>
      </c>
      <c r="F122" s="1">
        <v>201</v>
      </c>
      <c r="G122" s="1">
        <v>236</v>
      </c>
      <c r="H122" s="1">
        <v>252</v>
      </c>
      <c r="I122" s="1">
        <v>315</v>
      </c>
      <c r="J122" s="1">
        <v>335</v>
      </c>
      <c r="K122" s="1">
        <v>313</v>
      </c>
      <c r="L122" s="1">
        <v>312</v>
      </c>
      <c r="M122" s="1">
        <v>324</v>
      </c>
      <c r="N122" s="1">
        <v>285</v>
      </c>
      <c r="O122" s="1">
        <v>343</v>
      </c>
      <c r="P122" s="1">
        <v>446</v>
      </c>
      <c r="Q122" s="1">
        <v>595</v>
      </c>
      <c r="R122" s="1">
        <v>411</v>
      </c>
      <c r="S122" s="1">
        <v>380</v>
      </c>
      <c r="T122" s="1">
        <v>413</v>
      </c>
      <c r="U122" s="1">
        <v>438</v>
      </c>
      <c r="V122" s="1">
        <v>569</v>
      </c>
    </row>
    <row r="123" spans="1:22" ht="13.5">
      <c r="A123" s="1" t="s">
        <v>52</v>
      </c>
      <c r="B123" s="1">
        <v>39410</v>
      </c>
      <c r="C123" s="1">
        <v>1</v>
      </c>
      <c r="D123" s="1">
        <v>2934</v>
      </c>
      <c r="E123" s="1">
        <v>0</v>
      </c>
      <c r="F123" s="1">
        <v>102</v>
      </c>
      <c r="G123" s="1">
        <v>125</v>
      </c>
      <c r="H123" s="1">
        <v>130</v>
      </c>
      <c r="I123" s="1">
        <v>156</v>
      </c>
      <c r="J123" s="1">
        <v>177</v>
      </c>
      <c r="K123" s="1">
        <v>148</v>
      </c>
      <c r="L123" s="1">
        <v>161</v>
      </c>
      <c r="M123" s="1">
        <v>155</v>
      </c>
      <c r="N123" s="1">
        <v>142</v>
      </c>
      <c r="O123" s="1">
        <v>170</v>
      </c>
      <c r="P123" s="1">
        <v>215</v>
      </c>
      <c r="Q123" s="1">
        <v>319</v>
      </c>
      <c r="R123" s="1">
        <v>187</v>
      </c>
      <c r="S123" s="1">
        <v>177</v>
      </c>
      <c r="T123" s="1">
        <v>189</v>
      </c>
      <c r="U123" s="1">
        <v>187</v>
      </c>
      <c r="V123" s="1">
        <v>194</v>
      </c>
    </row>
    <row r="124" spans="1:22" ht="13.5">
      <c r="A124" s="1" t="s">
        <v>52</v>
      </c>
      <c r="B124" s="1">
        <v>39410</v>
      </c>
      <c r="C124" s="1">
        <v>2</v>
      </c>
      <c r="D124" s="1">
        <v>3234</v>
      </c>
      <c r="E124" s="1">
        <v>0</v>
      </c>
      <c r="F124" s="1">
        <v>99</v>
      </c>
      <c r="G124" s="1">
        <v>111</v>
      </c>
      <c r="H124" s="1">
        <v>122</v>
      </c>
      <c r="I124" s="1">
        <v>159</v>
      </c>
      <c r="J124" s="1">
        <v>158</v>
      </c>
      <c r="K124" s="1">
        <v>165</v>
      </c>
      <c r="L124" s="1">
        <v>151</v>
      </c>
      <c r="M124" s="1">
        <v>169</v>
      </c>
      <c r="N124" s="1">
        <v>143</v>
      </c>
      <c r="O124" s="1">
        <v>173</v>
      </c>
      <c r="P124" s="1">
        <v>231</v>
      </c>
      <c r="Q124" s="1">
        <v>276</v>
      </c>
      <c r="R124" s="1">
        <v>224</v>
      </c>
      <c r="S124" s="1">
        <v>203</v>
      </c>
      <c r="T124" s="1">
        <v>224</v>
      </c>
      <c r="U124" s="1">
        <v>251</v>
      </c>
      <c r="V124" s="1">
        <v>375</v>
      </c>
    </row>
    <row r="125" spans="1:22" ht="13.5">
      <c r="A125" s="1" t="s">
        <v>52</v>
      </c>
      <c r="B125" s="1">
        <v>39410</v>
      </c>
      <c r="C125" s="1">
        <v>3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</row>
    <row r="126" spans="1:22" ht="13.5">
      <c r="A126" s="1" t="s">
        <v>53</v>
      </c>
      <c r="B126" s="1">
        <v>39411</v>
      </c>
      <c r="C126" s="1">
        <v>0</v>
      </c>
      <c r="D126" s="1">
        <v>7191</v>
      </c>
      <c r="E126" s="1">
        <v>0</v>
      </c>
      <c r="F126" s="1">
        <v>227</v>
      </c>
      <c r="G126" s="1">
        <v>275</v>
      </c>
      <c r="H126" s="1">
        <v>323</v>
      </c>
      <c r="I126" s="1">
        <v>342</v>
      </c>
      <c r="J126" s="1">
        <v>319</v>
      </c>
      <c r="K126" s="1">
        <v>301</v>
      </c>
      <c r="L126" s="1">
        <v>337</v>
      </c>
      <c r="M126" s="1">
        <v>257</v>
      </c>
      <c r="N126" s="1">
        <v>331</v>
      </c>
      <c r="O126" s="1">
        <v>409</v>
      </c>
      <c r="P126" s="1">
        <v>504</v>
      </c>
      <c r="Q126" s="1">
        <v>588</v>
      </c>
      <c r="R126" s="1">
        <v>427</v>
      </c>
      <c r="S126" s="1">
        <v>523</v>
      </c>
      <c r="T126" s="1">
        <v>592</v>
      </c>
      <c r="U126" s="1">
        <v>588</v>
      </c>
      <c r="V126" s="1">
        <v>848</v>
      </c>
    </row>
    <row r="127" spans="1:22" ht="13.5">
      <c r="A127" s="1" t="s">
        <v>53</v>
      </c>
      <c r="B127" s="1">
        <v>39411</v>
      </c>
      <c r="C127" s="1">
        <v>1</v>
      </c>
      <c r="D127" s="1">
        <v>3428</v>
      </c>
      <c r="E127" s="1">
        <v>0</v>
      </c>
      <c r="F127" s="1">
        <v>118</v>
      </c>
      <c r="G127" s="1">
        <v>149</v>
      </c>
      <c r="H127" s="1">
        <v>171</v>
      </c>
      <c r="I127" s="1">
        <v>167</v>
      </c>
      <c r="J127" s="1">
        <v>160</v>
      </c>
      <c r="K127" s="1">
        <v>170</v>
      </c>
      <c r="L127" s="1">
        <v>169</v>
      </c>
      <c r="M127" s="1">
        <v>137</v>
      </c>
      <c r="N127" s="1">
        <v>152</v>
      </c>
      <c r="O127" s="1">
        <v>211</v>
      </c>
      <c r="P127" s="1">
        <v>272</v>
      </c>
      <c r="Q127" s="1">
        <v>318</v>
      </c>
      <c r="R127" s="1">
        <v>200</v>
      </c>
      <c r="S127" s="1">
        <v>235</v>
      </c>
      <c r="T127" s="1">
        <v>281</v>
      </c>
      <c r="U127" s="1">
        <v>266</v>
      </c>
      <c r="V127" s="1">
        <v>252</v>
      </c>
    </row>
    <row r="128" spans="1:22" ht="13.5">
      <c r="A128" s="1" t="s">
        <v>53</v>
      </c>
      <c r="B128" s="1">
        <v>39411</v>
      </c>
      <c r="C128" s="1">
        <v>2</v>
      </c>
      <c r="D128" s="1">
        <v>3763</v>
      </c>
      <c r="E128" s="1">
        <v>0</v>
      </c>
      <c r="F128" s="1">
        <v>109</v>
      </c>
      <c r="G128" s="1">
        <v>126</v>
      </c>
      <c r="H128" s="1">
        <v>152</v>
      </c>
      <c r="I128" s="1">
        <v>175</v>
      </c>
      <c r="J128" s="1">
        <v>159</v>
      </c>
      <c r="K128" s="1">
        <v>131</v>
      </c>
      <c r="L128" s="1">
        <v>168</v>
      </c>
      <c r="M128" s="1">
        <v>120</v>
      </c>
      <c r="N128" s="1">
        <v>179</v>
      </c>
      <c r="O128" s="1">
        <v>198</v>
      </c>
      <c r="P128" s="1">
        <v>232</v>
      </c>
      <c r="Q128" s="1">
        <v>270</v>
      </c>
      <c r="R128" s="1">
        <v>227</v>
      </c>
      <c r="S128" s="1">
        <v>288</v>
      </c>
      <c r="T128" s="1">
        <v>311</v>
      </c>
      <c r="U128" s="1">
        <v>322</v>
      </c>
      <c r="V128" s="1">
        <v>596</v>
      </c>
    </row>
    <row r="129" spans="1:22" ht="13.5">
      <c r="A129" s="1" t="s">
        <v>53</v>
      </c>
      <c r="B129" s="1">
        <v>39411</v>
      </c>
      <c r="C129" s="1">
        <v>3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</row>
    <row r="130" spans="1:22" ht="13.5">
      <c r="A130" s="1" t="s">
        <v>54</v>
      </c>
      <c r="B130" s="1">
        <v>39412</v>
      </c>
      <c r="C130" s="1">
        <v>0</v>
      </c>
      <c r="D130" s="1">
        <v>21139</v>
      </c>
      <c r="E130" s="1">
        <v>0</v>
      </c>
      <c r="F130" s="1">
        <v>707</v>
      </c>
      <c r="G130" s="1">
        <v>832</v>
      </c>
      <c r="H130" s="1">
        <v>902</v>
      </c>
      <c r="I130" s="1">
        <v>979</v>
      </c>
      <c r="J130" s="1">
        <v>855</v>
      </c>
      <c r="K130" s="1">
        <v>793</v>
      </c>
      <c r="L130" s="1">
        <v>945</v>
      </c>
      <c r="M130" s="1">
        <v>846</v>
      </c>
      <c r="N130" s="1">
        <v>1021</v>
      </c>
      <c r="O130" s="1">
        <v>1247</v>
      </c>
      <c r="P130" s="1">
        <v>1535</v>
      </c>
      <c r="Q130" s="1">
        <v>1811</v>
      </c>
      <c r="R130" s="1">
        <v>1363</v>
      </c>
      <c r="S130" s="1">
        <v>1553</v>
      </c>
      <c r="T130" s="1">
        <v>1795</v>
      </c>
      <c r="U130" s="1">
        <v>1631</v>
      </c>
      <c r="V130" s="1">
        <v>2324</v>
      </c>
    </row>
    <row r="131" spans="1:22" ht="13.5">
      <c r="A131" s="1" t="s">
        <v>54</v>
      </c>
      <c r="B131" s="1">
        <v>39412</v>
      </c>
      <c r="C131" s="1">
        <v>1</v>
      </c>
      <c r="D131" s="1">
        <v>10004</v>
      </c>
      <c r="E131" s="1">
        <v>0</v>
      </c>
      <c r="F131" s="1">
        <v>357</v>
      </c>
      <c r="G131" s="1">
        <v>423</v>
      </c>
      <c r="H131" s="1">
        <v>478</v>
      </c>
      <c r="I131" s="1">
        <v>476</v>
      </c>
      <c r="J131" s="1">
        <v>470</v>
      </c>
      <c r="K131" s="1">
        <v>410</v>
      </c>
      <c r="L131" s="1">
        <v>484</v>
      </c>
      <c r="M131" s="1">
        <v>420</v>
      </c>
      <c r="N131" s="1">
        <v>518</v>
      </c>
      <c r="O131" s="1">
        <v>638</v>
      </c>
      <c r="P131" s="1">
        <v>814</v>
      </c>
      <c r="Q131" s="1">
        <v>940</v>
      </c>
      <c r="R131" s="1">
        <v>639</v>
      </c>
      <c r="S131" s="1">
        <v>689</v>
      </c>
      <c r="T131" s="1">
        <v>797</v>
      </c>
      <c r="U131" s="1">
        <v>685</v>
      </c>
      <c r="V131" s="1">
        <v>766</v>
      </c>
    </row>
    <row r="132" spans="1:22" ht="13.5">
      <c r="A132" s="1" t="s">
        <v>54</v>
      </c>
      <c r="B132" s="1">
        <v>39412</v>
      </c>
      <c r="C132" s="1">
        <v>2</v>
      </c>
      <c r="D132" s="1">
        <v>11135</v>
      </c>
      <c r="E132" s="1">
        <v>0</v>
      </c>
      <c r="F132" s="1">
        <v>350</v>
      </c>
      <c r="G132" s="1">
        <v>409</v>
      </c>
      <c r="H132" s="1">
        <v>424</v>
      </c>
      <c r="I132" s="1">
        <v>503</v>
      </c>
      <c r="J132" s="1">
        <v>385</v>
      </c>
      <c r="K132" s="1">
        <v>383</v>
      </c>
      <c r="L132" s="1">
        <v>461</v>
      </c>
      <c r="M132" s="1">
        <v>426</v>
      </c>
      <c r="N132" s="1">
        <v>503</v>
      </c>
      <c r="O132" s="1">
        <v>609</v>
      </c>
      <c r="P132" s="1">
        <v>721</v>
      </c>
      <c r="Q132" s="1">
        <v>871</v>
      </c>
      <c r="R132" s="1">
        <v>724</v>
      </c>
      <c r="S132" s="1">
        <v>864</v>
      </c>
      <c r="T132" s="1">
        <v>998</v>
      </c>
      <c r="U132" s="1">
        <v>946</v>
      </c>
      <c r="V132" s="1">
        <v>1558</v>
      </c>
    </row>
    <row r="133" spans="1:22" ht="13.5">
      <c r="A133" s="1" t="s">
        <v>54</v>
      </c>
      <c r="B133" s="1">
        <v>39412</v>
      </c>
      <c r="C133" s="1">
        <v>3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</row>
    <row r="134" spans="1:22" ht="13.5">
      <c r="A134" s="1" t="s">
        <v>55</v>
      </c>
      <c r="B134" s="1">
        <v>39424</v>
      </c>
      <c r="C134" s="1">
        <v>0</v>
      </c>
      <c r="D134" s="1">
        <v>6843</v>
      </c>
      <c r="E134" s="1">
        <v>0</v>
      </c>
      <c r="F134" s="1">
        <v>175</v>
      </c>
      <c r="G134" s="1">
        <v>253</v>
      </c>
      <c r="H134" s="1">
        <v>295</v>
      </c>
      <c r="I134" s="1">
        <v>293</v>
      </c>
      <c r="J134" s="1">
        <v>269</v>
      </c>
      <c r="K134" s="1">
        <v>270</v>
      </c>
      <c r="L134" s="1">
        <v>303</v>
      </c>
      <c r="M134" s="1">
        <v>238</v>
      </c>
      <c r="N134" s="1">
        <v>299</v>
      </c>
      <c r="O134" s="1">
        <v>438</v>
      </c>
      <c r="P134" s="1">
        <v>526</v>
      </c>
      <c r="Q134" s="1">
        <v>656</v>
      </c>
      <c r="R134" s="1">
        <v>441</v>
      </c>
      <c r="S134" s="1">
        <v>497</v>
      </c>
      <c r="T134" s="1">
        <v>601</v>
      </c>
      <c r="U134" s="1">
        <v>510</v>
      </c>
      <c r="V134" s="1">
        <v>779</v>
      </c>
    </row>
    <row r="135" spans="1:22" ht="13.5">
      <c r="A135" s="1" t="s">
        <v>55</v>
      </c>
      <c r="B135" s="1">
        <v>39424</v>
      </c>
      <c r="C135" s="1">
        <v>1</v>
      </c>
      <c r="D135" s="1">
        <v>3237</v>
      </c>
      <c r="E135" s="1">
        <v>0</v>
      </c>
      <c r="F135" s="1">
        <v>93</v>
      </c>
      <c r="G135" s="1">
        <v>131</v>
      </c>
      <c r="H135" s="1">
        <v>154</v>
      </c>
      <c r="I135" s="1">
        <v>145</v>
      </c>
      <c r="J135" s="1">
        <v>132</v>
      </c>
      <c r="K135" s="1">
        <v>146</v>
      </c>
      <c r="L135" s="1">
        <v>152</v>
      </c>
      <c r="M135" s="1">
        <v>119</v>
      </c>
      <c r="N135" s="1">
        <v>149</v>
      </c>
      <c r="O135" s="1">
        <v>218</v>
      </c>
      <c r="P135" s="1">
        <v>300</v>
      </c>
      <c r="Q135" s="1">
        <v>342</v>
      </c>
      <c r="R135" s="1">
        <v>211</v>
      </c>
      <c r="S135" s="1">
        <v>244</v>
      </c>
      <c r="T135" s="1">
        <v>272</v>
      </c>
      <c r="U135" s="1">
        <v>217</v>
      </c>
      <c r="V135" s="1">
        <v>212</v>
      </c>
    </row>
    <row r="136" spans="1:22" ht="13.5">
      <c r="A136" s="1" t="s">
        <v>55</v>
      </c>
      <c r="B136" s="1">
        <v>39424</v>
      </c>
      <c r="C136" s="1">
        <v>2</v>
      </c>
      <c r="D136" s="1">
        <v>3606</v>
      </c>
      <c r="E136" s="1">
        <v>0</v>
      </c>
      <c r="F136" s="1">
        <v>82</v>
      </c>
      <c r="G136" s="1">
        <v>122</v>
      </c>
      <c r="H136" s="1">
        <v>141</v>
      </c>
      <c r="I136" s="1">
        <v>148</v>
      </c>
      <c r="J136" s="1">
        <v>137</v>
      </c>
      <c r="K136" s="1">
        <v>124</v>
      </c>
      <c r="L136" s="1">
        <v>151</v>
      </c>
      <c r="M136" s="1">
        <v>119</v>
      </c>
      <c r="N136" s="1">
        <v>150</v>
      </c>
      <c r="O136" s="1">
        <v>220</v>
      </c>
      <c r="P136" s="1">
        <v>226</v>
      </c>
      <c r="Q136" s="1">
        <v>314</v>
      </c>
      <c r="R136" s="1">
        <v>230</v>
      </c>
      <c r="S136" s="1">
        <v>253</v>
      </c>
      <c r="T136" s="1">
        <v>329</v>
      </c>
      <c r="U136" s="1">
        <v>293</v>
      </c>
      <c r="V136" s="1">
        <v>567</v>
      </c>
    </row>
    <row r="137" spans="1:22" ht="13.5">
      <c r="A137" s="1" t="s">
        <v>55</v>
      </c>
      <c r="B137" s="1">
        <v>39424</v>
      </c>
      <c r="C137" s="1">
        <v>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</row>
    <row r="138" spans="1:22" ht="13.5">
      <c r="A138" s="1" t="s">
        <v>56</v>
      </c>
      <c r="B138" s="1">
        <v>39427</v>
      </c>
      <c r="C138" s="1">
        <v>0</v>
      </c>
      <c r="D138" s="1">
        <v>1907</v>
      </c>
      <c r="E138" s="1">
        <v>0</v>
      </c>
      <c r="F138" s="1">
        <v>52</v>
      </c>
      <c r="G138" s="1">
        <v>61</v>
      </c>
      <c r="H138" s="1">
        <v>80</v>
      </c>
      <c r="I138" s="1">
        <v>76</v>
      </c>
      <c r="J138" s="1">
        <v>80</v>
      </c>
      <c r="K138" s="1">
        <v>71</v>
      </c>
      <c r="L138" s="1">
        <v>83</v>
      </c>
      <c r="M138" s="1">
        <v>78</v>
      </c>
      <c r="N138" s="1">
        <v>102</v>
      </c>
      <c r="O138" s="1">
        <v>110</v>
      </c>
      <c r="P138" s="1">
        <v>119</v>
      </c>
      <c r="Q138" s="1">
        <v>156</v>
      </c>
      <c r="R138" s="1">
        <v>132</v>
      </c>
      <c r="S138" s="1">
        <v>125</v>
      </c>
      <c r="T138" s="1">
        <v>174</v>
      </c>
      <c r="U138" s="1">
        <v>180</v>
      </c>
      <c r="V138" s="1">
        <v>228</v>
      </c>
    </row>
    <row r="139" spans="1:22" ht="13.5">
      <c r="A139" s="1" t="s">
        <v>56</v>
      </c>
      <c r="B139" s="1">
        <v>39427</v>
      </c>
      <c r="C139" s="1">
        <v>1</v>
      </c>
      <c r="D139" s="1">
        <v>907</v>
      </c>
      <c r="E139" s="1">
        <v>0</v>
      </c>
      <c r="F139" s="1">
        <v>31</v>
      </c>
      <c r="G139" s="1">
        <v>36</v>
      </c>
      <c r="H139" s="1">
        <v>44</v>
      </c>
      <c r="I139" s="1">
        <v>39</v>
      </c>
      <c r="J139" s="1">
        <v>43</v>
      </c>
      <c r="K139" s="1">
        <v>41</v>
      </c>
      <c r="L139" s="1">
        <v>46</v>
      </c>
      <c r="M139" s="1">
        <v>38</v>
      </c>
      <c r="N139" s="1">
        <v>59</v>
      </c>
      <c r="O139" s="1">
        <v>61</v>
      </c>
      <c r="P139" s="1">
        <v>54</v>
      </c>
      <c r="Q139" s="1">
        <v>73</v>
      </c>
      <c r="R139" s="1">
        <v>58</v>
      </c>
      <c r="S139" s="1">
        <v>58</v>
      </c>
      <c r="T139" s="1">
        <v>75</v>
      </c>
      <c r="U139" s="1">
        <v>87</v>
      </c>
      <c r="V139" s="1">
        <v>64</v>
      </c>
    </row>
    <row r="140" spans="1:22" ht="13.5">
      <c r="A140" s="1" t="s">
        <v>56</v>
      </c>
      <c r="B140" s="1">
        <v>39427</v>
      </c>
      <c r="C140" s="1">
        <v>2</v>
      </c>
      <c r="D140" s="1">
        <v>1000</v>
      </c>
      <c r="E140" s="1">
        <v>0</v>
      </c>
      <c r="F140" s="1">
        <v>21</v>
      </c>
      <c r="G140" s="1">
        <v>25</v>
      </c>
      <c r="H140" s="1">
        <v>36</v>
      </c>
      <c r="I140" s="1">
        <v>37</v>
      </c>
      <c r="J140" s="1">
        <v>37</v>
      </c>
      <c r="K140" s="1">
        <v>30</v>
      </c>
      <c r="L140" s="1">
        <v>37</v>
      </c>
      <c r="M140" s="1">
        <v>40</v>
      </c>
      <c r="N140" s="1">
        <v>43</v>
      </c>
      <c r="O140" s="1">
        <v>49</v>
      </c>
      <c r="P140" s="1">
        <v>65</v>
      </c>
      <c r="Q140" s="1">
        <v>83</v>
      </c>
      <c r="R140" s="1">
        <v>74</v>
      </c>
      <c r="S140" s="1">
        <v>67</v>
      </c>
      <c r="T140" s="1">
        <v>99</v>
      </c>
      <c r="U140" s="1">
        <v>93</v>
      </c>
      <c r="V140" s="1">
        <v>164</v>
      </c>
    </row>
    <row r="141" spans="1:22" ht="13.5">
      <c r="A141" s="1" t="s">
        <v>56</v>
      </c>
      <c r="B141" s="1">
        <v>39427</v>
      </c>
      <c r="C141" s="1">
        <v>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</row>
    <row r="142" spans="1:22" ht="13.5">
      <c r="A142" s="1" t="s">
        <v>57</v>
      </c>
      <c r="B142" s="1">
        <v>39428</v>
      </c>
      <c r="C142" s="1">
        <v>0</v>
      </c>
      <c r="D142" s="1">
        <v>14134</v>
      </c>
      <c r="E142" s="1">
        <v>0</v>
      </c>
      <c r="F142" s="1">
        <v>403</v>
      </c>
      <c r="G142" s="1">
        <v>494</v>
      </c>
      <c r="H142" s="1">
        <v>628</v>
      </c>
      <c r="I142" s="1">
        <v>693</v>
      </c>
      <c r="J142" s="1">
        <v>598</v>
      </c>
      <c r="K142" s="1">
        <v>618</v>
      </c>
      <c r="L142" s="1">
        <v>706</v>
      </c>
      <c r="M142" s="1">
        <v>593</v>
      </c>
      <c r="N142" s="1">
        <v>678</v>
      </c>
      <c r="O142" s="1">
        <v>846</v>
      </c>
      <c r="P142" s="1">
        <v>1043</v>
      </c>
      <c r="Q142" s="1">
        <v>1425</v>
      </c>
      <c r="R142" s="1">
        <v>928</v>
      </c>
      <c r="S142" s="1">
        <v>937</v>
      </c>
      <c r="T142" s="1">
        <v>1060</v>
      </c>
      <c r="U142" s="1">
        <v>1014</v>
      </c>
      <c r="V142" s="1">
        <v>1470</v>
      </c>
    </row>
    <row r="143" spans="1:22" ht="13.5">
      <c r="A143" s="1" t="s">
        <v>57</v>
      </c>
      <c r="B143" s="1">
        <v>39428</v>
      </c>
      <c r="C143" s="1">
        <v>1</v>
      </c>
      <c r="D143" s="1">
        <v>6673</v>
      </c>
      <c r="E143" s="1">
        <v>0</v>
      </c>
      <c r="F143" s="1">
        <v>197</v>
      </c>
      <c r="G143" s="1">
        <v>247</v>
      </c>
      <c r="H143" s="1">
        <v>330</v>
      </c>
      <c r="I143" s="1">
        <v>353</v>
      </c>
      <c r="J143" s="1">
        <v>303</v>
      </c>
      <c r="K143" s="1">
        <v>345</v>
      </c>
      <c r="L143" s="1">
        <v>372</v>
      </c>
      <c r="M143" s="1">
        <v>290</v>
      </c>
      <c r="N143" s="1">
        <v>339</v>
      </c>
      <c r="O143" s="1">
        <v>416</v>
      </c>
      <c r="P143" s="1">
        <v>526</v>
      </c>
      <c r="Q143" s="1">
        <v>731</v>
      </c>
      <c r="R143" s="1">
        <v>431</v>
      </c>
      <c r="S143" s="1">
        <v>440</v>
      </c>
      <c r="T143" s="1">
        <v>471</v>
      </c>
      <c r="U143" s="1">
        <v>430</v>
      </c>
      <c r="V143" s="1">
        <v>452</v>
      </c>
    </row>
    <row r="144" spans="1:22" ht="13.5">
      <c r="A144" s="1" t="s">
        <v>57</v>
      </c>
      <c r="B144" s="1">
        <v>39428</v>
      </c>
      <c r="C144" s="1">
        <v>2</v>
      </c>
      <c r="D144" s="1">
        <v>7461</v>
      </c>
      <c r="E144" s="1">
        <v>0</v>
      </c>
      <c r="F144" s="1">
        <v>206</v>
      </c>
      <c r="G144" s="1">
        <v>247</v>
      </c>
      <c r="H144" s="1">
        <v>298</v>
      </c>
      <c r="I144" s="1">
        <v>340</v>
      </c>
      <c r="J144" s="1">
        <v>295</v>
      </c>
      <c r="K144" s="1">
        <v>273</v>
      </c>
      <c r="L144" s="1">
        <v>334</v>
      </c>
      <c r="M144" s="1">
        <v>303</v>
      </c>
      <c r="N144" s="1">
        <v>339</v>
      </c>
      <c r="O144" s="1">
        <v>430</v>
      </c>
      <c r="P144" s="1">
        <v>517</v>
      </c>
      <c r="Q144" s="1">
        <v>694</v>
      </c>
      <c r="R144" s="1">
        <v>497</v>
      </c>
      <c r="S144" s="1">
        <v>497</v>
      </c>
      <c r="T144" s="1">
        <v>589</v>
      </c>
      <c r="U144" s="1">
        <v>584</v>
      </c>
      <c r="V144" s="1">
        <v>1018</v>
      </c>
    </row>
    <row r="145" spans="1:22" ht="13.5">
      <c r="A145" s="1" t="s">
        <v>57</v>
      </c>
      <c r="B145" s="1">
        <v>39428</v>
      </c>
      <c r="C145" s="1">
        <v>3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4.25">
      <c r="F2" s="29" t="s">
        <v>144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3" ht="18.75" customHeight="1">
      <c r="A5" s="19" t="s">
        <v>92</v>
      </c>
      <c r="B5" s="20">
        <f>SUM(B6:B7)</f>
        <v>777621</v>
      </c>
      <c r="C5" s="20">
        <f>SUM(C6:C7)</f>
        <v>96270</v>
      </c>
      <c r="D5" s="20">
        <f>SUM(D6:D7)</f>
        <v>465560</v>
      </c>
      <c r="E5" s="20">
        <f>SUM(E6:E7)</f>
        <v>215791</v>
      </c>
      <c r="F5" s="21">
        <f aca="true" t="shared" si="0" ref="F5:F47">C5/B5*100</f>
        <v>12.380066896341534</v>
      </c>
      <c r="G5" s="21">
        <f aca="true" t="shared" si="1" ref="G5:G47">D5/B5*100</f>
        <v>59.86978232326544</v>
      </c>
      <c r="H5" s="21">
        <f aca="true" t="shared" si="2" ref="H5:H47">E5/B5*100</f>
        <v>27.750150780393017</v>
      </c>
      <c r="J5" s="18"/>
      <c r="M5" s="18"/>
    </row>
    <row r="6" spans="1:13" ht="18.75" customHeight="1">
      <c r="A6" s="19" t="s">
        <v>93</v>
      </c>
      <c r="B6" s="20">
        <f>SUM(B8:B18)</f>
        <v>621830</v>
      </c>
      <c r="C6" s="20">
        <f>SUM(C8:C18)</f>
        <v>80374</v>
      </c>
      <c r="D6" s="20">
        <f>SUM(D8:D18)</f>
        <v>381691</v>
      </c>
      <c r="E6" s="20">
        <f>SUM(E8:E18)</f>
        <v>159765</v>
      </c>
      <c r="F6" s="21">
        <f t="shared" si="0"/>
        <v>12.925397616711965</v>
      </c>
      <c r="G6" s="21">
        <f t="shared" si="1"/>
        <v>61.38188894070726</v>
      </c>
      <c r="H6" s="21">
        <f t="shared" si="2"/>
        <v>25.69271344258077</v>
      </c>
      <c r="M6" s="18"/>
    </row>
    <row r="7" spans="1:13" ht="18.75" customHeight="1">
      <c r="A7" s="19" t="s">
        <v>94</v>
      </c>
      <c r="B7" s="20">
        <f>SUM(B19,B27,B30,B33,B36,B44)</f>
        <v>155791</v>
      </c>
      <c r="C7" s="20">
        <f>SUM(C19,C27,C30,C33,C36,C44)</f>
        <v>15896</v>
      </c>
      <c r="D7" s="20">
        <f>SUM(D19,D27,D30,D33,D36,D44)</f>
        <v>83869</v>
      </c>
      <c r="E7" s="20">
        <f>SUM(E19,E27,E30,E33,E36,E44)</f>
        <v>56026</v>
      </c>
      <c r="F7" s="21">
        <f t="shared" si="0"/>
        <v>10.20341354763754</v>
      </c>
      <c r="G7" s="21">
        <f t="shared" si="1"/>
        <v>53.83430365040343</v>
      </c>
      <c r="H7" s="21">
        <f t="shared" si="2"/>
        <v>35.962282801959034</v>
      </c>
      <c r="M7" s="18"/>
    </row>
    <row r="8" spans="1:14" ht="18.75" customHeight="1">
      <c r="A8" s="22" t="s">
        <v>23</v>
      </c>
      <c r="B8" s="23">
        <f aca="true" t="shared" si="3" ref="B8:B18">SUM(C8:E8)</f>
        <v>340957</v>
      </c>
      <c r="C8" s="23">
        <v>46518</v>
      </c>
      <c r="D8" s="23">
        <v>217322</v>
      </c>
      <c r="E8" s="23">
        <v>77117</v>
      </c>
      <c r="F8" s="24">
        <f t="shared" si="0"/>
        <v>13.64336265276853</v>
      </c>
      <c r="G8" s="24">
        <f t="shared" si="1"/>
        <v>63.73882923653129</v>
      </c>
      <c r="H8" s="24">
        <f t="shared" si="2"/>
        <v>22.617808110700178</v>
      </c>
      <c r="M8" s="18"/>
      <c r="N8" s="18"/>
    </row>
    <row r="9" spans="1:8" ht="18.75" customHeight="1">
      <c r="A9" s="22" t="s">
        <v>24</v>
      </c>
      <c r="B9" s="23">
        <f t="shared" si="3"/>
        <v>16959</v>
      </c>
      <c r="C9" s="23">
        <v>1438</v>
      </c>
      <c r="D9" s="23">
        <v>9427</v>
      </c>
      <c r="E9" s="23">
        <v>6094</v>
      </c>
      <c r="F9" s="24">
        <f t="shared" si="0"/>
        <v>8.479273542072056</v>
      </c>
      <c r="G9" s="24">
        <f t="shared" si="1"/>
        <v>55.58700395070464</v>
      </c>
      <c r="H9" s="24">
        <f t="shared" si="2"/>
        <v>35.9337225072233</v>
      </c>
    </row>
    <row r="10" spans="1:8" ht="18.75" customHeight="1">
      <c r="A10" s="22" t="s">
        <v>25</v>
      </c>
      <c r="B10" s="23">
        <f t="shared" si="3"/>
        <v>20116</v>
      </c>
      <c r="C10" s="23">
        <v>2216</v>
      </c>
      <c r="D10" s="23">
        <v>11633</v>
      </c>
      <c r="E10" s="23">
        <v>6267</v>
      </c>
      <c r="F10" s="24">
        <f t="shared" si="0"/>
        <v>11.016106581825412</v>
      </c>
      <c r="G10" s="24">
        <f t="shared" si="1"/>
        <v>57.82958838735335</v>
      </c>
      <c r="H10" s="24">
        <f t="shared" si="2"/>
        <v>31.154305030821238</v>
      </c>
    </row>
    <row r="11" spans="1:8" ht="18.75" customHeight="1">
      <c r="A11" s="22" t="s">
        <v>26</v>
      </c>
      <c r="B11" s="23">
        <f t="shared" si="3"/>
        <v>50005</v>
      </c>
      <c r="C11" s="23">
        <v>6891</v>
      </c>
      <c r="D11" s="23">
        <v>31038</v>
      </c>
      <c r="E11" s="23">
        <v>12076</v>
      </c>
      <c r="F11" s="24">
        <f t="shared" si="0"/>
        <v>13.78062193780622</v>
      </c>
      <c r="G11" s="24">
        <f t="shared" si="1"/>
        <v>62.06979302069793</v>
      </c>
      <c r="H11" s="24">
        <f t="shared" si="2"/>
        <v>24.14958504149585</v>
      </c>
    </row>
    <row r="12" spans="1:8" ht="18.75" customHeight="1">
      <c r="A12" s="22" t="s">
        <v>27</v>
      </c>
      <c r="B12" s="23">
        <f t="shared" si="3"/>
        <v>29362</v>
      </c>
      <c r="C12" s="23">
        <v>3485</v>
      </c>
      <c r="D12" s="23">
        <v>17408</v>
      </c>
      <c r="E12" s="23">
        <v>8469</v>
      </c>
      <c r="F12" s="24">
        <f t="shared" si="0"/>
        <v>11.869082487568965</v>
      </c>
      <c r="G12" s="24">
        <f t="shared" si="1"/>
        <v>59.28751447449084</v>
      </c>
      <c r="H12" s="24">
        <f t="shared" si="2"/>
        <v>28.843403037940195</v>
      </c>
    </row>
    <row r="13" spans="1:8" ht="18.75" customHeight="1">
      <c r="A13" s="22" t="s">
        <v>28</v>
      </c>
      <c r="B13" s="23">
        <f t="shared" si="3"/>
        <v>25259</v>
      </c>
      <c r="C13" s="23">
        <v>2931</v>
      </c>
      <c r="D13" s="23">
        <v>14693</v>
      </c>
      <c r="E13" s="23">
        <v>7635</v>
      </c>
      <c r="F13" s="24">
        <f t="shared" si="0"/>
        <v>11.60378478957995</v>
      </c>
      <c r="G13" s="24">
        <f t="shared" si="1"/>
        <v>58.16936537471792</v>
      </c>
      <c r="H13" s="24">
        <f t="shared" si="2"/>
        <v>30.226849835702126</v>
      </c>
    </row>
    <row r="14" spans="1:8" ht="18.75" customHeight="1">
      <c r="A14" s="22" t="s">
        <v>29</v>
      </c>
      <c r="B14" s="23">
        <f t="shared" si="3"/>
        <v>23266</v>
      </c>
      <c r="C14" s="23">
        <v>2945</v>
      </c>
      <c r="D14" s="23">
        <v>13752</v>
      </c>
      <c r="E14" s="23">
        <v>6569</v>
      </c>
      <c r="F14" s="24">
        <f t="shared" si="0"/>
        <v>12.657955815352876</v>
      </c>
      <c r="G14" s="24">
        <f t="shared" si="1"/>
        <v>59.107710822659676</v>
      </c>
      <c r="H14" s="24">
        <f t="shared" si="2"/>
        <v>28.234333361987453</v>
      </c>
    </row>
    <row r="15" spans="1:8" ht="18.75" customHeight="1">
      <c r="A15" s="25" t="s">
        <v>30</v>
      </c>
      <c r="B15" s="23">
        <f t="shared" si="3"/>
        <v>16916</v>
      </c>
      <c r="C15" s="23">
        <v>1658</v>
      </c>
      <c r="D15" s="23">
        <v>8908</v>
      </c>
      <c r="E15" s="23">
        <v>6350</v>
      </c>
      <c r="F15" s="24">
        <f t="shared" si="0"/>
        <v>9.801371482620004</v>
      </c>
      <c r="G15" s="24">
        <f t="shared" si="1"/>
        <v>52.6602033577678</v>
      </c>
      <c r="H15" s="24">
        <f t="shared" si="2"/>
        <v>37.538425159612196</v>
      </c>
    </row>
    <row r="16" spans="1:8" ht="18.75" customHeight="1">
      <c r="A16" s="22" t="s">
        <v>31</v>
      </c>
      <c r="B16" s="23">
        <f t="shared" si="3"/>
        <v>36574</v>
      </c>
      <c r="C16" s="23">
        <v>4713</v>
      </c>
      <c r="D16" s="23">
        <v>21538</v>
      </c>
      <c r="E16" s="23">
        <v>10323</v>
      </c>
      <c r="F16" s="24">
        <f t="shared" si="0"/>
        <v>12.886203313829498</v>
      </c>
      <c r="G16" s="24">
        <f t="shared" si="1"/>
        <v>58.88882812927216</v>
      </c>
      <c r="H16" s="24">
        <f t="shared" si="2"/>
        <v>28.224968556898343</v>
      </c>
    </row>
    <row r="17" spans="1:8" ht="18.75" customHeight="1">
      <c r="A17" s="22" t="s">
        <v>32</v>
      </c>
      <c r="B17" s="23">
        <f t="shared" si="3"/>
        <v>33840</v>
      </c>
      <c r="C17" s="23">
        <v>4605</v>
      </c>
      <c r="D17" s="23">
        <v>20153</v>
      </c>
      <c r="E17" s="23">
        <v>9082</v>
      </c>
      <c r="F17" s="24">
        <f t="shared" si="0"/>
        <v>13.608156028368795</v>
      </c>
      <c r="G17" s="24">
        <f t="shared" si="1"/>
        <v>59.55378250591017</v>
      </c>
      <c r="H17" s="24">
        <f t="shared" si="2"/>
        <v>26.83806146572104</v>
      </c>
    </row>
    <row r="18" spans="1:8" ht="18.75" customHeight="1">
      <c r="A18" s="22" t="s">
        <v>33</v>
      </c>
      <c r="B18" s="23">
        <f t="shared" si="3"/>
        <v>28576</v>
      </c>
      <c r="C18" s="23">
        <v>2974</v>
      </c>
      <c r="D18" s="23">
        <v>15819</v>
      </c>
      <c r="E18" s="23">
        <v>9783</v>
      </c>
      <c r="F18" s="24">
        <f t="shared" si="0"/>
        <v>10.407334826427771</v>
      </c>
      <c r="G18" s="24">
        <f t="shared" si="1"/>
        <v>55.35764277715566</v>
      </c>
      <c r="H18" s="24">
        <f t="shared" si="2"/>
        <v>34.235022396416575</v>
      </c>
    </row>
    <row r="19" spans="1:13" ht="18.75" customHeight="1">
      <c r="A19" s="19" t="s">
        <v>95</v>
      </c>
      <c r="B19" s="20">
        <f>SUM(B20:B26)</f>
        <v>19857</v>
      </c>
      <c r="C19" s="20">
        <f>SUM(C20:C26)</f>
        <v>2009</v>
      </c>
      <c r="D19" s="20">
        <f>SUM(D20:D26)</f>
        <v>10650</v>
      </c>
      <c r="E19" s="20">
        <f>SUM(E20:E26)</f>
        <v>7198</v>
      </c>
      <c r="F19" s="21">
        <f t="shared" si="0"/>
        <v>10.117338973661681</v>
      </c>
      <c r="G19" s="21">
        <f t="shared" si="1"/>
        <v>53.63347937754948</v>
      </c>
      <c r="H19" s="21">
        <f t="shared" si="2"/>
        <v>36.24918164878884</v>
      </c>
      <c r="M19" s="18"/>
    </row>
    <row r="20" spans="1:8" ht="18.75" customHeight="1">
      <c r="A20" s="22" t="s">
        <v>109</v>
      </c>
      <c r="B20" s="23">
        <f aca="true" t="shared" si="4" ref="B20:B26">SUM(C20:E20)</f>
        <v>3206</v>
      </c>
      <c r="C20" s="23">
        <v>274</v>
      </c>
      <c r="D20" s="23">
        <v>1633</v>
      </c>
      <c r="E20" s="23">
        <v>1299</v>
      </c>
      <c r="F20" s="24">
        <f t="shared" si="0"/>
        <v>8.546475358702432</v>
      </c>
      <c r="G20" s="24">
        <f t="shared" si="1"/>
        <v>50.9357454772302</v>
      </c>
      <c r="H20" s="24">
        <f t="shared" si="2"/>
        <v>40.51777916406738</v>
      </c>
    </row>
    <row r="21" spans="1:8" ht="18.75" customHeight="1">
      <c r="A21" s="22" t="s">
        <v>110</v>
      </c>
      <c r="B21" s="23">
        <f t="shared" si="4"/>
        <v>3728</v>
      </c>
      <c r="C21" s="23">
        <v>364</v>
      </c>
      <c r="D21" s="23">
        <v>2001</v>
      </c>
      <c r="E21" s="23">
        <v>1363</v>
      </c>
      <c r="F21" s="24">
        <f t="shared" si="0"/>
        <v>9.763948497854077</v>
      </c>
      <c r="G21" s="24">
        <f t="shared" si="1"/>
        <v>53.67489270386267</v>
      </c>
      <c r="H21" s="24">
        <f t="shared" si="2"/>
        <v>36.56115879828326</v>
      </c>
    </row>
    <row r="22" spans="1:8" ht="18.75" customHeight="1">
      <c r="A22" s="22" t="s">
        <v>111</v>
      </c>
      <c r="B22" s="23">
        <f t="shared" si="4"/>
        <v>3109</v>
      </c>
      <c r="C22" s="23">
        <v>325</v>
      </c>
      <c r="D22" s="23">
        <v>1702</v>
      </c>
      <c r="E22" s="23">
        <v>1082</v>
      </c>
      <c r="F22" s="24">
        <f t="shared" si="0"/>
        <v>10.453522032807976</v>
      </c>
      <c r="G22" s="24">
        <f t="shared" si="1"/>
        <v>54.74429076873592</v>
      </c>
      <c r="H22" s="24">
        <f t="shared" si="2"/>
        <v>34.802187198456096</v>
      </c>
    </row>
    <row r="23" spans="1:8" ht="18.75" customHeight="1">
      <c r="A23" s="22" t="s">
        <v>112</v>
      </c>
      <c r="B23" s="23">
        <f t="shared" si="4"/>
        <v>3181</v>
      </c>
      <c r="C23" s="23">
        <v>260</v>
      </c>
      <c r="D23" s="23">
        <v>1736</v>
      </c>
      <c r="E23" s="23">
        <v>1185</v>
      </c>
      <c r="F23" s="24">
        <f t="shared" si="0"/>
        <v>8.17353033637221</v>
      </c>
      <c r="G23" s="24">
        <f t="shared" si="1"/>
        <v>54.57403332285444</v>
      </c>
      <c r="H23" s="24">
        <f t="shared" si="2"/>
        <v>37.25243634077334</v>
      </c>
    </row>
    <row r="24" spans="1:8" ht="18.75" customHeight="1">
      <c r="A24" s="22" t="s">
        <v>113</v>
      </c>
      <c r="B24" s="23">
        <f t="shared" si="4"/>
        <v>1484</v>
      </c>
      <c r="C24" s="23">
        <v>166</v>
      </c>
      <c r="D24" s="23">
        <v>734</v>
      </c>
      <c r="E24" s="23">
        <v>584</v>
      </c>
      <c r="F24" s="24">
        <f t="shared" si="0"/>
        <v>11.185983827493262</v>
      </c>
      <c r="G24" s="24">
        <f t="shared" si="1"/>
        <v>49.46091644204852</v>
      </c>
      <c r="H24" s="24">
        <f t="shared" si="2"/>
        <v>39.35309973045822</v>
      </c>
    </row>
    <row r="25" spans="1:8" ht="18.75" customHeight="1">
      <c r="A25" s="22" t="s">
        <v>114</v>
      </c>
      <c r="B25" s="23">
        <f t="shared" si="4"/>
        <v>1062</v>
      </c>
      <c r="C25" s="23">
        <v>127</v>
      </c>
      <c r="D25" s="23">
        <v>548</v>
      </c>
      <c r="E25" s="23">
        <v>387</v>
      </c>
      <c r="F25" s="24">
        <f t="shared" si="0"/>
        <v>11.958568738229754</v>
      </c>
      <c r="G25" s="24">
        <f t="shared" si="1"/>
        <v>51.60075329566855</v>
      </c>
      <c r="H25" s="24">
        <f t="shared" si="2"/>
        <v>36.440677966101696</v>
      </c>
    </row>
    <row r="26" spans="1:8" ht="18.75" customHeight="1">
      <c r="A26" s="22" t="s">
        <v>115</v>
      </c>
      <c r="B26" s="23">
        <f t="shared" si="4"/>
        <v>4087</v>
      </c>
      <c r="C26" s="23">
        <v>493</v>
      </c>
      <c r="D26" s="23">
        <v>2296</v>
      </c>
      <c r="E26" s="23">
        <v>1298</v>
      </c>
      <c r="F26" s="24">
        <f t="shared" si="0"/>
        <v>12.062637631514558</v>
      </c>
      <c r="G26" s="24">
        <f t="shared" si="1"/>
        <v>56.17812576461952</v>
      </c>
      <c r="H26" s="24">
        <f t="shared" si="2"/>
        <v>31.759236603865915</v>
      </c>
    </row>
    <row r="27" spans="1:13" ht="18.75" customHeight="1">
      <c r="A27" s="26" t="s">
        <v>96</v>
      </c>
      <c r="B27" s="20">
        <f>SUM(B28:B29)</f>
        <v>9171</v>
      </c>
      <c r="C27" s="20">
        <f>SUM(C28:C29)</f>
        <v>623</v>
      </c>
      <c r="D27" s="20">
        <f>SUM(D28:D29)</f>
        <v>4213</v>
      </c>
      <c r="E27" s="20">
        <f>SUM(E28:E29)</f>
        <v>4335</v>
      </c>
      <c r="F27" s="21">
        <f t="shared" si="0"/>
        <v>6.793152327990406</v>
      </c>
      <c r="G27" s="21">
        <f t="shared" si="1"/>
        <v>45.93828372042307</v>
      </c>
      <c r="H27" s="21">
        <f t="shared" si="2"/>
        <v>47.26856395158652</v>
      </c>
      <c r="M27" s="18"/>
    </row>
    <row r="28" spans="1:8" ht="18.75" customHeight="1">
      <c r="A28" s="22" t="s">
        <v>116</v>
      </c>
      <c r="B28" s="23">
        <f>SUM(C28:E28)</f>
        <v>4040</v>
      </c>
      <c r="C28" s="23">
        <v>345</v>
      </c>
      <c r="D28" s="23">
        <v>2059</v>
      </c>
      <c r="E28" s="23">
        <v>1636</v>
      </c>
      <c r="F28" s="24">
        <f t="shared" si="0"/>
        <v>8.53960396039604</v>
      </c>
      <c r="G28" s="24">
        <f t="shared" si="1"/>
        <v>50.96534653465346</v>
      </c>
      <c r="H28" s="24">
        <f t="shared" si="2"/>
        <v>40.4950495049505</v>
      </c>
    </row>
    <row r="29" spans="1:8" ht="18.75" customHeight="1">
      <c r="A29" s="22" t="s">
        <v>117</v>
      </c>
      <c r="B29" s="23">
        <f>SUM(C29:E29)</f>
        <v>5131</v>
      </c>
      <c r="C29" s="23">
        <v>278</v>
      </c>
      <c r="D29" s="23">
        <v>2154</v>
      </c>
      <c r="E29" s="23">
        <v>2699</v>
      </c>
      <c r="F29" s="24">
        <f t="shared" si="0"/>
        <v>5.418047164295459</v>
      </c>
      <c r="G29" s="24">
        <f t="shared" si="1"/>
        <v>41.98012083414539</v>
      </c>
      <c r="H29" s="24">
        <f t="shared" si="2"/>
        <v>52.601832001559146</v>
      </c>
    </row>
    <row r="30" spans="1:13" ht="18.75" customHeight="1">
      <c r="A30" s="26" t="s">
        <v>97</v>
      </c>
      <c r="B30" s="20">
        <f>SUM(B31:B32)</f>
        <v>4972</v>
      </c>
      <c r="C30" s="20">
        <f>SUM(C31:C32)</f>
        <v>442</v>
      </c>
      <c r="D30" s="20">
        <f>SUM(D31:D32)</f>
        <v>2505</v>
      </c>
      <c r="E30" s="20">
        <f>SUM(E31:E32)</f>
        <v>2025</v>
      </c>
      <c r="F30" s="21">
        <f t="shared" si="0"/>
        <v>8.889782783588092</v>
      </c>
      <c r="G30" s="21">
        <f t="shared" si="1"/>
        <v>50.38213998390989</v>
      </c>
      <c r="H30" s="21">
        <f t="shared" si="2"/>
        <v>40.72807723250202</v>
      </c>
      <c r="M30" s="18"/>
    </row>
    <row r="31" spans="1:8" ht="18.75" customHeight="1">
      <c r="A31" s="22" t="s">
        <v>145</v>
      </c>
      <c r="B31" s="23">
        <f>SUM(C31:E31)</f>
        <v>4498</v>
      </c>
      <c r="C31" s="23">
        <v>405</v>
      </c>
      <c r="D31" s="23">
        <v>2289</v>
      </c>
      <c r="E31" s="23">
        <v>1804</v>
      </c>
      <c r="F31" s="24">
        <f t="shared" si="0"/>
        <v>9.004001778568252</v>
      </c>
      <c r="G31" s="24">
        <f t="shared" si="1"/>
        <v>50.88928412627835</v>
      </c>
      <c r="H31" s="24">
        <f t="shared" si="2"/>
        <v>40.1067140951534</v>
      </c>
    </row>
    <row r="32" spans="1:8" ht="18.75" customHeight="1">
      <c r="A32" s="22" t="s">
        <v>146</v>
      </c>
      <c r="B32" s="23">
        <f>SUM(C32:E32)</f>
        <v>474</v>
      </c>
      <c r="C32" s="23">
        <v>37</v>
      </c>
      <c r="D32" s="23">
        <v>216</v>
      </c>
      <c r="E32" s="23">
        <v>221</v>
      </c>
      <c r="F32" s="24">
        <f t="shared" si="0"/>
        <v>7.805907172995781</v>
      </c>
      <c r="G32" s="24">
        <f t="shared" si="1"/>
        <v>45.56962025316456</v>
      </c>
      <c r="H32" s="24">
        <f t="shared" si="2"/>
        <v>46.62447257383967</v>
      </c>
    </row>
    <row r="33" spans="1:13" ht="18.75" customHeight="1">
      <c r="A33" s="26" t="s">
        <v>98</v>
      </c>
      <c r="B33" s="20">
        <f>SUM(B34:B35)</f>
        <v>34066</v>
      </c>
      <c r="C33" s="20">
        <f>SUM(C34:C35)</f>
        <v>3581</v>
      </c>
      <c r="D33" s="20">
        <f>SUM(D34:D35)</f>
        <v>19245</v>
      </c>
      <c r="E33" s="20">
        <f>SUM(E34:E35)</f>
        <v>11240</v>
      </c>
      <c r="F33" s="21">
        <f t="shared" si="0"/>
        <v>10.511947396230847</v>
      </c>
      <c r="G33" s="21">
        <f t="shared" si="1"/>
        <v>56.49327775494628</v>
      </c>
      <c r="H33" s="21">
        <f t="shared" si="2"/>
        <v>32.99477484882287</v>
      </c>
      <c r="M33" s="18"/>
    </row>
    <row r="34" spans="1:8" ht="18.75" customHeight="1">
      <c r="A34" s="22" t="s">
        <v>147</v>
      </c>
      <c r="B34" s="23">
        <f>SUM(C34:E34)</f>
        <v>26981</v>
      </c>
      <c r="C34" s="23">
        <v>2995</v>
      </c>
      <c r="D34" s="23">
        <v>16161</v>
      </c>
      <c r="E34" s="23">
        <v>7825</v>
      </c>
      <c r="F34" s="24">
        <f t="shared" si="0"/>
        <v>11.10040398799155</v>
      </c>
      <c r="G34" s="24">
        <f t="shared" si="1"/>
        <v>59.89770579296542</v>
      </c>
      <c r="H34" s="24">
        <f t="shared" si="2"/>
        <v>29.00189021904303</v>
      </c>
    </row>
    <row r="35" spans="1:8" ht="18.75" customHeight="1">
      <c r="A35" s="22" t="s">
        <v>148</v>
      </c>
      <c r="B35" s="23">
        <f>SUM(C35:E35)</f>
        <v>7085</v>
      </c>
      <c r="C35" s="23">
        <v>586</v>
      </c>
      <c r="D35" s="23">
        <v>3084</v>
      </c>
      <c r="E35" s="23">
        <v>3415</v>
      </c>
      <c r="F35" s="24">
        <f t="shared" si="0"/>
        <v>8.270995059985886</v>
      </c>
      <c r="G35" s="24">
        <f t="shared" si="1"/>
        <v>43.52858151023289</v>
      </c>
      <c r="H35" s="24">
        <f t="shared" si="2"/>
        <v>48.20042342978123</v>
      </c>
    </row>
    <row r="36" spans="1:13" ht="18.75" customHeight="1">
      <c r="A36" s="26" t="s">
        <v>99</v>
      </c>
      <c r="B36" s="20">
        <f>SUM(B37:B43)</f>
        <v>66106</v>
      </c>
      <c r="C36" s="20">
        <f>SUM(C37:C43)</f>
        <v>7097</v>
      </c>
      <c r="D36" s="20">
        <f>SUM(D37:D43)</f>
        <v>35415</v>
      </c>
      <c r="E36" s="20">
        <f>SUM(E37:E43)</f>
        <v>23594</v>
      </c>
      <c r="F36" s="21">
        <f t="shared" si="0"/>
        <v>10.735787976885607</v>
      </c>
      <c r="G36" s="21">
        <f t="shared" si="1"/>
        <v>53.573049344991375</v>
      </c>
      <c r="H36" s="21">
        <f t="shared" si="2"/>
        <v>35.691162678123014</v>
      </c>
      <c r="M36" s="18"/>
    </row>
    <row r="37" spans="1:8" ht="18.75" customHeight="1">
      <c r="A37" s="22" t="s">
        <v>149</v>
      </c>
      <c r="B37" s="23">
        <f aca="true" t="shared" si="5" ref="B37:B43">SUM(C37:E37)</f>
        <v>8207</v>
      </c>
      <c r="C37" s="23">
        <v>812</v>
      </c>
      <c r="D37" s="23">
        <v>4370</v>
      </c>
      <c r="E37" s="23">
        <v>3025</v>
      </c>
      <c r="F37" s="24">
        <f t="shared" si="0"/>
        <v>9.89399293286219</v>
      </c>
      <c r="G37" s="24">
        <f t="shared" si="1"/>
        <v>53.24722797611795</v>
      </c>
      <c r="H37" s="24">
        <f t="shared" si="2"/>
        <v>36.85877909101986</v>
      </c>
    </row>
    <row r="38" spans="1:8" ht="18.75" customHeight="1">
      <c r="A38" s="22" t="s">
        <v>150</v>
      </c>
      <c r="B38" s="23">
        <f t="shared" si="5"/>
        <v>14373</v>
      </c>
      <c r="C38" s="23">
        <v>1654</v>
      </c>
      <c r="D38" s="23">
        <v>8176</v>
      </c>
      <c r="E38" s="23">
        <v>4543</v>
      </c>
      <c r="F38" s="24">
        <f t="shared" si="0"/>
        <v>11.50768802616016</v>
      </c>
      <c r="G38" s="24">
        <f t="shared" si="1"/>
        <v>56.884436095456756</v>
      </c>
      <c r="H38" s="24">
        <f t="shared" si="2"/>
        <v>31.60787587838308</v>
      </c>
    </row>
    <row r="39" spans="1:8" ht="18.75" customHeight="1">
      <c r="A39" s="22" t="s">
        <v>151</v>
      </c>
      <c r="B39" s="23">
        <f t="shared" si="5"/>
        <v>6763</v>
      </c>
      <c r="C39" s="23">
        <v>643</v>
      </c>
      <c r="D39" s="23">
        <v>3452</v>
      </c>
      <c r="E39" s="23">
        <v>2668</v>
      </c>
      <c r="F39" s="24">
        <f t="shared" si="0"/>
        <v>9.507614963773474</v>
      </c>
      <c r="G39" s="24">
        <f t="shared" si="1"/>
        <v>51.04243678840751</v>
      </c>
      <c r="H39" s="24">
        <f t="shared" si="2"/>
        <v>39.449948247819016</v>
      </c>
    </row>
    <row r="40" spans="1:8" ht="18.75" customHeight="1">
      <c r="A40" s="22" t="s">
        <v>152</v>
      </c>
      <c r="B40" s="23">
        <f t="shared" si="5"/>
        <v>3999</v>
      </c>
      <c r="C40" s="23">
        <v>411</v>
      </c>
      <c r="D40" s="23">
        <v>1942</v>
      </c>
      <c r="E40" s="23">
        <v>1646</v>
      </c>
      <c r="F40" s="24">
        <f t="shared" si="0"/>
        <v>10.277569392348088</v>
      </c>
      <c r="G40" s="24">
        <f t="shared" si="1"/>
        <v>48.562140535133786</v>
      </c>
      <c r="H40" s="24">
        <f t="shared" si="2"/>
        <v>41.16029007251813</v>
      </c>
    </row>
    <row r="41" spans="1:8" ht="18.75" customHeight="1">
      <c r="A41" s="22" t="s">
        <v>153</v>
      </c>
      <c r="B41" s="23">
        <f t="shared" si="5"/>
        <v>5859</v>
      </c>
      <c r="C41" s="23">
        <v>616</v>
      </c>
      <c r="D41" s="23">
        <v>3375</v>
      </c>
      <c r="E41" s="23">
        <v>1868</v>
      </c>
      <c r="F41" s="24">
        <f t="shared" si="0"/>
        <v>10.51373954599761</v>
      </c>
      <c r="G41" s="24">
        <f t="shared" si="1"/>
        <v>57.6036866359447</v>
      </c>
      <c r="H41" s="24">
        <f t="shared" si="2"/>
        <v>31.88257381805769</v>
      </c>
    </row>
    <row r="42" spans="1:8" ht="18.75" customHeight="1">
      <c r="A42" s="22" t="s">
        <v>154</v>
      </c>
      <c r="B42" s="23">
        <f t="shared" si="5"/>
        <v>6834</v>
      </c>
      <c r="C42" s="23">
        <v>749</v>
      </c>
      <c r="D42" s="23">
        <v>3568</v>
      </c>
      <c r="E42" s="23">
        <v>2517</v>
      </c>
      <c r="F42" s="24">
        <f t="shared" si="0"/>
        <v>10.959906350599942</v>
      </c>
      <c r="G42" s="24">
        <f t="shared" si="1"/>
        <v>52.20954053263096</v>
      </c>
      <c r="H42" s="24">
        <f t="shared" si="2"/>
        <v>36.830553116769096</v>
      </c>
    </row>
    <row r="43" spans="1:8" ht="18.75" customHeight="1">
      <c r="A43" s="22" t="s">
        <v>155</v>
      </c>
      <c r="B43" s="23">
        <f t="shared" si="5"/>
        <v>20071</v>
      </c>
      <c r="C43" s="23">
        <v>2212</v>
      </c>
      <c r="D43" s="23">
        <v>10532</v>
      </c>
      <c r="E43" s="23">
        <v>7327</v>
      </c>
      <c r="F43" s="24">
        <f t="shared" si="0"/>
        <v>11.02087589058841</v>
      </c>
      <c r="G43" s="24">
        <f t="shared" si="1"/>
        <v>52.473718300034875</v>
      </c>
      <c r="H43" s="24">
        <f t="shared" si="2"/>
        <v>36.50540580937671</v>
      </c>
    </row>
    <row r="44" spans="1:13" ht="18.75" customHeight="1">
      <c r="A44" s="26" t="s">
        <v>100</v>
      </c>
      <c r="B44" s="20">
        <f>SUM(B45:B47)</f>
        <v>21619</v>
      </c>
      <c r="C44" s="20">
        <f>SUM(C45:C47)</f>
        <v>2144</v>
      </c>
      <c r="D44" s="20">
        <f>SUM(D45:D47)</f>
        <v>11841</v>
      </c>
      <c r="E44" s="20">
        <f>SUM(E45:E47)</f>
        <v>7634</v>
      </c>
      <c r="F44" s="21">
        <f t="shared" si="0"/>
        <v>9.917202460798372</v>
      </c>
      <c r="G44" s="21">
        <f t="shared" si="1"/>
        <v>54.77126601600444</v>
      </c>
      <c r="H44" s="21">
        <f t="shared" si="2"/>
        <v>35.31153152319719</v>
      </c>
      <c r="M44" s="18"/>
    </row>
    <row r="45" spans="1:8" ht="18.75" customHeight="1">
      <c r="A45" s="22" t="s">
        <v>118</v>
      </c>
      <c r="B45" s="23">
        <f>SUM(C45:E45)</f>
        <v>6372</v>
      </c>
      <c r="C45" s="23">
        <v>625</v>
      </c>
      <c r="D45" s="23">
        <v>3365</v>
      </c>
      <c r="E45" s="23">
        <v>2382</v>
      </c>
      <c r="F45" s="24">
        <f t="shared" si="0"/>
        <v>9.808537350910232</v>
      </c>
      <c r="G45" s="24">
        <f t="shared" si="1"/>
        <v>52.80916509730069</v>
      </c>
      <c r="H45" s="24">
        <f t="shared" si="2"/>
        <v>37.38229755178908</v>
      </c>
    </row>
    <row r="46" spans="1:8" ht="18.75" customHeight="1">
      <c r="A46" s="22" t="s">
        <v>119</v>
      </c>
      <c r="B46" s="23">
        <f>SUM(C46:E46)</f>
        <v>1818</v>
      </c>
      <c r="C46" s="23">
        <v>172</v>
      </c>
      <c r="D46" s="23">
        <v>931</v>
      </c>
      <c r="E46" s="23">
        <v>715</v>
      </c>
      <c r="F46" s="24">
        <f t="shared" si="0"/>
        <v>9.460946094609461</v>
      </c>
      <c r="G46" s="24">
        <f t="shared" si="1"/>
        <v>51.210121012101204</v>
      </c>
      <c r="H46" s="24">
        <f t="shared" si="2"/>
        <v>39.328932893289334</v>
      </c>
    </row>
    <row r="47" spans="1:8" ht="18.75" customHeight="1">
      <c r="A47" s="22" t="s">
        <v>120</v>
      </c>
      <c r="B47" s="23">
        <f>SUM(C47:E47)</f>
        <v>13429</v>
      </c>
      <c r="C47" s="23">
        <v>1347</v>
      </c>
      <c r="D47" s="23">
        <v>7545</v>
      </c>
      <c r="E47" s="23">
        <v>4537</v>
      </c>
      <c r="F47" s="24">
        <f t="shared" si="0"/>
        <v>10.0305309405019</v>
      </c>
      <c r="G47" s="24">
        <f t="shared" si="1"/>
        <v>56.18437709434805</v>
      </c>
      <c r="H47" s="24">
        <f t="shared" si="2"/>
        <v>33.78509196515005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4.25">
      <c r="F2" s="29" t="s">
        <v>156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3" ht="18.75" customHeight="1">
      <c r="A5" s="19" t="s">
        <v>92</v>
      </c>
      <c r="B5" s="20">
        <f>SUM(B6:B7)</f>
        <v>777259</v>
      </c>
      <c r="C5" s="20">
        <f>SUM(C6:C7)</f>
        <v>96124</v>
      </c>
      <c r="D5" s="20">
        <f>SUM(D6:D7)</f>
        <v>465231</v>
      </c>
      <c r="E5" s="20">
        <f>SUM(E6:E7)</f>
        <v>215904</v>
      </c>
      <c r="F5" s="21">
        <f aca="true" t="shared" si="0" ref="F5:F47">C5/B5*100</f>
        <v>12.367048821563984</v>
      </c>
      <c r="G5" s="21">
        <f aca="true" t="shared" si="1" ref="G5:G47">D5/B5*100</f>
        <v>59.85533779602423</v>
      </c>
      <c r="H5" s="21">
        <f aca="true" t="shared" si="2" ref="H5:H47">E5/B5*100</f>
        <v>27.77761338241178</v>
      </c>
      <c r="J5" s="18"/>
      <c r="M5" s="18"/>
    </row>
    <row r="6" spans="1:13" ht="18.75" customHeight="1">
      <c r="A6" s="19" t="s">
        <v>93</v>
      </c>
      <c r="B6" s="20">
        <f>SUM(B8:B18)</f>
        <v>621565</v>
      </c>
      <c r="C6" s="20">
        <f>SUM(C8:C18)</f>
        <v>80259</v>
      </c>
      <c r="D6" s="20">
        <f>SUM(D8:D18)</f>
        <v>381429</v>
      </c>
      <c r="E6" s="20">
        <f>SUM(E8:E18)</f>
        <v>159877</v>
      </c>
      <c r="F6" s="21">
        <f t="shared" si="0"/>
        <v>12.912406586599953</v>
      </c>
      <c r="G6" s="21">
        <f t="shared" si="1"/>
        <v>61.36590702500945</v>
      </c>
      <c r="H6" s="21">
        <f t="shared" si="2"/>
        <v>25.721686388390598</v>
      </c>
      <c r="M6" s="18"/>
    </row>
    <row r="7" spans="1:13" ht="18.75" customHeight="1">
      <c r="A7" s="19" t="s">
        <v>94</v>
      </c>
      <c r="B7" s="20">
        <f>SUM(B19,B27,B30,B33,B36,B44)</f>
        <v>155694</v>
      </c>
      <c r="C7" s="20">
        <f>SUM(C19,C27,C30,C33,C36,C44)</f>
        <v>15865</v>
      </c>
      <c r="D7" s="20">
        <f>SUM(D19,D27,D30,D33,D36,D44)</f>
        <v>83802</v>
      </c>
      <c r="E7" s="20">
        <f>SUM(E19,E27,E30,E33,E36,E44)</f>
        <v>56027</v>
      </c>
      <c r="F7" s="21">
        <f t="shared" si="0"/>
        <v>10.189859596387786</v>
      </c>
      <c r="G7" s="21">
        <f t="shared" si="1"/>
        <v>53.824810204632165</v>
      </c>
      <c r="H7" s="21">
        <f t="shared" si="2"/>
        <v>35.98533019898005</v>
      </c>
      <c r="M7" s="18"/>
    </row>
    <row r="8" spans="1:14" ht="18.75" customHeight="1">
      <c r="A8" s="22" t="s">
        <v>23</v>
      </c>
      <c r="B8" s="23">
        <f aca="true" t="shared" si="3" ref="B8:B18">SUM(C8:E8)</f>
        <v>340910</v>
      </c>
      <c r="C8" s="23">
        <v>46489</v>
      </c>
      <c r="D8" s="23">
        <v>217234</v>
      </c>
      <c r="E8" s="23">
        <v>77187</v>
      </c>
      <c r="F8" s="24">
        <f t="shared" si="0"/>
        <v>13.636736968701415</v>
      </c>
      <c r="G8" s="24">
        <f t="shared" si="1"/>
        <v>63.721803408524245</v>
      </c>
      <c r="H8" s="24">
        <f t="shared" si="2"/>
        <v>22.64145962277434</v>
      </c>
      <c r="M8" s="18"/>
      <c r="N8" s="18"/>
    </row>
    <row r="9" spans="1:8" ht="18.75" customHeight="1">
      <c r="A9" s="22" t="s">
        <v>24</v>
      </c>
      <c r="B9" s="23">
        <f t="shared" si="3"/>
        <v>16928</v>
      </c>
      <c r="C9" s="23">
        <v>1430</v>
      </c>
      <c r="D9" s="23">
        <v>9409</v>
      </c>
      <c r="E9" s="23">
        <v>6089</v>
      </c>
      <c r="F9" s="24">
        <f t="shared" si="0"/>
        <v>8.447542533081286</v>
      </c>
      <c r="G9" s="24">
        <f t="shared" si="1"/>
        <v>55.58246691871456</v>
      </c>
      <c r="H9" s="24">
        <f t="shared" si="2"/>
        <v>35.96999054820416</v>
      </c>
    </row>
    <row r="10" spans="1:8" ht="18.75" customHeight="1">
      <c r="A10" s="22" t="s">
        <v>25</v>
      </c>
      <c r="B10" s="23">
        <f t="shared" si="3"/>
        <v>20092</v>
      </c>
      <c r="C10" s="23">
        <v>2209</v>
      </c>
      <c r="D10" s="23">
        <v>11617</v>
      </c>
      <c r="E10" s="23">
        <v>6266</v>
      </c>
      <c r="F10" s="24">
        <f t="shared" si="0"/>
        <v>10.994425642046586</v>
      </c>
      <c r="G10" s="24">
        <f t="shared" si="1"/>
        <v>57.81903245072666</v>
      </c>
      <c r="H10" s="24">
        <f t="shared" si="2"/>
        <v>31.186541907226754</v>
      </c>
    </row>
    <row r="11" spans="1:8" ht="18.75" customHeight="1">
      <c r="A11" s="22" t="s">
        <v>26</v>
      </c>
      <c r="B11" s="23">
        <f t="shared" si="3"/>
        <v>49955</v>
      </c>
      <c r="C11" s="23">
        <v>6881</v>
      </c>
      <c r="D11" s="23">
        <v>30999</v>
      </c>
      <c r="E11" s="23">
        <v>12075</v>
      </c>
      <c r="F11" s="24">
        <f t="shared" si="0"/>
        <v>13.774396957261537</v>
      </c>
      <c r="G11" s="24">
        <f t="shared" si="1"/>
        <v>62.05384846361726</v>
      </c>
      <c r="H11" s="24">
        <f t="shared" si="2"/>
        <v>24.17175457912121</v>
      </c>
    </row>
    <row r="12" spans="1:8" ht="18.75" customHeight="1">
      <c r="A12" s="22" t="s">
        <v>27</v>
      </c>
      <c r="B12" s="23">
        <f t="shared" si="3"/>
        <v>29325</v>
      </c>
      <c r="C12" s="23">
        <v>3463</v>
      </c>
      <c r="D12" s="23">
        <v>17390</v>
      </c>
      <c r="E12" s="23">
        <v>8472</v>
      </c>
      <c r="F12" s="24">
        <f t="shared" si="0"/>
        <v>11.809036658141517</v>
      </c>
      <c r="G12" s="24">
        <f t="shared" si="1"/>
        <v>59.30093776641091</v>
      </c>
      <c r="H12" s="24">
        <f t="shared" si="2"/>
        <v>28.89002557544757</v>
      </c>
    </row>
    <row r="13" spans="1:8" ht="18.75" customHeight="1">
      <c r="A13" s="22" t="s">
        <v>28</v>
      </c>
      <c r="B13" s="23">
        <f t="shared" si="3"/>
        <v>25226</v>
      </c>
      <c r="C13" s="23">
        <v>2914</v>
      </c>
      <c r="D13" s="23">
        <v>14663</v>
      </c>
      <c r="E13" s="23">
        <v>7649</v>
      </c>
      <c r="F13" s="24">
        <f t="shared" si="0"/>
        <v>11.551573773091254</v>
      </c>
      <c r="G13" s="24">
        <f t="shared" si="1"/>
        <v>58.12653611353365</v>
      </c>
      <c r="H13" s="24">
        <f t="shared" si="2"/>
        <v>30.321890113375087</v>
      </c>
    </row>
    <row r="14" spans="1:8" ht="18.75" customHeight="1">
      <c r="A14" s="22" t="s">
        <v>29</v>
      </c>
      <c r="B14" s="23">
        <f t="shared" si="3"/>
        <v>23257</v>
      </c>
      <c r="C14" s="23">
        <v>2936</v>
      </c>
      <c r="D14" s="23">
        <v>13743</v>
      </c>
      <c r="E14" s="23">
        <v>6578</v>
      </c>
      <c r="F14" s="24">
        <f t="shared" si="0"/>
        <v>12.62415616803543</v>
      </c>
      <c r="G14" s="24">
        <f t="shared" si="1"/>
        <v>59.09188631379799</v>
      </c>
      <c r="H14" s="24">
        <f t="shared" si="2"/>
        <v>28.283957518166574</v>
      </c>
    </row>
    <row r="15" spans="1:8" ht="18.75" customHeight="1">
      <c r="A15" s="25" t="s">
        <v>30</v>
      </c>
      <c r="B15" s="23">
        <f t="shared" si="3"/>
        <v>16906</v>
      </c>
      <c r="C15" s="23">
        <v>1649</v>
      </c>
      <c r="D15" s="23">
        <v>8900</v>
      </c>
      <c r="E15" s="23">
        <v>6357</v>
      </c>
      <c r="F15" s="24">
        <f t="shared" si="0"/>
        <v>9.753933514728498</v>
      </c>
      <c r="G15" s="24">
        <f t="shared" si="1"/>
        <v>52.64403170472022</v>
      </c>
      <c r="H15" s="24">
        <f t="shared" si="2"/>
        <v>37.602034780551286</v>
      </c>
    </row>
    <row r="16" spans="1:8" ht="18.75" customHeight="1">
      <c r="A16" s="22" t="s">
        <v>31</v>
      </c>
      <c r="B16" s="23">
        <f t="shared" si="3"/>
        <v>36559</v>
      </c>
      <c r="C16" s="23">
        <v>4700</v>
      </c>
      <c r="D16" s="23">
        <v>21533</v>
      </c>
      <c r="E16" s="23">
        <v>10326</v>
      </c>
      <c r="F16" s="24">
        <f t="shared" si="0"/>
        <v>12.85593150797341</v>
      </c>
      <c r="G16" s="24">
        <f t="shared" si="1"/>
        <v>58.89931343855138</v>
      </c>
      <c r="H16" s="24">
        <f t="shared" si="2"/>
        <v>28.244755053475206</v>
      </c>
    </row>
    <row r="17" spans="1:8" ht="18.75" customHeight="1">
      <c r="A17" s="22" t="s">
        <v>32</v>
      </c>
      <c r="B17" s="23">
        <f t="shared" si="3"/>
        <v>33831</v>
      </c>
      <c r="C17" s="23">
        <v>4605</v>
      </c>
      <c r="D17" s="23">
        <v>20130</v>
      </c>
      <c r="E17" s="23">
        <v>9096</v>
      </c>
      <c r="F17" s="24">
        <f t="shared" si="0"/>
        <v>13.611776181608585</v>
      </c>
      <c r="G17" s="24">
        <f t="shared" si="1"/>
        <v>59.50164050722711</v>
      </c>
      <c r="H17" s="24">
        <f t="shared" si="2"/>
        <v>26.88658331116432</v>
      </c>
    </row>
    <row r="18" spans="1:8" ht="18.75" customHeight="1">
      <c r="A18" s="22" t="s">
        <v>33</v>
      </c>
      <c r="B18" s="23">
        <f t="shared" si="3"/>
        <v>28576</v>
      </c>
      <c r="C18" s="23">
        <v>2983</v>
      </c>
      <c r="D18" s="23">
        <v>15811</v>
      </c>
      <c r="E18" s="23">
        <v>9782</v>
      </c>
      <c r="F18" s="24">
        <f t="shared" si="0"/>
        <v>10.438829787234043</v>
      </c>
      <c r="G18" s="24">
        <f t="shared" si="1"/>
        <v>55.329647256438975</v>
      </c>
      <c r="H18" s="24">
        <f t="shared" si="2"/>
        <v>34.231522956326984</v>
      </c>
    </row>
    <row r="19" spans="1:13" ht="18.75" customHeight="1">
      <c r="A19" s="19" t="s">
        <v>95</v>
      </c>
      <c r="B19" s="20">
        <f>SUM(B20:B26)</f>
        <v>19846</v>
      </c>
      <c r="C19" s="20">
        <f>SUM(C20:C26)</f>
        <v>2001</v>
      </c>
      <c r="D19" s="20">
        <f>SUM(D20:D26)</f>
        <v>10642</v>
      </c>
      <c r="E19" s="20">
        <f>SUM(E20:E26)</f>
        <v>7203</v>
      </c>
      <c r="F19" s="21">
        <f t="shared" si="0"/>
        <v>10.082636299506198</v>
      </c>
      <c r="G19" s="21">
        <f t="shared" si="1"/>
        <v>53.62289630152171</v>
      </c>
      <c r="H19" s="21">
        <f t="shared" si="2"/>
        <v>36.29446739897209</v>
      </c>
      <c r="M19" s="18"/>
    </row>
    <row r="20" spans="1:8" ht="18.75" customHeight="1">
      <c r="A20" s="22" t="s">
        <v>109</v>
      </c>
      <c r="B20" s="23">
        <f aca="true" t="shared" si="4" ref="B20:B26">SUM(C20:E20)</f>
        <v>3204</v>
      </c>
      <c r="C20" s="23">
        <v>271</v>
      </c>
      <c r="D20" s="23">
        <v>1628</v>
      </c>
      <c r="E20" s="23">
        <v>1305</v>
      </c>
      <c r="F20" s="24">
        <f t="shared" si="0"/>
        <v>8.458177278401998</v>
      </c>
      <c r="G20" s="24">
        <f t="shared" si="1"/>
        <v>50.811485642946316</v>
      </c>
      <c r="H20" s="24">
        <f t="shared" si="2"/>
        <v>40.73033707865169</v>
      </c>
    </row>
    <row r="21" spans="1:8" ht="18.75" customHeight="1">
      <c r="A21" s="22" t="s">
        <v>110</v>
      </c>
      <c r="B21" s="23">
        <f t="shared" si="4"/>
        <v>3727</v>
      </c>
      <c r="C21" s="23">
        <v>364</v>
      </c>
      <c r="D21" s="23">
        <v>2006</v>
      </c>
      <c r="E21" s="23">
        <v>1357</v>
      </c>
      <c r="F21" s="24">
        <f t="shared" si="0"/>
        <v>9.766568285484304</v>
      </c>
      <c r="G21" s="24">
        <f t="shared" si="1"/>
        <v>53.82345049637778</v>
      </c>
      <c r="H21" s="24">
        <f t="shared" si="2"/>
        <v>36.40998121813791</v>
      </c>
    </row>
    <row r="22" spans="1:8" ht="18.75" customHeight="1">
      <c r="A22" s="22" t="s">
        <v>111</v>
      </c>
      <c r="B22" s="23">
        <f t="shared" si="4"/>
        <v>3099</v>
      </c>
      <c r="C22" s="23">
        <v>323</v>
      </c>
      <c r="D22" s="23">
        <v>1694</v>
      </c>
      <c r="E22" s="23">
        <v>1082</v>
      </c>
      <c r="F22" s="24">
        <f t="shared" si="0"/>
        <v>10.42271700548564</v>
      </c>
      <c r="G22" s="24">
        <f t="shared" si="1"/>
        <v>54.66279444982253</v>
      </c>
      <c r="H22" s="24">
        <f t="shared" si="2"/>
        <v>34.914488544691835</v>
      </c>
    </row>
    <row r="23" spans="1:8" ht="18.75" customHeight="1">
      <c r="A23" s="22" t="s">
        <v>112</v>
      </c>
      <c r="B23" s="23">
        <f t="shared" si="4"/>
        <v>3189</v>
      </c>
      <c r="C23" s="23">
        <v>261</v>
      </c>
      <c r="D23" s="23">
        <v>1740</v>
      </c>
      <c r="E23" s="23">
        <v>1188</v>
      </c>
      <c r="F23" s="24">
        <f t="shared" si="0"/>
        <v>8.184383819379114</v>
      </c>
      <c r="G23" s="24">
        <f t="shared" si="1"/>
        <v>54.562558795860774</v>
      </c>
      <c r="H23" s="24">
        <f t="shared" si="2"/>
        <v>37.25305738476011</v>
      </c>
    </row>
    <row r="24" spans="1:8" ht="18.75" customHeight="1">
      <c r="A24" s="22" t="s">
        <v>113</v>
      </c>
      <c r="B24" s="23">
        <f t="shared" si="4"/>
        <v>1490</v>
      </c>
      <c r="C24" s="23">
        <v>166</v>
      </c>
      <c r="D24" s="23">
        <v>739</v>
      </c>
      <c r="E24" s="23">
        <v>585</v>
      </c>
      <c r="F24" s="24">
        <f t="shared" si="0"/>
        <v>11.140939597315436</v>
      </c>
      <c r="G24" s="24">
        <f t="shared" si="1"/>
        <v>49.597315436241615</v>
      </c>
      <c r="H24" s="24">
        <f t="shared" si="2"/>
        <v>39.261744966442954</v>
      </c>
    </row>
    <row r="25" spans="1:8" ht="18.75" customHeight="1">
      <c r="A25" s="22" t="s">
        <v>114</v>
      </c>
      <c r="B25" s="23">
        <f t="shared" si="4"/>
        <v>1057</v>
      </c>
      <c r="C25" s="23">
        <v>126</v>
      </c>
      <c r="D25" s="23">
        <v>543</v>
      </c>
      <c r="E25" s="23">
        <v>388</v>
      </c>
      <c r="F25" s="24">
        <f t="shared" si="0"/>
        <v>11.920529801324504</v>
      </c>
      <c r="G25" s="24">
        <f t="shared" si="1"/>
        <v>51.37180700094608</v>
      </c>
      <c r="H25" s="24">
        <f t="shared" si="2"/>
        <v>36.707663197729424</v>
      </c>
    </row>
    <row r="26" spans="1:8" ht="18.75" customHeight="1">
      <c r="A26" s="22" t="s">
        <v>115</v>
      </c>
      <c r="B26" s="23">
        <f t="shared" si="4"/>
        <v>4080</v>
      </c>
      <c r="C26" s="23">
        <v>490</v>
      </c>
      <c r="D26" s="23">
        <v>2292</v>
      </c>
      <c r="E26" s="23">
        <v>1298</v>
      </c>
      <c r="F26" s="24">
        <f t="shared" si="0"/>
        <v>12.009803921568627</v>
      </c>
      <c r="G26" s="24">
        <f t="shared" si="1"/>
        <v>56.1764705882353</v>
      </c>
      <c r="H26" s="24">
        <f t="shared" si="2"/>
        <v>31.813725490196077</v>
      </c>
    </row>
    <row r="27" spans="1:13" ht="18.75" customHeight="1">
      <c r="A27" s="26" t="s">
        <v>96</v>
      </c>
      <c r="B27" s="20">
        <f>SUM(B28:B29)</f>
        <v>9166</v>
      </c>
      <c r="C27" s="20">
        <f>SUM(C28:C29)</f>
        <v>623</v>
      </c>
      <c r="D27" s="20">
        <f>SUM(D28:D29)</f>
        <v>4204</v>
      </c>
      <c r="E27" s="20">
        <f>SUM(E28:E29)</f>
        <v>4339</v>
      </c>
      <c r="F27" s="21">
        <f t="shared" si="0"/>
        <v>6.796857953305695</v>
      </c>
      <c r="G27" s="21">
        <f t="shared" si="1"/>
        <v>45.86515382936941</v>
      </c>
      <c r="H27" s="21">
        <f t="shared" si="2"/>
        <v>47.33798821732489</v>
      </c>
      <c r="M27" s="18"/>
    </row>
    <row r="28" spans="1:8" ht="18.75" customHeight="1">
      <c r="A28" s="22" t="s">
        <v>116</v>
      </c>
      <c r="B28" s="23">
        <f>SUM(C28:E28)</f>
        <v>4037</v>
      </c>
      <c r="C28" s="23">
        <v>348</v>
      </c>
      <c r="D28" s="23">
        <v>2052</v>
      </c>
      <c r="E28" s="23">
        <v>1637</v>
      </c>
      <c r="F28" s="24">
        <f t="shared" si="0"/>
        <v>8.62026257121625</v>
      </c>
      <c r="G28" s="24">
        <f t="shared" si="1"/>
        <v>50.82982412682685</v>
      </c>
      <c r="H28" s="24">
        <f t="shared" si="2"/>
        <v>40.5499133019569</v>
      </c>
    </row>
    <row r="29" spans="1:8" ht="18.75" customHeight="1">
      <c r="A29" s="22" t="s">
        <v>117</v>
      </c>
      <c r="B29" s="23">
        <f>SUM(C29:E29)</f>
        <v>5129</v>
      </c>
      <c r="C29" s="23">
        <v>275</v>
      </c>
      <c r="D29" s="23">
        <v>2152</v>
      </c>
      <c r="E29" s="23">
        <v>2702</v>
      </c>
      <c r="F29" s="24">
        <f t="shared" si="0"/>
        <v>5.361668941314096</v>
      </c>
      <c r="G29" s="24">
        <f t="shared" si="1"/>
        <v>41.95749658802885</v>
      </c>
      <c r="H29" s="24">
        <f t="shared" si="2"/>
        <v>52.68083447065705</v>
      </c>
    </row>
    <row r="30" spans="1:13" ht="18.75" customHeight="1">
      <c r="A30" s="26" t="s">
        <v>97</v>
      </c>
      <c r="B30" s="20">
        <f>SUM(B31:B32)</f>
        <v>4969</v>
      </c>
      <c r="C30" s="20">
        <f>SUM(C31:C32)</f>
        <v>442</v>
      </c>
      <c r="D30" s="20">
        <f>SUM(D31:D32)</f>
        <v>2505</v>
      </c>
      <c r="E30" s="20">
        <f>SUM(E31:E32)</f>
        <v>2022</v>
      </c>
      <c r="F30" s="21">
        <f t="shared" si="0"/>
        <v>8.895149929563292</v>
      </c>
      <c r="G30" s="21">
        <f t="shared" si="1"/>
        <v>50.41255785872409</v>
      </c>
      <c r="H30" s="21">
        <f t="shared" si="2"/>
        <v>40.69229221171262</v>
      </c>
      <c r="M30" s="18"/>
    </row>
    <row r="31" spans="1:8" ht="18.75" customHeight="1">
      <c r="A31" s="22" t="s">
        <v>157</v>
      </c>
      <c r="B31" s="23">
        <f>SUM(C31:E31)</f>
        <v>4496</v>
      </c>
      <c r="C31" s="23">
        <v>405</v>
      </c>
      <c r="D31" s="23">
        <v>2290</v>
      </c>
      <c r="E31" s="23">
        <v>1801</v>
      </c>
      <c r="F31" s="24">
        <f t="shared" si="0"/>
        <v>9.008007117437721</v>
      </c>
      <c r="G31" s="24">
        <f t="shared" si="1"/>
        <v>50.93416370106761</v>
      </c>
      <c r="H31" s="24">
        <f t="shared" si="2"/>
        <v>40.05782918149466</v>
      </c>
    </row>
    <row r="32" spans="1:8" ht="18.75" customHeight="1">
      <c r="A32" s="22" t="s">
        <v>158</v>
      </c>
      <c r="B32" s="23">
        <f>SUM(C32:E32)</f>
        <v>473</v>
      </c>
      <c r="C32" s="23">
        <v>37</v>
      </c>
      <c r="D32" s="23">
        <v>215</v>
      </c>
      <c r="E32" s="23">
        <v>221</v>
      </c>
      <c r="F32" s="24">
        <f t="shared" si="0"/>
        <v>7.822410147991543</v>
      </c>
      <c r="G32" s="24">
        <f t="shared" si="1"/>
        <v>45.45454545454545</v>
      </c>
      <c r="H32" s="24">
        <f t="shared" si="2"/>
        <v>46.723044397463006</v>
      </c>
    </row>
    <row r="33" spans="1:13" ht="18.75" customHeight="1">
      <c r="A33" s="26" t="s">
        <v>98</v>
      </c>
      <c r="B33" s="20">
        <f>SUM(B34:B35)</f>
        <v>34060</v>
      </c>
      <c r="C33" s="20">
        <f>SUM(C34:C35)</f>
        <v>3574</v>
      </c>
      <c r="D33" s="20">
        <f>SUM(D34:D35)</f>
        <v>19252</v>
      </c>
      <c r="E33" s="20">
        <f>SUM(E34:E35)</f>
        <v>11234</v>
      </c>
      <c r="F33" s="21">
        <f t="shared" si="0"/>
        <v>10.493247210804462</v>
      </c>
      <c r="G33" s="21">
        <f t="shared" si="1"/>
        <v>56.523781561949505</v>
      </c>
      <c r="H33" s="21">
        <f t="shared" si="2"/>
        <v>32.98297122724604</v>
      </c>
      <c r="M33" s="18"/>
    </row>
    <row r="34" spans="1:8" ht="18.75" customHeight="1">
      <c r="A34" s="22" t="s">
        <v>159</v>
      </c>
      <c r="B34" s="23">
        <f>SUM(C34:E34)</f>
        <v>26975</v>
      </c>
      <c r="C34" s="23">
        <v>2987</v>
      </c>
      <c r="D34" s="23">
        <v>16165</v>
      </c>
      <c r="E34" s="23">
        <v>7823</v>
      </c>
      <c r="F34" s="24">
        <f t="shared" si="0"/>
        <v>11.07321594068582</v>
      </c>
      <c r="G34" s="24">
        <f t="shared" si="1"/>
        <v>59.92585727525487</v>
      </c>
      <c r="H34" s="24">
        <f t="shared" si="2"/>
        <v>29.000926784059317</v>
      </c>
    </row>
    <row r="35" spans="1:8" ht="18.75" customHeight="1">
      <c r="A35" s="22" t="s">
        <v>160</v>
      </c>
      <c r="B35" s="23">
        <f>SUM(C35:E35)</f>
        <v>7085</v>
      </c>
      <c r="C35" s="23">
        <v>587</v>
      </c>
      <c r="D35" s="23">
        <v>3087</v>
      </c>
      <c r="E35" s="23">
        <v>3411</v>
      </c>
      <c r="F35" s="24">
        <f t="shared" si="0"/>
        <v>8.285109386026818</v>
      </c>
      <c r="G35" s="24">
        <f t="shared" si="1"/>
        <v>43.570924488355686</v>
      </c>
      <c r="H35" s="24">
        <f t="shared" si="2"/>
        <v>48.1439661256175</v>
      </c>
    </row>
    <row r="36" spans="1:13" ht="18.75" customHeight="1">
      <c r="A36" s="26" t="s">
        <v>99</v>
      </c>
      <c r="B36" s="20">
        <f>SUM(B37:B43)</f>
        <v>66049</v>
      </c>
      <c r="C36" s="20">
        <f>SUM(C37:C43)</f>
        <v>7089</v>
      </c>
      <c r="D36" s="20">
        <f>SUM(D37:D43)</f>
        <v>35372</v>
      </c>
      <c r="E36" s="20">
        <f>SUM(E37:E43)</f>
        <v>23588</v>
      </c>
      <c r="F36" s="21">
        <f t="shared" si="0"/>
        <v>10.732940695544217</v>
      </c>
      <c r="G36" s="21">
        <f t="shared" si="1"/>
        <v>53.55417947281563</v>
      </c>
      <c r="H36" s="21">
        <f t="shared" si="2"/>
        <v>35.71287983164015</v>
      </c>
      <c r="M36" s="18"/>
    </row>
    <row r="37" spans="1:8" ht="18.75" customHeight="1">
      <c r="A37" s="22" t="s">
        <v>161</v>
      </c>
      <c r="B37" s="23">
        <f aca="true" t="shared" si="5" ref="B37:B43">SUM(C37:E37)</f>
        <v>8200</v>
      </c>
      <c r="C37" s="23">
        <v>811</v>
      </c>
      <c r="D37" s="23">
        <v>4362</v>
      </c>
      <c r="E37" s="23">
        <v>3027</v>
      </c>
      <c r="F37" s="24">
        <f t="shared" si="0"/>
        <v>9.890243902439025</v>
      </c>
      <c r="G37" s="24">
        <f t="shared" si="1"/>
        <v>53.19512195121951</v>
      </c>
      <c r="H37" s="24">
        <f t="shared" si="2"/>
        <v>36.91463414634146</v>
      </c>
    </row>
    <row r="38" spans="1:8" ht="18.75" customHeight="1">
      <c r="A38" s="22" t="s">
        <v>162</v>
      </c>
      <c r="B38" s="23">
        <f t="shared" si="5"/>
        <v>14375</v>
      </c>
      <c r="C38" s="23">
        <v>1659</v>
      </c>
      <c r="D38" s="23">
        <v>8175</v>
      </c>
      <c r="E38" s="23">
        <v>4541</v>
      </c>
      <c r="F38" s="24">
        <f t="shared" si="0"/>
        <v>11.540869565217392</v>
      </c>
      <c r="G38" s="24">
        <f t="shared" si="1"/>
        <v>56.869565217391305</v>
      </c>
      <c r="H38" s="24">
        <f t="shared" si="2"/>
        <v>31.589565217391304</v>
      </c>
    </row>
    <row r="39" spans="1:8" ht="18.75" customHeight="1">
      <c r="A39" s="22" t="s">
        <v>163</v>
      </c>
      <c r="B39" s="23">
        <f t="shared" si="5"/>
        <v>6737</v>
      </c>
      <c r="C39" s="23">
        <v>641</v>
      </c>
      <c r="D39" s="23">
        <v>3433</v>
      </c>
      <c r="E39" s="23">
        <v>2663</v>
      </c>
      <c r="F39" s="24">
        <f t="shared" si="0"/>
        <v>9.514620751076148</v>
      </c>
      <c r="G39" s="24">
        <f t="shared" si="1"/>
        <v>50.95739943595072</v>
      </c>
      <c r="H39" s="24">
        <f t="shared" si="2"/>
        <v>39.527979812973136</v>
      </c>
    </row>
    <row r="40" spans="1:8" ht="18.75" customHeight="1">
      <c r="A40" s="22" t="s">
        <v>164</v>
      </c>
      <c r="B40" s="23">
        <f t="shared" si="5"/>
        <v>3995</v>
      </c>
      <c r="C40" s="23">
        <v>412</v>
      </c>
      <c r="D40" s="23">
        <v>1942</v>
      </c>
      <c r="E40" s="23">
        <v>1641</v>
      </c>
      <c r="F40" s="24">
        <f t="shared" si="0"/>
        <v>10.312891113892366</v>
      </c>
      <c r="G40" s="24">
        <f t="shared" si="1"/>
        <v>48.6107634543179</v>
      </c>
      <c r="H40" s="24">
        <f t="shared" si="2"/>
        <v>41.07634543178973</v>
      </c>
    </row>
    <row r="41" spans="1:8" ht="18.75" customHeight="1">
      <c r="A41" s="22" t="s">
        <v>165</v>
      </c>
      <c r="B41" s="23">
        <f t="shared" si="5"/>
        <v>5856</v>
      </c>
      <c r="C41" s="23">
        <v>615</v>
      </c>
      <c r="D41" s="23">
        <v>3373</v>
      </c>
      <c r="E41" s="23">
        <v>1868</v>
      </c>
      <c r="F41" s="24">
        <f t="shared" si="0"/>
        <v>10.50204918032787</v>
      </c>
      <c r="G41" s="24">
        <f t="shared" si="1"/>
        <v>57.599043715846996</v>
      </c>
      <c r="H41" s="24">
        <f t="shared" si="2"/>
        <v>31.898907103825135</v>
      </c>
    </row>
    <row r="42" spans="1:8" ht="18.75" customHeight="1">
      <c r="A42" s="22" t="s">
        <v>166</v>
      </c>
      <c r="B42" s="23">
        <f t="shared" si="5"/>
        <v>6841</v>
      </c>
      <c r="C42" s="23">
        <v>744</v>
      </c>
      <c r="D42" s="23">
        <v>3574</v>
      </c>
      <c r="E42" s="23">
        <v>2523</v>
      </c>
      <c r="F42" s="24">
        <f t="shared" si="0"/>
        <v>10.875602982020173</v>
      </c>
      <c r="G42" s="24">
        <f t="shared" si="1"/>
        <v>52.24382400233883</v>
      </c>
      <c r="H42" s="24">
        <f t="shared" si="2"/>
        <v>36.88057301564099</v>
      </c>
    </row>
    <row r="43" spans="1:8" ht="18.75" customHeight="1">
      <c r="A43" s="22" t="s">
        <v>167</v>
      </c>
      <c r="B43" s="23">
        <f t="shared" si="5"/>
        <v>20045</v>
      </c>
      <c r="C43" s="23">
        <v>2207</v>
      </c>
      <c r="D43" s="23">
        <v>10513</v>
      </c>
      <c r="E43" s="23">
        <v>7325</v>
      </c>
      <c r="F43" s="24">
        <f t="shared" si="0"/>
        <v>11.010226989274132</v>
      </c>
      <c r="G43" s="24">
        <f t="shared" si="1"/>
        <v>52.446994262908454</v>
      </c>
      <c r="H43" s="24">
        <f t="shared" si="2"/>
        <v>36.54277874781741</v>
      </c>
    </row>
    <row r="44" spans="1:13" ht="18.75" customHeight="1">
      <c r="A44" s="26" t="s">
        <v>100</v>
      </c>
      <c r="B44" s="20">
        <f>SUM(B45:B47)</f>
        <v>21604</v>
      </c>
      <c r="C44" s="20">
        <f>SUM(C45:C47)</f>
        <v>2136</v>
      </c>
      <c r="D44" s="20">
        <f>SUM(D45:D47)</f>
        <v>11827</v>
      </c>
      <c r="E44" s="20">
        <f>SUM(E45:E47)</f>
        <v>7641</v>
      </c>
      <c r="F44" s="21">
        <f t="shared" si="0"/>
        <v>9.887057952231068</v>
      </c>
      <c r="G44" s="21">
        <f t="shared" si="1"/>
        <v>54.74449176078504</v>
      </c>
      <c r="H44" s="21">
        <f t="shared" si="2"/>
        <v>35.368450286983894</v>
      </c>
      <c r="M44" s="18"/>
    </row>
    <row r="45" spans="1:8" ht="18.75" customHeight="1">
      <c r="A45" s="22" t="s">
        <v>118</v>
      </c>
      <c r="B45" s="23">
        <f>SUM(C45:E45)</f>
        <v>6358</v>
      </c>
      <c r="C45" s="23">
        <v>625</v>
      </c>
      <c r="D45" s="23">
        <v>3357</v>
      </c>
      <c r="E45" s="23">
        <v>2376</v>
      </c>
      <c r="F45" s="24">
        <f t="shared" si="0"/>
        <v>9.830135262661214</v>
      </c>
      <c r="G45" s="24">
        <f t="shared" si="1"/>
        <v>52.79962252280591</v>
      </c>
      <c r="H45" s="24">
        <f t="shared" si="2"/>
        <v>37.37024221453287</v>
      </c>
    </row>
    <row r="46" spans="1:8" ht="18.75" customHeight="1">
      <c r="A46" s="22" t="s">
        <v>119</v>
      </c>
      <c r="B46" s="23">
        <f>SUM(C46:E46)</f>
        <v>1812</v>
      </c>
      <c r="C46" s="23">
        <v>168</v>
      </c>
      <c r="D46" s="23">
        <v>930</v>
      </c>
      <c r="E46" s="23">
        <v>714</v>
      </c>
      <c r="F46" s="24">
        <f t="shared" si="0"/>
        <v>9.271523178807946</v>
      </c>
      <c r="G46" s="24">
        <f t="shared" si="1"/>
        <v>51.324503311258276</v>
      </c>
      <c r="H46" s="24">
        <f t="shared" si="2"/>
        <v>39.40397350993378</v>
      </c>
    </row>
    <row r="47" spans="1:8" ht="18.75" customHeight="1">
      <c r="A47" s="22" t="s">
        <v>120</v>
      </c>
      <c r="B47" s="23">
        <f>SUM(C47:E47)</f>
        <v>13434</v>
      </c>
      <c r="C47" s="23">
        <v>1343</v>
      </c>
      <c r="D47" s="23">
        <v>7540</v>
      </c>
      <c r="E47" s="23">
        <v>4551</v>
      </c>
      <c r="F47" s="24">
        <f t="shared" si="0"/>
        <v>9.997022480273932</v>
      </c>
      <c r="G47" s="24">
        <f t="shared" si="1"/>
        <v>56.1262468363853</v>
      </c>
      <c r="H47" s="24">
        <f t="shared" si="2"/>
        <v>33.876730683340774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4.25">
      <c r="F2" s="29" t="s">
        <v>168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3" ht="18.75" customHeight="1">
      <c r="A5" s="19" t="s">
        <v>92</v>
      </c>
      <c r="B5" s="20">
        <f>SUM(B6:B7)</f>
        <v>776982</v>
      </c>
      <c r="C5" s="20">
        <f>SUM(C6:C7)</f>
        <v>95892</v>
      </c>
      <c r="D5" s="20">
        <f>SUM(D6:D7)</f>
        <v>464873</v>
      </c>
      <c r="E5" s="20">
        <f>SUM(E6:E7)</f>
        <v>216217</v>
      </c>
      <c r="F5" s="21">
        <f aca="true" t="shared" si="0" ref="F5:F47">C5/B5*100</f>
        <v>12.341598647072907</v>
      </c>
      <c r="G5" s="21">
        <f aca="true" t="shared" si="1" ref="G5:G47">D5/B5*100</f>
        <v>59.83060096630295</v>
      </c>
      <c r="H5" s="21">
        <f aca="true" t="shared" si="2" ref="H5:H47">E5/B5*100</f>
        <v>27.82780038662414</v>
      </c>
      <c r="J5" s="18"/>
      <c r="M5" s="18"/>
    </row>
    <row r="6" spans="1:13" ht="18.75" customHeight="1">
      <c r="A6" s="19" t="s">
        <v>93</v>
      </c>
      <c r="B6" s="20">
        <f>SUM(B8:B18)</f>
        <v>621384</v>
      </c>
      <c r="C6" s="20">
        <f>SUM(C8:C18)</f>
        <v>80061</v>
      </c>
      <c r="D6" s="20">
        <f>SUM(D8:D18)</f>
        <v>381171</v>
      </c>
      <c r="E6" s="20">
        <f>SUM(E8:E18)</f>
        <v>160152</v>
      </c>
      <c r="F6" s="21">
        <f t="shared" si="0"/>
        <v>12.884303425900892</v>
      </c>
      <c r="G6" s="21">
        <f t="shared" si="1"/>
        <v>61.34226178981114</v>
      </c>
      <c r="H6" s="21">
        <f t="shared" si="2"/>
        <v>25.773434784287975</v>
      </c>
      <c r="M6" s="18"/>
    </row>
    <row r="7" spans="1:13" ht="18.75" customHeight="1">
      <c r="A7" s="19" t="s">
        <v>94</v>
      </c>
      <c r="B7" s="20">
        <f>SUM(B19,B27,B30,B33,B36,B44)</f>
        <v>155598</v>
      </c>
      <c r="C7" s="20">
        <f>SUM(C19,C27,C30,C33,C36,C44)</f>
        <v>15831</v>
      </c>
      <c r="D7" s="20">
        <f>SUM(D19,D27,D30,D33,D36,D44)</f>
        <v>83702</v>
      </c>
      <c r="E7" s="20">
        <f>SUM(E19,E27,E30,E33,E36,E44)</f>
        <v>56065</v>
      </c>
      <c r="F7" s="21">
        <f t="shared" si="0"/>
        <v>10.174295299425443</v>
      </c>
      <c r="G7" s="21">
        <f t="shared" si="1"/>
        <v>53.79375056234657</v>
      </c>
      <c r="H7" s="21">
        <f t="shared" si="2"/>
        <v>36.031954138227995</v>
      </c>
      <c r="M7" s="18"/>
    </row>
    <row r="8" spans="1:14" ht="18.75" customHeight="1">
      <c r="A8" s="22" t="s">
        <v>23</v>
      </c>
      <c r="B8" s="23">
        <f aca="true" t="shared" si="3" ref="B8:B18">SUM(C8:E8)</f>
        <v>340901</v>
      </c>
      <c r="C8" s="23">
        <v>46398</v>
      </c>
      <c r="D8" s="23">
        <v>217173</v>
      </c>
      <c r="E8" s="23">
        <v>77330</v>
      </c>
      <c r="F8" s="24">
        <f t="shared" si="0"/>
        <v>13.61040302023168</v>
      </c>
      <c r="G8" s="24">
        <f t="shared" si="1"/>
        <v>63.705591946048855</v>
      </c>
      <c r="H8" s="24">
        <f t="shared" si="2"/>
        <v>22.68400503371947</v>
      </c>
      <c r="M8" s="18"/>
      <c r="N8" s="18"/>
    </row>
    <row r="9" spans="1:8" ht="18.75" customHeight="1">
      <c r="A9" s="22" t="s">
        <v>24</v>
      </c>
      <c r="B9" s="23">
        <f t="shared" si="3"/>
        <v>16901</v>
      </c>
      <c r="C9" s="23">
        <v>1423</v>
      </c>
      <c r="D9" s="23">
        <v>9385</v>
      </c>
      <c r="E9" s="23">
        <v>6093</v>
      </c>
      <c r="F9" s="24">
        <f t="shared" si="0"/>
        <v>8.419620140820069</v>
      </c>
      <c r="G9" s="24">
        <f t="shared" si="1"/>
        <v>55.529258623750074</v>
      </c>
      <c r="H9" s="24">
        <f t="shared" si="2"/>
        <v>36.051121235429854</v>
      </c>
    </row>
    <row r="10" spans="1:8" ht="18.75" customHeight="1">
      <c r="A10" s="22" t="s">
        <v>25</v>
      </c>
      <c r="B10" s="23">
        <f t="shared" si="3"/>
        <v>20068</v>
      </c>
      <c r="C10" s="23">
        <v>2214</v>
      </c>
      <c r="D10" s="23">
        <v>11587</v>
      </c>
      <c r="E10" s="23">
        <v>6267</v>
      </c>
      <c r="F10" s="24">
        <f t="shared" si="0"/>
        <v>11.03248953557903</v>
      </c>
      <c r="G10" s="24">
        <f t="shared" si="1"/>
        <v>57.73868845923859</v>
      </c>
      <c r="H10" s="24">
        <f t="shared" si="2"/>
        <v>31.228822005182376</v>
      </c>
    </row>
    <row r="11" spans="1:8" ht="18.75" customHeight="1">
      <c r="A11" s="22" t="s">
        <v>26</v>
      </c>
      <c r="B11" s="23">
        <f t="shared" si="3"/>
        <v>49944</v>
      </c>
      <c r="C11" s="23">
        <v>6857</v>
      </c>
      <c r="D11" s="23">
        <v>30988</v>
      </c>
      <c r="E11" s="23">
        <v>12099</v>
      </c>
      <c r="F11" s="24">
        <f t="shared" si="0"/>
        <v>13.729376902130387</v>
      </c>
      <c r="G11" s="24">
        <f t="shared" si="1"/>
        <v>62.04549094986385</v>
      </c>
      <c r="H11" s="24">
        <f t="shared" si="2"/>
        <v>24.225132148005766</v>
      </c>
    </row>
    <row r="12" spans="1:8" ht="18.75" customHeight="1">
      <c r="A12" s="22" t="s">
        <v>27</v>
      </c>
      <c r="B12" s="23">
        <f t="shared" si="3"/>
        <v>29326</v>
      </c>
      <c r="C12" s="23">
        <v>3446</v>
      </c>
      <c r="D12" s="23">
        <v>17392</v>
      </c>
      <c r="E12" s="23">
        <v>8488</v>
      </c>
      <c r="F12" s="24">
        <f t="shared" si="0"/>
        <v>11.750664938962013</v>
      </c>
      <c r="G12" s="24">
        <f t="shared" si="1"/>
        <v>59.30573552479029</v>
      </c>
      <c r="H12" s="24">
        <f t="shared" si="2"/>
        <v>28.9435995362477</v>
      </c>
    </row>
    <row r="13" spans="1:8" ht="18.75" customHeight="1">
      <c r="A13" s="22" t="s">
        <v>28</v>
      </c>
      <c r="B13" s="23">
        <f t="shared" si="3"/>
        <v>25202</v>
      </c>
      <c r="C13" s="23">
        <v>2900</v>
      </c>
      <c r="D13" s="23">
        <v>14639</v>
      </c>
      <c r="E13" s="23">
        <v>7663</v>
      </c>
      <c r="F13" s="24">
        <f t="shared" si="0"/>
        <v>11.507023252122847</v>
      </c>
      <c r="G13" s="24">
        <f t="shared" si="1"/>
        <v>58.086659788905635</v>
      </c>
      <c r="H13" s="24">
        <f t="shared" si="2"/>
        <v>30.40631695897151</v>
      </c>
    </row>
    <row r="14" spans="1:8" ht="18.75" customHeight="1">
      <c r="A14" s="22" t="s">
        <v>29</v>
      </c>
      <c r="B14" s="23">
        <f t="shared" si="3"/>
        <v>23255</v>
      </c>
      <c r="C14" s="23">
        <v>2933</v>
      </c>
      <c r="D14" s="23">
        <v>13741</v>
      </c>
      <c r="E14" s="23">
        <v>6581</v>
      </c>
      <c r="F14" s="24">
        <f t="shared" si="0"/>
        <v>12.612341431950119</v>
      </c>
      <c r="G14" s="24">
        <f t="shared" si="1"/>
        <v>59.08836809288325</v>
      </c>
      <c r="H14" s="24">
        <f t="shared" si="2"/>
        <v>28.299290475166632</v>
      </c>
    </row>
    <row r="15" spans="1:8" ht="18.75" customHeight="1">
      <c r="A15" s="25" t="s">
        <v>30</v>
      </c>
      <c r="B15" s="23">
        <f t="shared" si="3"/>
        <v>16901</v>
      </c>
      <c r="C15" s="23">
        <v>1641</v>
      </c>
      <c r="D15" s="23">
        <v>8890</v>
      </c>
      <c r="E15" s="23">
        <v>6370</v>
      </c>
      <c r="F15" s="24">
        <f t="shared" si="0"/>
        <v>9.709484645878943</v>
      </c>
      <c r="G15" s="24">
        <f t="shared" si="1"/>
        <v>52.60043784391456</v>
      </c>
      <c r="H15" s="24">
        <f t="shared" si="2"/>
        <v>37.6900775102065</v>
      </c>
    </row>
    <row r="16" spans="1:8" ht="18.75" customHeight="1">
      <c r="A16" s="22" t="s">
        <v>31</v>
      </c>
      <c r="B16" s="23">
        <f t="shared" si="3"/>
        <v>36540</v>
      </c>
      <c r="C16" s="23">
        <v>4692</v>
      </c>
      <c r="D16" s="23">
        <v>21496</v>
      </c>
      <c r="E16" s="23">
        <v>10352</v>
      </c>
      <c r="F16" s="24">
        <f t="shared" si="0"/>
        <v>12.84072249589491</v>
      </c>
      <c r="G16" s="24">
        <f t="shared" si="1"/>
        <v>58.828680897646414</v>
      </c>
      <c r="H16" s="24">
        <f t="shared" si="2"/>
        <v>28.330596606458673</v>
      </c>
    </row>
    <row r="17" spans="1:8" ht="18.75" customHeight="1">
      <c r="A17" s="22" t="s">
        <v>32</v>
      </c>
      <c r="B17" s="23">
        <f t="shared" si="3"/>
        <v>33790</v>
      </c>
      <c r="C17" s="23">
        <v>4584</v>
      </c>
      <c r="D17" s="23">
        <v>20080</v>
      </c>
      <c r="E17" s="23">
        <v>9126</v>
      </c>
      <c r="F17" s="24">
        <f t="shared" si="0"/>
        <v>13.566143829535365</v>
      </c>
      <c r="G17" s="24">
        <f t="shared" si="1"/>
        <v>59.42586564072211</v>
      </c>
      <c r="H17" s="24">
        <f t="shared" si="2"/>
        <v>27.007990529742525</v>
      </c>
    </row>
    <row r="18" spans="1:8" ht="18.75" customHeight="1">
      <c r="A18" s="22" t="s">
        <v>33</v>
      </c>
      <c r="B18" s="23">
        <f t="shared" si="3"/>
        <v>28556</v>
      </c>
      <c r="C18" s="23">
        <v>2973</v>
      </c>
      <c r="D18" s="23">
        <v>15800</v>
      </c>
      <c r="E18" s="23">
        <v>9783</v>
      </c>
      <c r="F18" s="24">
        <f t="shared" si="0"/>
        <v>10.411122005883175</v>
      </c>
      <c r="G18" s="24">
        <f t="shared" si="1"/>
        <v>55.32987813419247</v>
      </c>
      <c r="H18" s="24">
        <f t="shared" si="2"/>
        <v>34.25899985992436</v>
      </c>
    </row>
    <row r="19" spans="1:13" ht="18.75" customHeight="1">
      <c r="A19" s="19" t="s">
        <v>95</v>
      </c>
      <c r="B19" s="20">
        <f>SUM(B20:B26)</f>
        <v>19841</v>
      </c>
      <c r="C19" s="20">
        <f>SUM(C20:C26)</f>
        <v>1998</v>
      </c>
      <c r="D19" s="20">
        <f>SUM(D20:D26)</f>
        <v>10642</v>
      </c>
      <c r="E19" s="20">
        <f>SUM(E20:E26)</f>
        <v>7201</v>
      </c>
      <c r="F19" s="21">
        <f t="shared" si="0"/>
        <v>10.070056952774557</v>
      </c>
      <c r="G19" s="21">
        <f t="shared" si="1"/>
        <v>53.63640945516859</v>
      </c>
      <c r="H19" s="21">
        <f t="shared" si="2"/>
        <v>36.29353359205685</v>
      </c>
      <c r="M19" s="18"/>
    </row>
    <row r="20" spans="1:8" ht="18.75" customHeight="1">
      <c r="A20" s="22" t="s">
        <v>109</v>
      </c>
      <c r="B20" s="23">
        <f aca="true" t="shared" si="4" ref="B20:B26">SUM(C20:E20)</f>
        <v>3201</v>
      </c>
      <c r="C20" s="23">
        <v>273</v>
      </c>
      <c r="D20" s="23">
        <v>1625</v>
      </c>
      <c r="E20" s="23">
        <v>1303</v>
      </c>
      <c r="F20" s="24">
        <f t="shared" si="0"/>
        <v>8.52858481724461</v>
      </c>
      <c r="G20" s="24">
        <f t="shared" si="1"/>
        <v>50.76538581693221</v>
      </c>
      <c r="H20" s="24">
        <f t="shared" si="2"/>
        <v>40.706029365823184</v>
      </c>
    </row>
    <row r="21" spans="1:8" ht="18.75" customHeight="1">
      <c r="A21" s="22" t="s">
        <v>110</v>
      </c>
      <c r="B21" s="23">
        <f t="shared" si="4"/>
        <v>3727</v>
      </c>
      <c r="C21" s="23">
        <v>363</v>
      </c>
      <c r="D21" s="23">
        <v>2009</v>
      </c>
      <c r="E21" s="23">
        <v>1355</v>
      </c>
      <c r="F21" s="24">
        <f t="shared" si="0"/>
        <v>9.739737053930774</v>
      </c>
      <c r="G21" s="24">
        <f t="shared" si="1"/>
        <v>53.90394419103836</v>
      </c>
      <c r="H21" s="24">
        <f t="shared" si="2"/>
        <v>36.356318755030856</v>
      </c>
    </row>
    <row r="22" spans="1:8" ht="18.75" customHeight="1">
      <c r="A22" s="22" t="s">
        <v>111</v>
      </c>
      <c r="B22" s="23">
        <f t="shared" si="4"/>
        <v>3090</v>
      </c>
      <c r="C22" s="23">
        <v>319</v>
      </c>
      <c r="D22" s="23">
        <v>1693</v>
      </c>
      <c r="E22" s="23">
        <v>1078</v>
      </c>
      <c r="F22" s="24">
        <f t="shared" si="0"/>
        <v>10.323624595469255</v>
      </c>
      <c r="G22" s="24">
        <f t="shared" si="1"/>
        <v>54.78964401294498</v>
      </c>
      <c r="H22" s="24">
        <f t="shared" si="2"/>
        <v>34.88673139158576</v>
      </c>
    </row>
    <row r="23" spans="1:8" ht="18.75" customHeight="1">
      <c r="A23" s="22" t="s">
        <v>112</v>
      </c>
      <c r="B23" s="23">
        <f t="shared" si="4"/>
        <v>3188</v>
      </c>
      <c r="C23" s="23">
        <v>260</v>
      </c>
      <c r="D23" s="23">
        <v>1740</v>
      </c>
      <c r="E23" s="23">
        <v>1188</v>
      </c>
      <c r="F23" s="24">
        <f t="shared" si="0"/>
        <v>8.155583437892096</v>
      </c>
      <c r="G23" s="24">
        <f t="shared" si="1"/>
        <v>54.57967377666249</v>
      </c>
      <c r="H23" s="24">
        <f t="shared" si="2"/>
        <v>37.26474278544542</v>
      </c>
    </row>
    <row r="24" spans="1:8" ht="18.75" customHeight="1">
      <c r="A24" s="22" t="s">
        <v>113</v>
      </c>
      <c r="B24" s="23">
        <f t="shared" si="4"/>
        <v>1490</v>
      </c>
      <c r="C24" s="23">
        <v>164</v>
      </c>
      <c r="D24" s="23">
        <v>741</v>
      </c>
      <c r="E24" s="23">
        <v>585</v>
      </c>
      <c r="F24" s="24">
        <f t="shared" si="0"/>
        <v>11.006711409395974</v>
      </c>
      <c r="G24" s="24">
        <f t="shared" si="1"/>
        <v>49.73154362416107</v>
      </c>
      <c r="H24" s="24">
        <f t="shared" si="2"/>
        <v>39.261744966442954</v>
      </c>
    </row>
    <row r="25" spans="1:8" ht="18.75" customHeight="1">
      <c r="A25" s="22" t="s">
        <v>114</v>
      </c>
      <c r="B25" s="23">
        <f t="shared" si="4"/>
        <v>1056</v>
      </c>
      <c r="C25" s="23">
        <v>126</v>
      </c>
      <c r="D25" s="23">
        <v>541</v>
      </c>
      <c r="E25" s="23">
        <v>389</v>
      </c>
      <c r="F25" s="24">
        <f t="shared" si="0"/>
        <v>11.931818181818182</v>
      </c>
      <c r="G25" s="24">
        <f t="shared" si="1"/>
        <v>51.23106060606061</v>
      </c>
      <c r="H25" s="24">
        <f t="shared" si="2"/>
        <v>36.83712121212121</v>
      </c>
    </row>
    <row r="26" spans="1:8" ht="18.75" customHeight="1">
      <c r="A26" s="22" t="s">
        <v>115</v>
      </c>
      <c r="B26" s="23">
        <f t="shared" si="4"/>
        <v>4089</v>
      </c>
      <c r="C26" s="23">
        <v>493</v>
      </c>
      <c r="D26" s="23">
        <v>2293</v>
      </c>
      <c r="E26" s="23">
        <v>1303</v>
      </c>
      <c r="F26" s="24">
        <f t="shared" si="0"/>
        <v>12.056737588652481</v>
      </c>
      <c r="G26" s="24">
        <f t="shared" si="1"/>
        <v>56.077280508681824</v>
      </c>
      <c r="H26" s="24">
        <f t="shared" si="2"/>
        <v>31.86598190266569</v>
      </c>
    </row>
    <row r="27" spans="1:13" ht="18.75" customHeight="1">
      <c r="A27" s="26" t="s">
        <v>96</v>
      </c>
      <c r="B27" s="20">
        <f>SUM(B28:B29)</f>
        <v>9162</v>
      </c>
      <c r="C27" s="20">
        <f>SUM(C28:C29)</f>
        <v>625</v>
      </c>
      <c r="D27" s="20">
        <f>SUM(D28:D29)</f>
        <v>4194</v>
      </c>
      <c r="E27" s="20">
        <f>SUM(E28:E29)</f>
        <v>4343</v>
      </c>
      <c r="F27" s="21">
        <f t="shared" si="0"/>
        <v>6.821654660554464</v>
      </c>
      <c r="G27" s="21">
        <f t="shared" si="1"/>
        <v>45.77603143418468</v>
      </c>
      <c r="H27" s="21">
        <f t="shared" si="2"/>
        <v>47.40231390526086</v>
      </c>
      <c r="M27" s="18"/>
    </row>
    <row r="28" spans="1:8" ht="18.75" customHeight="1">
      <c r="A28" s="22" t="s">
        <v>116</v>
      </c>
      <c r="B28" s="23">
        <f>SUM(C28:E28)</f>
        <v>4038</v>
      </c>
      <c r="C28" s="23">
        <v>347</v>
      </c>
      <c r="D28" s="23">
        <v>2056</v>
      </c>
      <c r="E28" s="23">
        <v>1635</v>
      </c>
      <c r="F28" s="24">
        <f t="shared" si="0"/>
        <v>8.593363051015354</v>
      </c>
      <c r="G28" s="24">
        <f t="shared" si="1"/>
        <v>50.9162951956414</v>
      </c>
      <c r="H28" s="24">
        <f t="shared" si="2"/>
        <v>40.49034175334324</v>
      </c>
    </row>
    <row r="29" spans="1:8" ht="18.75" customHeight="1">
      <c r="A29" s="22" t="s">
        <v>117</v>
      </c>
      <c r="B29" s="23">
        <f>SUM(C29:E29)</f>
        <v>5124</v>
      </c>
      <c r="C29" s="23">
        <v>278</v>
      </c>
      <c r="D29" s="23">
        <v>2138</v>
      </c>
      <c r="E29" s="23">
        <v>2708</v>
      </c>
      <c r="F29" s="24">
        <f t="shared" si="0"/>
        <v>5.425448868071818</v>
      </c>
      <c r="G29" s="24">
        <f t="shared" si="1"/>
        <v>41.72521467603435</v>
      </c>
      <c r="H29" s="24">
        <f t="shared" si="2"/>
        <v>52.849336455893834</v>
      </c>
    </row>
    <row r="30" spans="1:13" ht="18.75" customHeight="1">
      <c r="A30" s="26" t="s">
        <v>97</v>
      </c>
      <c r="B30" s="20">
        <f>SUM(B31:B32)</f>
        <v>4968</v>
      </c>
      <c r="C30" s="20">
        <f>SUM(C31:C32)</f>
        <v>443</v>
      </c>
      <c r="D30" s="20">
        <f>SUM(D31:D32)</f>
        <v>2504</v>
      </c>
      <c r="E30" s="20">
        <f>SUM(E31:E32)</f>
        <v>2021</v>
      </c>
      <c r="F30" s="21">
        <f t="shared" si="0"/>
        <v>8.917069243156199</v>
      </c>
      <c r="G30" s="21">
        <f t="shared" si="1"/>
        <v>50.40257648953301</v>
      </c>
      <c r="H30" s="21">
        <f t="shared" si="2"/>
        <v>40.68035426731079</v>
      </c>
      <c r="M30" s="18"/>
    </row>
    <row r="31" spans="1:8" ht="18.75" customHeight="1">
      <c r="A31" s="22" t="s">
        <v>169</v>
      </c>
      <c r="B31" s="23">
        <f>SUM(C31:E31)</f>
        <v>4497</v>
      </c>
      <c r="C31" s="23">
        <v>406</v>
      </c>
      <c r="D31" s="23">
        <v>2290</v>
      </c>
      <c r="E31" s="23">
        <v>1801</v>
      </c>
      <c r="F31" s="24">
        <f t="shared" si="0"/>
        <v>9.028241049588615</v>
      </c>
      <c r="G31" s="24">
        <f t="shared" si="1"/>
        <v>50.92283744718701</v>
      </c>
      <c r="H31" s="24">
        <f t="shared" si="2"/>
        <v>40.04892150322437</v>
      </c>
    </row>
    <row r="32" spans="1:8" ht="18.75" customHeight="1">
      <c r="A32" s="22" t="s">
        <v>170</v>
      </c>
      <c r="B32" s="23">
        <f>SUM(C32:E32)</f>
        <v>471</v>
      </c>
      <c r="C32" s="23">
        <v>37</v>
      </c>
      <c r="D32" s="23">
        <v>214</v>
      </c>
      <c r="E32" s="23">
        <v>220</v>
      </c>
      <c r="F32" s="24">
        <f t="shared" si="0"/>
        <v>7.855626326963907</v>
      </c>
      <c r="G32" s="24">
        <f t="shared" si="1"/>
        <v>45.43524416135881</v>
      </c>
      <c r="H32" s="24">
        <f t="shared" si="2"/>
        <v>46.70912951167728</v>
      </c>
    </row>
    <row r="33" spans="1:13" ht="18.75" customHeight="1">
      <c r="A33" s="26" t="s">
        <v>98</v>
      </c>
      <c r="B33" s="20">
        <f>SUM(B34:B35)</f>
        <v>34026</v>
      </c>
      <c r="C33" s="20">
        <f>SUM(C34:C35)</f>
        <v>3564</v>
      </c>
      <c r="D33" s="20">
        <f>SUM(D34:D35)</f>
        <v>19210</v>
      </c>
      <c r="E33" s="20">
        <f>SUM(E34:E35)</f>
        <v>11252</v>
      </c>
      <c r="F33" s="21">
        <f t="shared" si="0"/>
        <v>10.474343149356374</v>
      </c>
      <c r="G33" s="21">
        <f t="shared" si="1"/>
        <v>56.456827132193034</v>
      </c>
      <c r="H33" s="21">
        <f t="shared" si="2"/>
        <v>33.0688297184506</v>
      </c>
      <c r="M33" s="18"/>
    </row>
    <row r="34" spans="1:8" ht="18.75" customHeight="1">
      <c r="A34" s="22" t="s">
        <v>171</v>
      </c>
      <c r="B34" s="23">
        <f>SUM(C34:E34)</f>
        <v>26944</v>
      </c>
      <c r="C34" s="23">
        <v>2981</v>
      </c>
      <c r="D34" s="23">
        <v>16129</v>
      </c>
      <c r="E34" s="23">
        <v>7834</v>
      </c>
      <c r="F34" s="24">
        <f t="shared" si="0"/>
        <v>11.063687648456057</v>
      </c>
      <c r="G34" s="24">
        <f t="shared" si="1"/>
        <v>59.861193586698334</v>
      </c>
      <c r="H34" s="24">
        <f t="shared" si="2"/>
        <v>29.0751187648456</v>
      </c>
    </row>
    <row r="35" spans="1:8" ht="18.75" customHeight="1">
      <c r="A35" s="22" t="s">
        <v>172</v>
      </c>
      <c r="B35" s="23">
        <f>SUM(C35:E35)</f>
        <v>7082</v>
      </c>
      <c r="C35" s="23">
        <v>583</v>
      </c>
      <c r="D35" s="23">
        <v>3081</v>
      </c>
      <c r="E35" s="23">
        <v>3418</v>
      </c>
      <c r="F35" s="24">
        <f t="shared" si="0"/>
        <v>8.232137814176786</v>
      </c>
      <c r="G35" s="24">
        <f t="shared" si="1"/>
        <v>43.50465970064953</v>
      </c>
      <c r="H35" s="24">
        <f t="shared" si="2"/>
        <v>48.26320248517368</v>
      </c>
    </row>
    <row r="36" spans="1:13" ht="18.75" customHeight="1">
      <c r="A36" s="26" t="s">
        <v>99</v>
      </c>
      <c r="B36" s="20">
        <f>SUM(B37:B43)</f>
        <v>66016</v>
      </c>
      <c r="C36" s="20">
        <f>SUM(C37:C43)</f>
        <v>7071</v>
      </c>
      <c r="D36" s="20">
        <f>SUM(D37:D43)</f>
        <v>35345</v>
      </c>
      <c r="E36" s="20">
        <f>SUM(E37:E43)</f>
        <v>23600</v>
      </c>
      <c r="F36" s="21">
        <f t="shared" si="0"/>
        <v>10.711039747939893</v>
      </c>
      <c r="G36" s="21">
        <f t="shared" si="1"/>
        <v>53.5400508967523</v>
      </c>
      <c r="H36" s="21">
        <f t="shared" si="2"/>
        <v>35.74890935530781</v>
      </c>
      <c r="M36" s="18"/>
    </row>
    <row r="37" spans="1:8" ht="18.75" customHeight="1">
      <c r="A37" s="22" t="s">
        <v>173</v>
      </c>
      <c r="B37" s="23">
        <f aca="true" t="shared" si="5" ref="B37:B43">SUM(C37:E37)</f>
        <v>8203</v>
      </c>
      <c r="C37" s="23">
        <v>812</v>
      </c>
      <c r="D37" s="23">
        <v>4372</v>
      </c>
      <c r="E37" s="23">
        <v>3019</v>
      </c>
      <c r="F37" s="24">
        <f t="shared" si="0"/>
        <v>9.898817505790564</v>
      </c>
      <c r="G37" s="24">
        <f t="shared" si="1"/>
        <v>53.297574058271366</v>
      </c>
      <c r="H37" s="24">
        <f t="shared" si="2"/>
        <v>36.803608435938074</v>
      </c>
    </row>
    <row r="38" spans="1:8" ht="18.75" customHeight="1">
      <c r="A38" s="22" t="s">
        <v>174</v>
      </c>
      <c r="B38" s="23">
        <f t="shared" si="5"/>
        <v>14378</v>
      </c>
      <c r="C38" s="23">
        <v>1652</v>
      </c>
      <c r="D38" s="23">
        <v>8179</v>
      </c>
      <c r="E38" s="23">
        <v>4547</v>
      </c>
      <c r="F38" s="24">
        <f t="shared" si="0"/>
        <v>11.489776046738072</v>
      </c>
      <c r="G38" s="24">
        <f t="shared" si="1"/>
        <v>56.885519543747385</v>
      </c>
      <c r="H38" s="24">
        <f t="shared" si="2"/>
        <v>31.624704409514536</v>
      </c>
    </row>
    <row r="39" spans="1:8" ht="18.75" customHeight="1">
      <c r="A39" s="22" t="s">
        <v>175</v>
      </c>
      <c r="B39" s="23">
        <f t="shared" si="5"/>
        <v>6725</v>
      </c>
      <c r="C39" s="23">
        <v>638</v>
      </c>
      <c r="D39" s="23">
        <v>3423</v>
      </c>
      <c r="E39" s="23">
        <v>2664</v>
      </c>
      <c r="F39" s="24">
        <f t="shared" si="0"/>
        <v>9.486988847583643</v>
      </c>
      <c r="G39" s="24">
        <f t="shared" si="1"/>
        <v>50.89962825278811</v>
      </c>
      <c r="H39" s="24">
        <f t="shared" si="2"/>
        <v>39.61338289962825</v>
      </c>
    </row>
    <row r="40" spans="1:8" ht="18.75" customHeight="1">
      <c r="A40" s="22" t="s">
        <v>176</v>
      </c>
      <c r="B40" s="23">
        <f t="shared" si="5"/>
        <v>3992</v>
      </c>
      <c r="C40" s="23">
        <v>409</v>
      </c>
      <c r="D40" s="23">
        <v>1942</v>
      </c>
      <c r="E40" s="23">
        <v>1641</v>
      </c>
      <c r="F40" s="24">
        <f t="shared" si="0"/>
        <v>10.245490981963929</v>
      </c>
      <c r="G40" s="24">
        <f t="shared" si="1"/>
        <v>48.64729458917836</v>
      </c>
      <c r="H40" s="24">
        <f t="shared" si="2"/>
        <v>41.107214428857716</v>
      </c>
    </row>
    <row r="41" spans="1:8" ht="18.75" customHeight="1">
      <c r="A41" s="22" t="s">
        <v>177</v>
      </c>
      <c r="B41" s="23">
        <f t="shared" si="5"/>
        <v>5854</v>
      </c>
      <c r="C41" s="23">
        <v>616</v>
      </c>
      <c r="D41" s="23">
        <v>3361</v>
      </c>
      <c r="E41" s="23">
        <v>1877</v>
      </c>
      <c r="F41" s="24">
        <f t="shared" si="0"/>
        <v>10.522719508028699</v>
      </c>
      <c r="G41" s="24">
        <f t="shared" si="1"/>
        <v>57.413734198838405</v>
      </c>
      <c r="H41" s="24">
        <f t="shared" si="2"/>
        <v>32.0635462931329</v>
      </c>
    </row>
    <row r="42" spans="1:8" ht="18.75" customHeight="1">
      <c r="A42" s="22" t="s">
        <v>178</v>
      </c>
      <c r="B42" s="23">
        <f t="shared" si="5"/>
        <v>6845</v>
      </c>
      <c r="C42" s="23">
        <v>744</v>
      </c>
      <c r="D42" s="23">
        <v>3578</v>
      </c>
      <c r="E42" s="23">
        <v>2523</v>
      </c>
      <c r="F42" s="24">
        <f t="shared" si="0"/>
        <v>10.869247626004382</v>
      </c>
      <c r="G42" s="24">
        <f t="shared" si="1"/>
        <v>52.27173119065011</v>
      </c>
      <c r="H42" s="24">
        <f t="shared" si="2"/>
        <v>36.85902118334551</v>
      </c>
    </row>
    <row r="43" spans="1:8" ht="18.75" customHeight="1">
      <c r="A43" s="22" t="s">
        <v>179</v>
      </c>
      <c r="B43" s="23">
        <f t="shared" si="5"/>
        <v>20019</v>
      </c>
      <c r="C43" s="23">
        <v>2200</v>
      </c>
      <c r="D43" s="23">
        <v>10490</v>
      </c>
      <c r="E43" s="23">
        <v>7329</v>
      </c>
      <c r="F43" s="24">
        <f t="shared" si="0"/>
        <v>10.989559918077827</v>
      </c>
      <c r="G43" s="24">
        <f t="shared" si="1"/>
        <v>52.40021979119837</v>
      </c>
      <c r="H43" s="24">
        <f t="shared" si="2"/>
        <v>36.61022029072381</v>
      </c>
    </row>
    <row r="44" spans="1:13" ht="18.75" customHeight="1">
      <c r="A44" s="26" t="s">
        <v>100</v>
      </c>
      <c r="B44" s="20">
        <f>SUM(B45:B47)</f>
        <v>21585</v>
      </c>
      <c r="C44" s="20">
        <f>SUM(C45:C47)</f>
        <v>2130</v>
      </c>
      <c r="D44" s="20">
        <f>SUM(D45:D47)</f>
        <v>11807</v>
      </c>
      <c r="E44" s="20">
        <f>SUM(E45:E47)</f>
        <v>7648</v>
      </c>
      <c r="F44" s="21">
        <f t="shared" si="0"/>
        <v>9.867963863794301</v>
      </c>
      <c r="G44" s="21">
        <f t="shared" si="1"/>
        <v>54.70002316423442</v>
      </c>
      <c r="H44" s="21">
        <f t="shared" si="2"/>
        <v>35.432012971971275</v>
      </c>
      <c r="M44" s="18"/>
    </row>
    <row r="45" spans="1:8" ht="18.75" customHeight="1">
      <c r="A45" s="22" t="s">
        <v>118</v>
      </c>
      <c r="B45" s="23">
        <f>SUM(C45:E45)</f>
        <v>6352</v>
      </c>
      <c r="C45" s="23">
        <v>621</v>
      </c>
      <c r="D45" s="23">
        <v>3353</v>
      </c>
      <c r="E45" s="23">
        <v>2378</v>
      </c>
      <c r="F45" s="24">
        <f t="shared" si="0"/>
        <v>9.776448362720402</v>
      </c>
      <c r="G45" s="24">
        <f t="shared" si="1"/>
        <v>52.78652392947103</v>
      </c>
      <c r="H45" s="24">
        <f t="shared" si="2"/>
        <v>37.43702770780856</v>
      </c>
    </row>
    <row r="46" spans="1:8" ht="18.75" customHeight="1">
      <c r="A46" s="22" t="s">
        <v>119</v>
      </c>
      <c r="B46" s="23">
        <f>SUM(C46:E46)</f>
        <v>1815</v>
      </c>
      <c r="C46" s="23">
        <v>169</v>
      </c>
      <c r="D46" s="23">
        <v>931</v>
      </c>
      <c r="E46" s="23">
        <v>715</v>
      </c>
      <c r="F46" s="24">
        <f t="shared" si="0"/>
        <v>9.311294765840222</v>
      </c>
      <c r="G46" s="24">
        <f t="shared" si="1"/>
        <v>51.29476584022039</v>
      </c>
      <c r="H46" s="24">
        <f t="shared" si="2"/>
        <v>39.39393939393939</v>
      </c>
    </row>
    <row r="47" spans="1:8" ht="18.75" customHeight="1">
      <c r="A47" s="22" t="s">
        <v>120</v>
      </c>
      <c r="B47" s="23">
        <f>SUM(C47:E47)</f>
        <v>13418</v>
      </c>
      <c r="C47" s="23">
        <v>1340</v>
      </c>
      <c r="D47" s="23">
        <v>7523</v>
      </c>
      <c r="E47" s="23">
        <v>4555</v>
      </c>
      <c r="F47" s="24">
        <f t="shared" si="0"/>
        <v>9.986585184081086</v>
      </c>
      <c r="G47" s="24">
        <f t="shared" si="1"/>
        <v>56.06647786555373</v>
      </c>
      <c r="H47" s="24">
        <f t="shared" si="2"/>
        <v>33.94693695036518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5.75" customHeight="1">
      <c r="F2" s="29" t="s">
        <v>180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2" ht="18.75" customHeight="1">
      <c r="A5" s="19" t="s">
        <v>92</v>
      </c>
      <c r="B5" s="20">
        <f>SUM(B6:B7)</f>
        <v>776657</v>
      </c>
      <c r="C5" s="20">
        <f>SUM(C6:C7)</f>
        <v>95720</v>
      </c>
      <c r="D5" s="20">
        <f>SUM(D6:D7)</f>
        <v>464434</v>
      </c>
      <c r="E5" s="20">
        <f>SUM(E6:E7)</f>
        <v>216503</v>
      </c>
      <c r="F5" s="21">
        <f aca="true" t="shared" si="0" ref="F5:F47">C5/B5*100</f>
        <v>12.324616915832857</v>
      </c>
      <c r="G5" s="21">
        <f aca="true" t="shared" si="1" ref="G5:G47">D5/B5*100</f>
        <v>59.79911337952275</v>
      </c>
      <c r="H5" s="21">
        <f aca="true" t="shared" si="2" ref="H5:H47">E5/B5*100</f>
        <v>27.87626970464439</v>
      </c>
      <c r="L5" s="18"/>
    </row>
    <row r="6" spans="1:12" ht="18.75" customHeight="1">
      <c r="A6" s="19" t="s">
        <v>93</v>
      </c>
      <c r="B6" s="20">
        <f>SUM(B8:B18)</f>
        <v>621218</v>
      </c>
      <c r="C6" s="20">
        <f>SUM(C8:C18)</f>
        <v>79945</v>
      </c>
      <c r="D6" s="20">
        <f>SUM(D8:D18)</f>
        <v>380868</v>
      </c>
      <c r="E6" s="20">
        <f>SUM(E8:E18)</f>
        <v>160405</v>
      </c>
      <c r="F6" s="21">
        <f t="shared" si="0"/>
        <v>12.869073336574278</v>
      </c>
      <c r="G6" s="21">
        <f t="shared" si="1"/>
        <v>61.309878335785505</v>
      </c>
      <c r="H6" s="21">
        <f t="shared" si="2"/>
        <v>25.821048327640217</v>
      </c>
      <c r="L6" s="18"/>
    </row>
    <row r="7" spans="1:12" ht="18.75" customHeight="1">
      <c r="A7" s="19" t="s">
        <v>94</v>
      </c>
      <c r="B7" s="20">
        <f>SUM(B19,B27,B30,B33,B36,B44)</f>
        <v>155439</v>
      </c>
      <c r="C7" s="20">
        <f>SUM(C19,C27,C30,C33,C36,C44)</f>
        <v>15775</v>
      </c>
      <c r="D7" s="20">
        <f>SUM(D19,D27,D30,D33,D36,D44)</f>
        <v>83566</v>
      </c>
      <c r="E7" s="20">
        <f>SUM(E19,E27,E30,E33,E36,E44)</f>
        <v>56098</v>
      </c>
      <c r="F7" s="21">
        <f t="shared" si="0"/>
        <v>10.148675686282079</v>
      </c>
      <c r="G7" s="21">
        <f t="shared" si="1"/>
        <v>53.76128256100464</v>
      </c>
      <c r="H7" s="21">
        <f t="shared" si="2"/>
        <v>36.09004175271328</v>
      </c>
      <c r="L7" s="18"/>
    </row>
    <row r="8" spans="1:13" ht="18.75" customHeight="1">
      <c r="A8" s="22" t="s">
        <v>23</v>
      </c>
      <c r="B8" s="23">
        <f aca="true" t="shared" si="3" ref="B8:B18">SUM(C8:E8)</f>
        <v>340921</v>
      </c>
      <c r="C8" s="23">
        <v>46367</v>
      </c>
      <c r="D8" s="23">
        <v>217045</v>
      </c>
      <c r="E8" s="23">
        <v>77509</v>
      </c>
      <c r="F8" s="24">
        <f t="shared" si="0"/>
        <v>13.600511555462996</v>
      </c>
      <c r="G8" s="24">
        <f t="shared" si="1"/>
        <v>63.66430932679419</v>
      </c>
      <c r="H8" s="24">
        <f t="shared" si="2"/>
        <v>22.73517911774282</v>
      </c>
      <c r="L8" s="18"/>
      <c r="M8" s="18"/>
    </row>
    <row r="9" spans="1:8" ht="18.75" customHeight="1">
      <c r="A9" s="22" t="s">
        <v>24</v>
      </c>
      <c r="B9" s="23">
        <f t="shared" si="3"/>
        <v>16887</v>
      </c>
      <c r="C9" s="23">
        <v>1418</v>
      </c>
      <c r="D9" s="23">
        <v>9362</v>
      </c>
      <c r="E9" s="23">
        <v>6107</v>
      </c>
      <c r="F9" s="24">
        <f t="shared" si="0"/>
        <v>8.39699176881625</v>
      </c>
      <c r="G9" s="24">
        <f t="shared" si="1"/>
        <v>55.4390951619589</v>
      </c>
      <c r="H9" s="24">
        <f t="shared" si="2"/>
        <v>36.16391306922485</v>
      </c>
    </row>
    <row r="10" spans="1:8" ht="18.75" customHeight="1">
      <c r="A10" s="22" t="s">
        <v>25</v>
      </c>
      <c r="B10" s="23">
        <f t="shared" si="3"/>
        <v>20054</v>
      </c>
      <c r="C10" s="23">
        <v>2197</v>
      </c>
      <c r="D10" s="23">
        <v>11582</v>
      </c>
      <c r="E10" s="23">
        <v>6275</v>
      </c>
      <c r="F10" s="24">
        <f t="shared" si="0"/>
        <v>10.955420365014461</v>
      </c>
      <c r="G10" s="24">
        <f t="shared" si="1"/>
        <v>57.75406402712676</v>
      </c>
      <c r="H10" s="24">
        <f t="shared" si="2"/>
        <v>31.290515607858783</v>
      </c>
    </row>
    <row r="11" spans="1:8" ht="18.75" customHeight="1">
      <c r="A11" s="22" t="s">
        <v>26</v>
      </c>
      <c r="B11" s="23">
        <f t="shared" si="3"/>
        <v>49926</v>
      </c>
      <c r="C11" s="23">
        <v>6840</v>
      </c>
      <c r="D11" s="23">
        <v>30981</v>
      </c>
      <c r="E11" s="23">
        <v>12105</v>
      </c>
      <c r="F11" s="24">
        <f t="shared" si="0"/>
        <v>13.700276409085447</v>
      </c>
      <c r="G11" s="24">
        <f t="shared" si="1"/>
        <v>62.05383968273044</v>
      </c>
      <c r="H11" s="24">
        <f t="shared" si="2"/>
        <v>24.245883908184112</v>
      </c>
    </row>
    <row r="12" spans="1:8" ht="18.75" customHeight="1">
      <c r="A12" s="22" t="s">
        <v>27</v>
      </c>
      <c r="B12" s="23">
        <f t="shared" si="3"/>
        <v>29308</v>
      </c>
      <c r="C12" s="23">
        <v>3442</v>
      </c>
      <c r="D12" s="23">
        <v>17367</v>
      </c>
      <c r="E12" s="23">
        <v>8499</v>
      </c>
      <c r="F12" s="24">
        <f t="shared" si="0"/>
        <v>11.744233656339565</v>
      </c>
      <c r="G12" s="24">
        <f t="shared" si="1"/>
        <v>59.25685819571448</v>
      </c>
      <c r="H12" s="24">
        <f t="shared" si="2"/>
        <v>28.99890814794595</v>
      </c>
    </row>
    <row r="13" spans="1:8" ht="18.75" customHeight="1">
      <c r="A13" s="22" t="s">
        <v>28</v>
      </c>
      <c r="B13" s="23">
        <f t="shared" si="3"/>
        <v>25165</v>
      </c>
      <c r="C13" s="23">
        <v>2883</v>
      </c>
      <c r="D13" s="23">
        <v>14601</v>
      </c>
      <c r="E13" s="23">
        <v>7681</v>
      </c>
      <c r="F13" s="24">
        <f t="shared" si="0"/>
        <v>11.45638784025432</v>
      </c>
      <c r="G13" s="24">
        <f t="shared" si="1"/>
        <v>58.02106099741705</v>
      </c>
      <c r="H13" s="24">
        <f t="shared" si="2"/>
        <v>30.522551162328632</v>
      </c>
    </row>
    <row r="14" spans="1:8" ht="18.75" customHeight="1">
      <c r="A14" s="22" t="s">
        <v>29</v>
      </c>
      <c r="B14" s="23">
        <f t="shared" si="3"/>
        <v>23250</v>
      </c>
      <c r="C14" s="23">
        <v>2928</v>
      </c>
      <c r="D14" s="23">
        <v>13742</v>
      </c>
      <c r="E14" s="23">
        <v>6580</v>
      </c>
      <c r="F14" s="24">
        <f t="shared" si="0"/>
        <v>12.593548387096773</v>
      </c>
      <c r="G14" s="24">
        <f t="shared" si="1"/>
        <v>59.105376344086025</v>
      </c>
      <c r="H14" s="24">
        <f t="shared" si="2"/>
        <v>28.301075268817204</v>
      </c>
    </row>
    <row r="15" spans="1:8" ht="18.75" customHeight="1">
      <c r="A15" s="25" t="s">
        <v>30</v>
      </c>
      <c r="B15" s="23">
        <f t="shared" si="3"/>
        <v>16889</v>
      </c>
      <c r="C15" s="23">
        <v>1636</v>
      </c>
      <c r="D15" s="23">
        <v>8887</v>
      </c>
      <c r="E15" s="23">
        <v>6366</v>
      </c>
      <c r="F15" s="24">
        <f t="shared" si="0"/>
        <v>9.686778376458049</v>
      </c>
      <c r="G15" s="24">
        <f t="shared" si="1"/>
        <v>52.62004855231216</v>
      </c>
      <c r="H15" s="24">
        <f t="shared" si="2"/>
        <v>37.69317307122979</v>
      </c>
    </row>
    <row r="16" spans="1:8" ht="18.75" customHeight="1">
      <c r="A16" s="22" t="s">
        <v>31</v>
      </c>
      <c r="B16" s="23">
        <f t="shared" si="3"/>
        <v>36519</v>
      </c>
      <c r="C16" s="23">
        <v>4683</v>
      </c>
      <c r="D16" s="23">
        <v>21458</v>
      </c>
      <c r="E16" s="23">
        <v>10378</v>
      </c>
      <c r="F16" s="24">
        <f t="shared" si="0"/>
        <v>12.823461759631972</v>
      </c>
      <c r="G16" s="24">
        <f t="shared" si="1"/>
        <v>58.75845450313535</v>
      </c>
      <c r="H16" s="24">
        <f t="shared" si="2"/>
        <v>28.418083737232674</v>
      </c>
    </row>
    <row r="17" spans="1:8" ht="18.75" customHeight="1">
      <c r="A17" s="22" t="s">
        <v>32</v>
      </c>
      <c r="B17" s="23">
        <f t="shared" si="3"/>
        <v>33770</v>
      </c>
      <c r="C17" s="23">
        <v>4581</v>
      </c>
      <c r="D17" s="23">
        <v>20068</v>
      </c>
      <c r="E17" s="23">
        <v>9121</v>
      </c>
      <c r="F17" s="24">
        <f t="shared" si="0"/>
        <v>13.565294640213207</v>
      </c>
      <c r="G17" s="24">
        <f t="shared" si="1"/>
        <v>59.42552561445069</v>
      </c>
      <c r="H17" s="24">
        <f t="shared" si="2"/>
        <v>27.009179745336098</v>
      </c>
    </row>
    <row r="18" spans="1:8" ht="18.75" customHeight="1">
      <c r="A18" s="22" t="s">
        <v>33</v>
      </c>
      <c r="B18" s="23">
        <f t="shared" si="3"/>
        <v>28529</v>
      </c>
      <c r="C18" s="23">
        <v>2970</v>
      </c>
      <c r="D18" s="23">
        <v>15775</v>
      </c>
      <c r="E18" s="23">
        <v>9784</v>
      </c>
      <c r="F18" s="24">
        <f t="shared" si="0"/>
        <v>10.410459532405621</v>
      </c>
      <c r="G18" s="24">
        <f t="shared" si="1"/>
        <v>55.29461249956184</v>
      </c>
      <c r="H18" s="24">
        <f t="shared" si="2"/>
        <v>34.29492796803253</v>
      </c>
    </row>
    <row r="19" spans="1:12" ht="18.75" customHeight="1">
      <c r="A19" s="19" t="s">
        <v>95</v>
      </c>
      <c r="B19" s="20">
        <f>SUM(B20:B26)</f>
        <v>19823</v>
      </c>
      <c r="C19" s="20">
        <f>SUM(C20:C26)</f>
        <v>1993</v>
      </c>
      <c r="D19" s="20">
        <f>SUM(D20:D26)</f>
        <v>10623</v>
      </c>
      <c r="E19" s="20">
        <f>SUM(E20:E26)</f>
        <v>7207</v>
      </c>
      <c r="F19" s="21">
        <f t="shared" si="0"/>
        <v>10.053977702668618</v>
      </c>
      <c r="G19" s="21">
        <f t="shared" si="1"/>
        <v>53.589264995207586</v>
      </c>
      <c r="H19" s="21">
        <f t="shared" si="2"/>
        <v>36.356757302123796</v>
      </c>
      <c r="L19" s="18"/>
    </row>
    <row r="20" spans="1:8" ht="18.75" customHeight="1">
      <c r="A20" s="22" t="s">
        <v>109</v>
      </c>
      <c r="B20" s="23">
        <f aca="true" t="shared" si="4" ref="B20:B26">SUM(C20:E20)</f>
        <v>3199</v>
      </c>
      <c r="C20" s="23">
        <v>272</v>
      </c>
      <c r="D20" s="23">
        <v>1621</v>
      </c>
      <c r="E20" s="23">
        <v>1306</v>
      </c>
      <c r="F20" s="24">
        <f t="shared" si="0"/>
        <v>8.502657080337606</v>
      </c>
      <c r="G20" s="24">
        <f t="shared" si="1"/>
        <v>50.6720850265708</v>
      </c>
      <c r="H20" s="24">
        <f t="shared" si="2"/>
        <v>40.825257893091596</v>
      </c>
    </row>
    <row r="21" spans="1:8" ht="18.75" customHeight="1">
      <c r="A21" s="22" t="s">
        <v>110</v>
      </c>
      <c r="B21" s="23">
        <f t="shared" si="4"/>
        <v>3735</v>
      </c>
      <c r="C21" s="23">
        <v>367</v>
      </c>
      <c r="D21" s="23">
        <v>2011</v>
      </c>
      <c r="E21" s="23">
        <v>1357</v>
      </c>
      <c r="F21" s="24">
        <f t="shared" si="0"/>
        <v>9.825970548862115</v>
      </c>
      <c r="G21" s="24">
        <f t="shared" si="1"/>
        <v>53.84203480589023</v>
      </c>
      <c r="H21" s="24">
        <f t="shared" si="2"/>
        <v>36.331994645247654</v>
      </c>
    </row>
    <row r="22" spans="1:8" ht="18.75" customHeight="1">
      <c r="A22" s="22" t="s">
        <v>111</v>
      </c>
      <c r="B22" s="23">
        <f t="shared" si="4"/>
        <v>3077</v>
      </c>
      <c r="C22" s="23">
        <v>315</v>
      </c>
      <c r="D22" s="23">
        <v>1680</v>
      </c>
      <c r="E22" s="23">
        <v>1082</v>
      </c>
      <c r="F22" s="24">
        <f t="shared" si="0"/>
        <v>10.237244068898278</v>
      </c>
      <c r="G22" s="24">
        <f t="shared" si="1"/>
        <v>54.59863503412414</v>
      </c>
      <c r="H22" s="24">
        <f t="shared" si="2"/>
        <v>35.16412089697757</v>
      </c>
    </row>
    <row r="23" spans="1:8" ht="18.75" customHeight="1">
      <c r="A23" s="22" t="s">
        <v>112</v>
      </c>
      <c r="B23" s="23">
        <f t="shared" si="4"/>
        <v>3187</v>
      </c>
      <c r="C23" s="23">
        <v>259</v>
      </c>
      <c r="D23" s="23">
        <v>1739</v>
      </c>
      <c r="E23" s="23">
        <v>1189</v>
      </c>
      <c r="F23" s="24">
        <f t="shared" si="0"/>
        <v>8.12676498274239</v>
      </c>
      <c r="G23" s="24">
        <f t="shared" si="1"/>
        <v>54.56542202698462</v>
      </c>
      <c r="H23" s="24">
        <f t="shared" si="2"/>
        <v>37.30781299027298</v>
      </c>
    </row>
    <row r="24" spans="1:8" ht="18.75" customHeight="1">
      <c r="A24" s="22" t="s">
        <v>113</v>
      </c>
      <c r="B24" s="23">
        <f t="shared" si="4"/>
        <v>1489</v>
      </c>
      <c r="C24" s="23">
        <v>161</v>
      </c>
      <c r="D24" s="23">
        <v>743</v>
      </c>
      <c r="E24" s="23">
        <v>585</v>
      </c>
      <c r="F24" s="24">
        <f t="shared" si="0"/>
        <v>10.81262592343855</v>
      </c>
      <c r="G24" s="24">
        <f t="shared" si="1"/>
        <v>49.89926124916051</v>
      </c>
      <c r="H24" s="24">
        <f t="shared" si="2"/>
        <v>39.28811282740094</v>
      </c>
    </row>
    <row r="25" spans="1:8" ht="18.75" customHeight="1">
      <c r="A25" s="22" t="s">
        <v>114</v>
      </c>
      <c r="B25" s="23">
        <f t="shared" si="4"/>
        <v>1051</v>
      </c>
      <c r="C25" s="23">
        <v>125</v>
      </c>
      <c r="D25" s="23">
        <v>539</v>
      </c>
      <c r="E25" s="23">
        <v>387</v>
      </c>
      <c r="F25" s="24">
        <f t="shared" si="0"/>
        <v>11.893434823977165</v>
      </c>
      <c r="G25" s="24">
        <f t="shared" si="1"/>
        <v>51.28449096098954</v>
      </c>
      <c r="H25" s="24">
        <f t="shared" si="2"/>
        <v>36.822074215033304</v>
      </c>
    </row>
    <row r="26" spans="1:8" ht="18.75" customHeight="1">
      <c r="A26" s="22" t="s">
        <v>115</v>
      </c>
      <c r="B26" s="23">
        <f t="shared" si="4"/>
        <v>4085</v>
      </c>
      <c r="C26" s="23">
        <v>494</v>
      </c>
      <c r="D26" s="23">
        <v>2290</v>
      </c>
      <c r="E26" s="23">
        <v>1301</v>
      </c>
      <c r="F26" s="24">
        <f t="shared" si="0"/>
        <v>12.093023255813954</v>
      </c>
      <c r="G26" s="24">
        <f t="shared" si="1"/>
        <v>56.05875152998776</v>
      </c>
      <c r="H26" s="24">
        <f t="shared" si="2"/>
        <v>31.84822521419829</v>
      </c>
    </row>
    <row r="27" spans="1:12" ht="18.75" customHeight="1">
      <c r="A27" s="26" t="s">
        <v>96</v>
      </c>
      <c r="B27" s="20">
        <f>SUM(B28:B29)</f>
        <v>9148</v>
      </c>
      <c r="C27" s="20">
        <f>SUM(C28:C29)</f>
        <v>611</v>
      </c>
      <c r="D27" s="20">
        <f>SUM(D28:D29)</f>
        <v>4186</v>
      </c>
      <c r="E27" s="20">
        <f>SUM(E28:E29)</f>
        <v>4351</v>
      </c>
      <c r="F27" s="21">
        <f t="shared" si="0"/>
        <v>6.679055531263664</v>
      </c>
      <c r="G27" s="21">
        <f t="shared" si="1"/>
        <v>45.75863576738085</v>
      </c>
      <c r="H27" s="21">
        <f t="shared" si="2"/>
        <v>47.56230870135549</v>
      </c>
      <c r="L27" s="18"/>
    </row>
    <row r="28" spans="1:8" ht="18.75" customHeight="1">
      <c r="A28" s="22" t="s">
        <v>116</v>
      </c>
      <c r="B28" s="23">
        <f>SUM(C28:E28)</f>
        <v>4022</v>
      </c>
      <c r="C28" s="23">
        <v>339</v>
      </c>
      <c r="D28" s="23">
        <v>2050</v>
      </c>
      <c r="E28" s="23">
        <v>1633</v>
      </c>
      <c r="F28" s="24">
        <f t="shared" si="0"/>
        <v>8.428642466434608</v>
      </c>
      <c r="G28" s="24">
        <f t="shared" si="1"/>
        <v>50.96966683242168</v>
      </c>
      <c r="H28" s="24">
        <f t="shared" si="2"/>
        <v>40.60169070114371</v>
      </c>
    </row>
    <row r="29" spans="1:8" ht="18.75" customHeight="1">
      <c r="A29" s="22" t="s">
        <v>117</v>
      </c>
      <c r="B29" s="23">
        <f>SUM(C29:E29)</f>
        <v>5126</v>
      </c>
      <c r="C29" s="23">
        <v>272</v>
      </c>
      <c r="D29" s="23">
        <v>2136</v>
      </c>
      <c r="E29" s="23">
        <v>2718</v>
      </c>
      <c r="F29" s="24">
        <f t="shared" si="0"/>
        <v>5.3062817011314865</v>
      </c>
      <c r="G29" s="24">
        <f t="shared" si="1"/>
        <v>41.669918064767856</v>
      </c>
      <c r="H29" s="24">
        <f t="shared" si="2"/>
        <v>53.02380023410066</v>
      </c>
    </row>
    <row r="30" spans="1:12" ht="18.75" customHeight="1">
      <c r="A30" s="26" t="s">
        <v>97</v>
      </c>
      <c r="B30" s="20">
        <f>SUM(B31:B32)</f>
        <v>4981</v>
      </c>
      <c r="C30" s="20">
        <f>SUM(C31:C32)</f>
        <v>450</v>
      </c>
      <c r="D30" s="20">
        <f>SUM(D31:D32)</f>
        <v>2503</v>
      </c>
      <c r="E30" s="20">
        <f>SUM(E31:E32)</f>
        <v>2028</v>
      </c>
      <c r="F30" s="21">
        <f t="shared" si="0"/>
        <v>9.03433045573178</v>
      </c>
      <c r="G30" s="21">
        <f t="shared" si="1"/>
        <v>50.25095362377032</v>
      </c>
      <c r="H30" s="21">
        <f t="shared" si="2"/>
        <v>40.71471592049789</v>
      </c>
      <c r="L30" s="18"/>
    </row>
    <row r="31" spans="1:8" ht="18.75" customHeight="1">
      <c r="A31" s="22" t="s">
        <v>181</v>
      </c>
      <c r="B31" s="23">
        <f>SUM(C31:E31)</f>
        <v>4510</v>
      </c>
      <c r="C31" s="23">
        <v>412</v>
      </c>
      <c r="D31" s="23">
        <v>2288</v>
      </c>
      <c r="E31" s="23">
        <v>1810</v>
      </c>
      <c r="F31" s="24">
        <f t="shared" si="0"/>
        <v>9.135254988913525</v>
      </c>
      <c r="G31" s="24">
        <f t="shared" si="1"/>
        <v>50.73170731707317</v>
      </c>
      <c r="H31" s="24">
        <f t="shared" si="2"/>
        <v>40.133037694013304</v>
      </c>
    </row>
    <row r="32" spans="1:8" ht="18.75" customHeight="1">
      <c r="A32" s="22" t="s">
        <v>182</v>
      </c>
      <c r="B32" s="23">
        <f>SUM(C32:E32)</f>
        <v>471</v>
      </c>
      <c r="C32" s="23">
        <v>38</v>
      </c>
      <c r="D32" s="23">
        <v>215</v>
      </c>
      <c r="E32" s="23">
        <v>218</v>
      </c>
      <c r="F32" s="24">
        <f t="shared" si="0"/>
        <v>8.067940552016985</v>
      </c>
      <c r="G32" s="24">
        <f t="shared" si="1"/>
        <v>45.64755838641189</v>
      </c>
      <c r="H32" s="24">
        <f t="shared" si="2"/>
        <v>46.28450106157113</v>
      </c>
    </row>
    <row r="33" spans="1:12" ht="18.75" customHeight="1">
      <c r="A33" s="26" t="s">
        <v>98</v>
      </c>
      <c r="B33" s="20">
        <f>SUM(B34:B35)</f>
        <v>33953</v>
      </c>
      <c r="C33" s="20">
        <f>SUM(C34:C35)</f>
        <v>3541</v>
      </c>
      <c r="D33" s="20">
        <f>SUM(D34:D35)</f>
        <v>19153</v>
      </c>
      <c r="E33" s="20">
        <f>SUM(E34:E35)</f>
        <v>11259</v>
      </c>
      <c r="F33" s="21">
        <f t="shared" si="0"/>
        <v>10.429122610667688</v>
      </c>
      <c r="G33" s="21">
        <f t="shared" si="1"/>
        <v>56.410331929431855</v>
      </c>
      <c r="H33" s="21">
        <f t="shared" si="2"/>
        <v>33.16054545990045</v>
      </c>
      <c r="L33" s="18"/>
    </row>
    <row r="34" spans="1:8" ht="18.75" customHeight="1">
      <c r="A34" s="22" t="s">
        <v>183</v>
      </c>
      <c r="B34" s="23">
        <f>SUM(C34:E34)</f>
        <v>26883</v>
      </c>
      <c r="C34" s="23">
        <v>2963</v>
      </c>
      <c r="D34" s="23">
        <v>16076</v>
      </c>
      <c r="E34" s="23">
        <v>7844</v>
      </c>
      <c r="F34" s="24">
        <f t="shared" si="0"/>
        <v>11.021835360636834</v>
      </c>
      <c r="G34" s="24">
        <f t="shared" si="1"/>
        <v>59.799873526020164</v>
      </c>
      <c r="H34" s="24">
        <f t="shared" si="2"/>
        <v>29.178291113343</v>
      </c>
    </row>
    <row r="35" spans="1:8" ht="18.75" customHeight="1">
      <c r="A35" s="22" t="s">
        <v>184</v>
      </c>
      <c r="B35" s="23">
        <f>SUM(C35:E35)</f>
        <v>7070</v>
      </c>
      <c r="C35" s="23">
        <v>578</v>
      </c>
      <c r="D35" s="23">
        <v>3077</v>
      </c>
      <c r="E35" s="23">
        <v>3415</v>
      </c>
      <c r="F35" s="24">
        <f t="shared" si="0"/>
        <v>8.175388967468175</v>
      </c>
      <c r="G35" s="24">
        <f t="shared" si="1"/>
        <v>43.52192362093352</v>
      </c>
      <c r="H35" s="24">
        <f t="shared" si="2"/>
        <v>48.302687411598306</v>
      </c>
    </row>
    <row r="36" spans="1:12" ht="18.75" customHeight="1">
      <c r="A36" s="26" t="s">
        <v>99</v>
      </c>
      <c r="B36" s="20">
        <f>SUM(B37:B43)</f>
        <v>65977</v>
      </c>
      <c r="C36" s="20">
        <f>SUM(C37:C43)</f>
        <v>7054</v>
      </c>
      <c r="D36" s="20">
        <f>SUM(D37:D43)</f>
        <v>35319</v>
      </c>
      <c r="E36" s="20">
        <f>SUM(E37:E43)</f>
        <v>23604</v>
      </c>
      <c r="F36" s="21">
        <f t="shared" si="0"/>
        <v>10.69160465010534</v>
      </c>
      <c r="G36" s="21">
        <f t="shared" si="1"/>
        <v>53.53229155614836</v>
      </c>
      <c r="H36" s="21">
        <f t="shared" si="2"/>
        <v>35.77610379374631</v>
      </c>
      <c r="L36" s="18"/>
    </row>
    <row r="37" spans="1:8" ht="18.75" customHeight="1">
      <c r="A37" s="22" t="s">
        <v>185</v>
      </c>
      <c r="B37" s="23">
        <f aca="true" t="shared" si="5" ref="B37:B43">SUM(C37:E37)</f>
        <v>8201</v>
      </c>
      <c r="C37" s="23">
        <v>810</v>
      </c>
      <c r="D37" s="23">
        <v>4368</v>
      </c>
      <c r="E37" s="23">
        <v>3023</v>
      </c>
      <c r="F37" s="24">
        <f t="shared" si="0"/>
        <v>9.876844287282038</v>
      </c>
      <c r="G37" s="24">
        <f t="shared" si="1"/>
        <v>53.261797341787585</v>
      </c>
      <c r="H37" s="24">
        <f t="shared" si="2"/>
        <v>36.861358370930375</v>
      </c>
    </row>
    <row r="38" spans="1:8" ht="18.75" customHeight="1">
      <c r="A38" s="22" t="s">
        <v>186</v>
      </c>
      <c r="B38" s="23">
        <f t="shared" si="5"/>
        <v>14352</v>
      </c>
      <c r="C38" s="23">
        <v>1643</v>
      </c>
      <c r="D38" s="23">
        <v>8160</v>
      </c>
      <c r="E38" s="23">
        <v>4549</v>
      </c>
      <c r="F38" s="24">
        <f t="shared" si="0"/>
        <v>11.44788182831661</v>
      </c>
      <c r="G38" s="24">
        <f t="shared" si="1"/>
        <v>56.85618729096989</v>
      </c>
      <c r="H38" s="24">
        <f t="shared" si="2"/>
        <v>31.69593088071349</v>
      </c>
    </row>
    <row r="39" spans="1:8" ht="18.75" customHeight="1">
      <c r="A39" s="22" t="s">
        <v>187</v>
      </c>
      <c r="B39" s="23">
        <f t="shared" si="5"/>
        <v>6730</v>
      </c>
      <c r="C39" s="23">
        <v>631</v>
      </c>
      <c r="D39" s="23">
        <v>3435</v>
      </c>
      <c r="E39" s="23">
        <v>2664</v>
      </c>
      <c r="F39" s="24">
        <f t="shared" si="0"/>
        <v>9.37592867756315</v>
      </c>
      <c r="G39" s="24">
        <f t="shared" si="1"/>
        <v>51.04011887072808</v>
      </c>
      <c r="H39" s="24">
        <f t="shared" si="2"/>
        <v>39.58395245170877</v>
      </c>
    </row>
    <row r="40" spans="1:8" ht="18.75" customHeight="1">
      <c r="A40" s="22" t="s">
        <v>188</v>
      </c>
      <c r="B40" s="23">
        <f t="shared" si="5"/>
        <v>3988</v>
      </c>
      <c r="C40" s="23">
        <v>406</v>
      </c>
      <c r="D40" s="23">
        <v>1940</v>
      </c>
      <c r="E40" s="23">
        <v>1642</v>
      </c>
      <c r="F40" s="24">
        <f t="shared" si="0"/>
        <v>10.180541624874625</v>
      </c>
      <c r="G40" s="24">
        <f t="shared" si="1"/>
        <v>48.64593781344032</v>
      </c>
      <c r="H40" s="24">
        <f t="shared" si="2"/>
        <v>41.17352056168506</v>
      </c>
    </row>
    <row r="41" spans="1:8" ht="18.75" customHeight="1">
      <c r="A41" s="22" t="s">
        <v>189</v>
      </c>
      <c r="B41" s="23">
        <f t="shared" si="5"/>
        <v>5849</v>
      </c>
      <c r="C41" s="23">
        <v>614</v>
      </c>
      <c r="D41" s="23">
        <v>3358</v>
      </c>
      <c r="E41" s="23">
        <v>1877</v>
      </c>
      <c r="F41" s="24">
        <f t="shared" si="0"/>
        <v>10.497520943751068</v>
      </c>
      <c r="G41" s="24">
        <f t="shared" si="1"/>
        <v>57.41152333732262</v>
      </c>
      <c r="H41" s="24">
        <f t="shared" si="2"/>
        <v>32.09095571892631</v>
      </c>
    </row>
    <row r="42" spans="1:8" ht="18.75" customHeight="1">
      <c r="A42" s="22" t="s">
        <v>190</v>
      </c>
      <c r="B42" s="23">
        <f t="shared" si="5"/>
        <v>6840</v>
      </c>
      <c r="C42" s="23">
        <v>745</v>
      </c>
      <c r="D42" s="23">
        <v>3578</v>
      </c>
      <c r="E42" s="23">
        <v>2517</v>
      </c>
      <c r="F42" s="24">
        <f t="shared" si="0"/>
        <v>10.891812865497077</v>
      </c>
      <c r="G42" s="24">
        <f t="shared" si="1"/>
        <v>52.30994152046784</v>
      </c>
      <c r="H42" s="24">
        <f t="shared" si="2"/>
        <v>36.79824561403508</v>
      </c>
    </row>
    <row r="43" spans="1:8" ht="18.75" customHeight="1">
      <c r="A43" s="22" t="s">
        <v>191</v>
      </c>
      <c r="B43" s="23">
        <f t="shared" si="5"/>
        <v>20017</v>
      </c>
      <c r="C43" s="23">
        <v>2205</v>
      </c>
      <c r="D43" s="23">
        <v>10480</v>
      </c>
      <c r="E43" s="23">
        <v>7332</v>
      </c>
      <c r="F43" s="24">
        <f t="shared" si="0"/>
        <v>11.01563670879752</v>
      </c>
      <c r="G43" s="24">
        <f t="shared" si="1"/>
        <v>52.35549782684718</v>
      </c>
      <c r="H43" s="24">
        <f t="shared" si="2"/>
        <v>36.6288654643553</v>
      </c>
    </row>
    <row r="44" spans="1:12" ht="18.75" customHeight="1">
      <c r="A44" s="26" t="s">
        <v>100</v>
      </c>
      <c r="B44" s="20">
        <f>SUM(B45:B47)</f>
        <v>21557</v>
      </c>
      <c r="C44" s="20">
        <f>SUM(C45:C47)</f>
        <v>2126</v>
      </c>
      <c r="D44" s="20">
        <f>SUM(D45:D47)</f>
        <v>11782</v>
      </c>
      <c r="E44" s="20">
        <f>SUM(E45:E47)</f>
        <v>7649</v>
      </c>
      <c r="F44" s="21">
        <f t="shared" si="0"/>
        <v>9.862225727141997</v>
      </c>
      <c r="G44" s="21">
        <f t="shared" si="1"/>
        <v>54.6551004314144</v>
      </c>
      <c r="H44" s="21">
        <f t="shared" si="2"/>
        <v>35.482673841443614</v>
      </c>
      <c r="L44" s="18"/>
    </row>
    <row r="45" spans="1:8" ht="18.75" customHeight="1">
      <c r="A45" s="22" t="s">
        <v>118</v>
      </c>
      <c r="B45" s="23">
        <f>SUM(C45:E45)</f>
        <v>6343</v>
      </c>
      <c r="C45" s="23">
        <v>623</v>
      </c>
      <c r="D45" s="23">
        <v>3344</v>
      </c>
      <c r="E45" s="23">
        <v>2376</v>
      </c>
      <c r="F45" s="24">
        <f t="shared" si="0"/>
        <v>9.821850859214882</v>
      </c>
      <c r="G45" s="24">
        <f t="shared" si="1"/>
        <v>52.71953334384361</v>
      </c>
      <c r="H45" s="24">
        <f t="shared" si="2"/>
        <v>37.45861579694151</v>
      </c>
    </row>
    <row r="46" spans="1:8" ht="18.75" customHeight="1">
      <c r="A46" s="22" t="s">
        <v>119</v>
      </c>
      <c r="B46" s="23">
        <f>SUM(C46:E46)</f>
        <v>1809</v>
      </c>
      <c r="C46" s="23">
        <v>168</v>
      </c>
      <c r="D46" s="23">
        <v>926</v>
      </c>
      <c r="E46" s="23">
        <v>715</v>
      </c>
      <c r="F46" s="24">
        <f t="shared" si="0"/>
        <v>9.286898839137644</v>
      </c>
      <c r="G46" s="24">
        <f t="shared" si="1"/>
        <v>51.18850193477059</v>
      </c>
      <c r="H46" s="24">
        <f t="shared" si="2"/>
        <v>39.52459922609176</v>
      </c>
    </row>
    <row r="47" spans="1:8" ht="18.75" customHeight="1">
      <c r="A47" s="22" t="s">
        <v>120</v>
      </c>
      <c r="B47" s="23">
        <f>SUM(C47:E47)</f>
        <v>13405</v>
      </c>
      <c r="C47" s="23">
        <v>1335</v>
      </c>
      <c r="D47" s="23">
        <v>7512</v>
      </c>
      <c r="E47" s="23">
        <v>4558</v>
      </c>
      <c r="F47" s="24">
        <f t="shared" si="0"/>
        <v>9.958970533383066</v>
      </c>
      <c r="G47" s="24">
        <f t="shared" si="1"/>
        <v>56.03879149571056</v>
      </c>
      <c r="H47" s="24">
        <f t="shared" si="2"/>
        <v>34.00223797090638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5.75" customHeight="1">
      <c r="F2" s="29" t="s">
        <v>192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2" ht="18.75" customHeight="1">
      <c r="A5" s="19" t="s">
        <v>92</v>
      </c>
      <c r="B5" s="20">
        <f>SUM(B6:B7)</f>
        <v>776472</v>
      </c>
      <c r="C5" s="20">
        <f>SUM(C6:C7)</f>
        <v>95636</v>
      </c>
      <c r="D5" s="20">
        <f>SUM(D6:D7)</f>
        <v>464007</v>
      </c>
      <c r="E5" s="20">
        <f>SUM(E6:E7)</f>
        <v>216829</v>
      </c>
      <c r="F5" s="21">
        <f aca="true" t="shared" si="0" ref="F5:F47">C5/B5*100</f>
        <v>12.316735181693609</v>
      </c>
      <c r="G5" s="21">
        <f aca="true" t="shared" si="1" ref="G5:G47">D5/B5*100</f>
        <v>59.75836862114796</v>
      </c>
      <c r="H5" s="21">
        <f aca="true" t="shared" si="2" ref="H5:H47">E5/B5*100</f>
        <v>27.92489619715843</v>
      </c>
      <c r="L5" s="18"/>
    </row>
    <row r="6" spans="1:12" ht="18.75" customHeight="1">
      <c r="A6" s="19" t="s">
        <v>93</v>
      </c>
      <c r="B6" s="20">
        <f>SUM(B8:B18)</f>
        <v>621119</v>
      </c>
      <c r="C6" s="20">
        <f>SUM(C8:C18)</f>
        <v>79893</v>
      </c>
      <c r="D6" s="20">
        <f>SUM(D8:D18)</f>
        <v>380519</v>
      </c>
      <c r="E6" s="20">
        <f>SUM(E8:E18)</f>
        <v>160707</v>
      </c>
      <c r="F6" s="21">
        <f t="shared" si="0"/>
        <v>12.86275254822345</v>
      </c>
      <c r="G6" s="21">
        <f t="shared" si="1"/>
        <v>61.26346159109607</v>
      </c>
      <c r="H6" s="21">
        <f t="shared" si="2"/>
        <v>25.87378586068048</v>
      </c>
      <c r="L6" s="18"/>
    </row>
    <row r="7" spans="1:12" ht="18.75" customHeight="1">
      <c r="A7" s="19" t="s">
        <v>94</v>
      </c>
      <c r="B7" s="20">
        <f>SUM(B19,B27,B30,B33,B36,B44)</f>
        <v>155353</v>
      </c>
      <c r="C7" s="20">
        <f>SUM(C19,C27,C30,C33,C36,C44)</f>
        <v>15743</v>
      </c>
      <c r="D7" s="20">
        <f>SUM(D19,D27,D30,D33,D36,D44)</f>
        <v>83488</v>
      </c>
      <c r="E7" s="20">
        <f>SUM(E19,E27,E30,E33,E36,E44)</f>
        <v>56122</v>
      </c>
      <c r="F7" s="21">
        <f t="shared" si="0"/>
        <v>10.133695519236834</v>
      </c>
      <c r="G7" s="21">
        <f t="shared" si="1"/>
        <v>53.74083538779425</v>
      </c>
      <c r="H7" s="21">
        <f t="shared" si="2"/>
        <v>36.12546909296891</v>
      </c>
      <c r="L7" s="18"/>
    </row>
    <row r="8" spans="1:13" ht="18.75" customHeight="1">
      <c r="A8" s="22" t="s">
        <v>23</v>
      </c>
      <c r="B8" s="23">
        <f aca="true" t="shared" si="3" ref="B8:B18">SUM(C8:E8)</f>
        <v>340981</v>
      </c>
      <c r="C8" s="23">
        <v>46336</v>
      </c>
      <c r="D8" s="23">
        <v>216941</v>
      </c>
      <c r="E8" s="23">
        <v>77704</v>
      </c>
      <c r="F8" s="24">
        <f t="shared" si="0"/>
        <v>13.589026954581046</v>
      </c>
      <c r="G8" s="24">
        <f t="shared" si="1"/>
        <v>63.62260653819421</v>
      </c>
      <c r="H8" s="24">
        <f t="shared" si="2"/>
        <v>22.78836650722474</v>
      </c>
      <c r="L8" s="18"/>
      <c r="M8" s="18"/>
    </row>
    <row r="9" spans="1:8" ht="18.75" customHeight="1">
      <c r="A9" s="22" t="s">
        <v>24</v>
      </c>
      <c r="B9" s="23">
        <f t="shared" si="3"/>
        <v>16860</v>
      </c>
      <c r="C9" s="23">
        <v>1418</v>
      </c>
      <c r="D9" s="23">
        <v>9331</v>
      </c>
      <c r="E9" s="23">
        <v>6111</v>
      </c>
      <c r="F9" s="24">
        <f t="shared" si="0"/>
        <v>8.41043890865955</v>
      </c>
      <c r="G9" s="24">
        <f t="shared" si="1"/>
        <v>55.34400948991697</v>
      </c>
      <c r="H9" s="24">
        <f t="shared" si="2"/>
        <v>36.245551601423486</v>
      </c>
    </row>
    <row r="10" spans="1:8" ht="18.75" customHeight="1">
      <c r="A10" s="22" t="s">
        <v>25</v>
      </c>
      <c r="B10" s="23">
        <f t="shared" si="3"/>
        <v>20033</v>
      </c>
      <c r="C10" s="23">
        <v>2190</v>
      </c>
      <c r="D10" s="23">
        <v>11572</v>
      </c>
      <c r="E10" s="23">
        <v>6271</v>
      </c>
      <c r="F10" s="24">
        <f t="shared" si="0"/>
        <v>10.931962262267259</v>
      </c>
      <c r="G10" s="24">
        <f t="shared" si="1"/>
        <v>57.7646882643638</v>
      </c>
      <c r="H10" s="24">
        <f t="shared" si="2"/>
        <v>31.30334947336894</v>
      </c>
    </row>
    <row r="11" spans="1:8" ht="18.75" customHeight="1">
      <c r="A11" s="22" t="s">
        <v>26</v>
      </c>
      <c r="B11" s="23">
        <f t="shared" si="3"/>
        <v>49851</v>
      </c>
      <c r="C11" s="23">
        <v>6819</v>
      </c>
      <c r="D11" s="23">
        <v>30912</v>
      </c>
      <c r="E11" s="23">
        <v>12120</v>
      </c>
      <c r="F11" s="24">
        <f t="shared" si="0"/>
        <v>13.678762712884396</v>
      </c>
      <c r="G11" s="24">
        <f t="shared" si="1"/>
        <v>62.008786182824814</v>
      </c>
      <c r="H11" s="24">
        <f t="shared" si="2"/>
        <v>24.312451104290787</v>
      </c>
    </row>
    <row r="12" spans="1:8" ht="18.75" customHeight="1">
      <c r="A12" s="22" t="s">
        <v>27</v>
      </c>
      <c r="B12" s="23">
        <f t="shared" si="3"/>
        <v>29287</v>
      </c>
      <c r="C12" s="23">
        <v>3447</v>
      </c>
      <c r="D12" s="23">
        <v>17315</v>
      </c>
      <c r="E12" s="23">
        <v>8525</v>
      </c>
      <c r="F12" s="24">
        <f t="shared" si="0"/>
        <v>11.769727182709051</v>
      </c>
      <c r="G12" s="24">
        <f t="shared" si="1"/>
        <v>59.12179465291768</v>
      </c>
      <c r="H12" s="24">
        <f t="shared" si="2"/>
        <v>29.10847816437327</v>
      </c>
    </row>
    <row r="13" spans="1:8" ht="18.75" customHeight="1">
      <c r="A13" s="22" t="s">
        <v>28</v>
      </c>
      <c r="B13" s="23">
        <f t="shared" si="3"/>
        <v>25146</v>
      </c>
      <c r="C13" s="23">
        <v>2892</v>
      </c>
      <c r="D13" s="23">
        <v>14558</v>
      </c>
      <c r="E13" s="23">
        <v>7696</v>
      </c>
      <c r="F13" s="24">
        <f t="shared" si="0"/>
        <v>11.500835122882366</v>
      </c>
      <c r="G13" s="24">
        <f t="shared" si="1"/>
        <v>57.893899626183085</v>
      </c>
      <c r="H13" s="24">
        <f t="shared" si="2"/>
        <v>30.605265250934544</v>
      </c>
    </row>
    <row r="14" spans="1:8" ht="18.75" customHeight="1">
      <c r="A14" s="22" t="s">
        <v>29</v>
      </c>
      <c r="B14" s="23">
        <f t="shared" si="3"/>
        <v>23242</v>
      </c>
      <c r="C14" s="23">
        <v>2933</v>
      </c>
      <c r="D14" s="23">
        <v>13736</v>
      </c>
      <c r="E14" s="23">
        <v>6573</v>
      </c>
      <c r="F14" s="24">
        <f t="shared" si="0"/>
        <v>12.61939592117718</v>
      </c>
      <c r="G14" s="24">
        <f t="shared" si="1"/>
        <v>59.0999053437742</v>
      </c>
      <c r="H14" s="24">
        <f t="shared" si="2"/>
        <v>28.28069873504862</v>
      </c>
    </row>
    <row r="15" spans="1:8" ht="18.75" customHeight="1">
      <c r="A15" s="25" t="s">
        <v>30</v>
      </c>
      <c r="B15" s="23">
        <f t="shared" si="3"/>
        <v>16871</v>
      </c>
      <c r="C15" s="23">
        <v>1635</v>
      </c>
      <c r="D15" s="23">
        <v>8880</v>
      </c>
      <c r="E15" s="23">
        <v>6356</v>
      </c>
      <c r="F15" s="24">
        <f t="shared" si="0"/>
        <v>9.691186058917669</v>
      </c>
      <c r="G15" s="24">
        <f t="shared" si="1"/>
        <v>52.634698595222574</v>
      </c>
      <c r="H15" s="24">
        <f t="shared" si="2"/>
        <v>37.67411534585976</v>
      </c>
    </row>
    <row r="16" spans="1:8" ht="18.75" customHeight="1">
      <c r="A16" s="22" t="s">
        <v>31</v>
      </c>
      <c r="B16" s="23">
        <f t="shared" si="3"/>
        <v>36506</v>
      </c>
      <c r="C16" s="23">
        <v>4673</v>
      </c>
      <c r="D16" s="23">
        <v>21429</v>
      </c>
      <c r="E16" s="23">
        <v>10404</v>
      </c>
      <c r="F16" s="24">
        <f t="shared" si="0"/>
        <v>12.800635511970635</v>
      </c>
      <c r="G16" s="24">
        <f t="shared" si="1"/>
        <v>58.69993973593382</v>
      </c>
      <c r="H16" s="24">
        <f t="shared" si="2"/>
        <v>28.49942475209555</v>
      </c>
    </row>
    <row r="17" spans="1:8" ht="18.75" customHeight="1">
      <c r="A17" s="22" t="s">
        <v>32</v>
      </c>
      <c r="B17" s="23">
        <f t="shared" si="3"/>
        <v>33813</v>
      </c>
      <c r="C17" s="23">
        <v>4574</v>
      </c>
      <c r="D17" s="23">
        <v>20087</v>
      </c>
      <c r="E17" s="23">
        <v>9152</v>
      </c>
      <c r="F17" s="24">
        <f t="shared" si="0"/>
        <v>13.527341555023215</v>
      </c>
      <c r="G17" s="24">
        <f t="shared" si="1"/>
        <v>59.406145565315114</v>
      </c>
      <c r="H17" s="24">
        <f t="shared" si="2"/>
        <v>27.06651287966167</v>
      </c>
    </row>
    <row r="18" spans="1:8" ht="18.75" customHeight="1">
      <c r="A18" s="22" t="s">
        <v>33</v>
      </c>
      <c r="B18" s="23">
        <f t="shared" si="3"/>
        <v>28529</v>
      </c>
      <c r="C18" s="23">
        <v>2976</v>
      </c>
      <c r="D18" s="23">
        <v>15758</v>
      </c>
      <c r="E18" s="23">
        <v>9795</v>
      </c>
      <c r="F18" s="24">
        <f t="shared" si="0"/>
        <v>10.43149076378422</v>
      </c>
      <c r="G18" s="24">
        <f t="shared" si="1"/>
        <v>55.23502401065582</v>
      </c>
      <c r="H18" s="24">
        <f t="shared" si="2"/>
        <v>34.333485225559954</v>
      </c>
    </row>
    <row r="19" spans="1:12" ht="18.75" customHeight="1">
      <c r="A19" s="19" t="s">
        <v>95</v>
      </c>
      <c r="B19" s="20">
        <f>SUM(B20:B26)</f>
        <v>19806</v>
      </c>
      <c r="C19" s="20">
        <f>SUM(C20:C26)</f>
        <v>1985</v>
      </c>
      <c r="D19" s="20">
        <f>SUM(D20:D26)</f>
        <v>10615</v>
      </c>
      <c r="E19" s="20">
        <f>SUM(E20:E26)</f>
        <v>7206</v>
      </c>
      <c r="F19" s="21">
        <f t="shared" si="0"/>
        <v>10.022215490255478</v>
      </c>
      <c r="G19" s="21">
        <f t="shared" si="1"/>
        <v>53.594870241341006</v>
      </c>
      <c r="H19" s="21">
        <f t="shared" si="2"/>
        <v>36.38291426840352</v>
      </c>
      <c r="L19" s="18"/>
    </row>
    <row r="20" spans="1:8" ht="18.75" customHeight="1">
      <c r="A20" s="22" t="s">
        <v>109</v>
      </c>
      <c r="B20" s="23">
        <f aca="true" t="shared" si="4" ref="B20:B26">SUM(C20:E20)</f>
        <v>3195</v>
      </c>
      <c r="C20" s="23">
        <v>272</v>
      </c>
      <c r="D20" s="23">
        <v>1618</v>
      </c>
      <c r="E20" s="23">
        <v>1305</v>
      </c>
      <c r="F20" s="24">
        <f t="shared" si="0"/>
        <v>8.513302034428795</v>
      </c>
      <c r="G20" s="24">
        <f t="shared" si="1"/>
        <v>50.641627543035995</v>
      </c>
      <c r="H20" s="24">
        <f t="shared" si="2"/>
        <v>40.845070422535215</v>
      </c>
    </row>
    <row r="21" spans="1:8" ht="18.75" customHeight="1">
      <c r="A21" s="22" t="s">
        <v>110</v>
      </c>
      <c r="B21" s="23">
        <f t="shared" si="4"/>
        <v>3732</v>
      </c>
      <c r="C21" s="23">
        <v>368</v>
      </c>
      <c r="D21" s="23">
        <v>2007</v>
      </c>
      <c r="E21" s="23">
        <v>1357</v>
      </c>
      <c r="F21" s="24">
        <f t="shared" si="0"/>
        <v>9.860664523043944</v>
      </c>
      <c r="G21" s="24">
        <f t="shared" si="1"/>
        <v>53.77813504823151</v>
      </c>
      <c r="H21" s="24">
        <f t="shared" si="2"/>
        <v>36.361200428724544</v>
      </c>
    </row>
    <row r="22" spans="1:8" ht="18.75" customHeight="1">
      <c r="A22" s="22" t="s">
        <v>111</v>
      </c>
      <c r="B22" s="23">
        <f t="shared" si="4"/>
        <v>3073</v>
      </c>
      <c r="C22" s="23">
        <v>315</v>
      </c>
      <c r="D22" s="23">
        <v>1676</v>
      </c>
      <c r="E22" s="23">
        <v>1082</v>
      </c>
      <c r="F22" s="24">
        <f t="shared" si="0"/>
        <v>10.250569476082005</v>
      </c>
      <c r="G22" s="24">
        <f t="shared" si="1"/>
        <v>54.53953791083631</v>
      </c>
      <c r="H22" s="24">
        <f t="shared" si="2"/>
        <v>35.20989261308168</v>
      </c>
    </row>
    <row r="23" spans="1:8" ht="18.75" customHeight="1">
      <c r="A23" s="22" t="s">
        <v>112</v>
      </c>
      <c r="B23" s="23">
        <f t="shared" si="4"/>
        <v>3183</v>
      </c>
      <c r="C23" s="23">
        <v>258</v>
      </c>
      <c r="D23" s="23">
        <v>1739</v>
      </c>
      <c r="E23" s="23">
        <v>1186</v>
      </c>
      <c r="F23" s="24">
        <f t="shared" si="0"/>
        <v>8.105560791705937</v>
      </c>
      <c r="G23" s="24">
        <f t="shared" si="1"/>
        <v>54.6339930882815</v>
      </c>
      <c r="H23" s="24">
        <f t="shared" si="2"/>
        <v>37.26044612001257</v>
      </c>
    </row>
    <row r="24" spans="1:8" ht="18.75" customHeight="1">
      <c r="A24" s="22" t="s">
        <v>113</v>
      </c>
      <c r="B24" s="23">
        <f t="shared" si="4"/>
        <v>1490</v>
      </c>
      <c r="C24" s="23">
        <v>160</v>
      </c>
      <c r="D24" s="23">
        <v>743</v>
      </c>
      <c r="E24" s="23">
        <v>587</v>
      </c>
      <c r="F24" s="24">
        <f t="shared" si="0"/>
        <v>10.738255033557047</v>
      </c>
      <c r="G24" s="24">
        <f t="shared" si="1"/>
        <v>49.86577181208054</v>
      </c>
      <c r="H24" s="24">
        <f t="shared" si="2"/>
        <v>39.395973154362416</v>
      </c>
    </row>
    <row r="25" spans="1:8" ht="18.75" customHeight="1">
      <c r="A25" s="22" t="s">
        <v>114</v>
      </c>
      <c r="B25" s="23">
        <f t="shared" si="4"/>
        <v>1053</v>
      </c>
      <c r="C25" s="23">
        <v>126</v>
      </c>
      <c r="D25" s="23">
        <v>540</v>
      </c>
      <c r="E25" s="23">
        <v>387</v>
      </c>
      <c r="F25" s="24">
        <f t="shared" si="0"/>
        <v>11.965811965811966</v>
      </c>
      <c r="G25" s="24">
        <f t="shared" si="1"/>
        <v>51.28205128205128</v>
      </c>
      <c r="H25" s="24">
        <f t="shared" si="2"/>
        <v>36.75213675213676</v>
      </c>
    </row>
    <row r="26" spans="1:8" ht="18.75" customHeight="1">
      <c r="A26" s="22" t="s">
        <v>115</v>
      </c>
      <c r="B26" s="23">
        <f t="shared" si="4"/>
        <v>4080</v>
      </c>
      <c r="C26" s="23">
        <v>486</v>
      </c>
      <c r="D26" s="23">
        <v>2292</v>
      </c>
      <c r="E26" s="23">
        <v>1302</v>
      </c>
      <c r="F26" s="24">
        <f t="shared" si="0"/>
        <v>11.911764705882351</v>
      </c>
      <c r="G26" s="24">
        <f t="shared" si="1"/>
        <v>56.1764705882353</v>
      </c>
      <c r="H26" s="24">
        <f t="shared" si="2"/>
        <v>31.91176470588235</v>
      </c>
    </row>
    <row r="27" spans="1:12" ht="18.75" customHeight="1">
      <c r="A27" s="26" t="s">
        <v>96</v>
      </c>
      <c r="B27" s="20">
        <f>SUM(B28:B29)</f>
        <v>9129</v>
      </c>
      <c r="C27" s="20">
        <f>SUM(C28:C29)</f>
        <v>613</v>
      </c>
      <c r="D27" s="20">
        <f>SUM(D28:D29)</f>
        <v>4170</v>
      </c>
      <c r="E27" s="20">
        <f>SUM(E28:E29)</f>
        <v>4346</v>
      </c>
      <c r="F27" s="21">
        <f t="shared" si="0"/>
        <v>6.7148647168364555</v>
      </c>
      <c r="G27" s="21">
        <f t="shared" si="1"/>
        <v>45.678606638186004</v>
      </c>
      <c r="H27" s="21">
        <f t="shared" si="2"/>
        <v>47.606528644977544</v>
      </c>
      <c r="L27" s="18"/>
    </row>
    <row r="28" spans="1:8" ht="18.75" customHeight="1">
      <c r="A28" s="22" t="s">
        <v>116</v>
      </c>
      <c r="B28" s="23">
        <f>SUM(C28:E28)</f>
        <v>4020</v>
      </c>
      <c r="C28" s="23">
        <v>341</v>
      </c>
      <c r="D28" s="23">
        <v>2046</v>
      </c>
      <c r="E28" s="23">
        <v>1633</v>
      </c>
      <c r="F28" s="24">
        <f t="shared" si="0"/>
        <v>8.482587064676617</v>
      </c>
      <c r="G28" s="24">
        <f t="shared" si="1"/>
        <v>50.8955223880597</v>
      </c>
      <c r="H28" s="24">
        <f t="shared" si="2"/>
        <v>40.62189054726368</v>
      </c>
    </row>
    <row r="29" spans="1:8" ht="18.75" customHeight="1">
      <c r="A29" s="22" t="s">
        <v>117</v>
      </c>
      <c r="B29" s="23">
        <f>SUM(C29:E29)</f>
        <v>5109</v>
      </c>
      <c r="C29" s="23">
        <v>272</v>
      </c>
      <c r="D29" s="23">
        <v>2124</v>
      </c>
      <c r="E29" s="23">
        <v>2713</v>
      </c>
      <c r="F29" s="24">
        <f t="shared" si="0"/>
        <v>5.323938148365629</v>
      </c>
      <c r="G29" s="24">
        <f t="shared" si="1"/>
        <v>41.57369348209043</v>
      </c>
      <c r="H29" s="24">
        <f t="shared" si="2"/>
        <v>53.10236836954394</v>
      </c>
    </row>
    <row r="30" spans="1:12" ht="18.75" customHeight="1">
      <c r="A30" s="26" t="s">
        <v>97</v>
      </c>
      <c r="B30" s="20">
        <f>SUM(B31:B32)</f>
        <v>4983</v>
      </c>
      <c r="C30" s="20">
        <f>SUM(C31:C32)</f>
        <v>448</v>
      </c>
      <c r="D30" s="20">
        <f>SUM(D31:D32)</f>
        <v>2503</v>
      </c>
      <c r="E30" s="20">
        <f>SUM(E31:E32)</f>
        <v>2032</v>
      </c>
      <c r="F30" s="21">
        <f t="shared" si="0"/>
        <v>8.990567930965282</v>
      </c>
      <c r="G30" s="21">
        <f t="shared" si="1"/>
        <v>50.230784667870765</v>
      </c>
      <c r="H30" s="21">
        <f t="shared" si="2"/>
        <v>40.77864740116396</v>
      </c>
      <c r="L30" s="18"/>
    </row>
    <row r="31" spans="1:8" ht="18.75" customHeight="1">
      <c r="A31" s="22" t="s">
        <v>193</v>
      </c>
      <c r="B31" s="23">
        <f>SUM(C31:E31)</f>
        <v>4509</v>
      </c>
      <c r="C31" s="23">
        <v>411</v>
      </c>
      <c r="D31" s="23">
        <v>2287</v>
      </c>
      <c r="E31" s="23">
        <v>1811</v>
      </c>
      <c r="F31" s="24">
        <f t="shared" si="0"/>
        <v>9.115103127079175</v>
      </c>
      <c r="G31" s="24">
        <f t="shared" si="1"/>
        <v>50.720780660900424</v>
      </c>
      <c r="H31" s="24">
        <f t="shared" si="2"/>
        <v>40.1641162120204</v>
      </c>
    </row>
    <row r="32" spans="1:8" ht="18.75" customHeight="1">
      <c r="A32" s="22" t="s">
        <v>194</v>
      </c>
      <c r="B32" s="23">
        <f>SUM(C32:E32)</f>
        <v>474</v>
      </c>
      <c r="C32" s="23">
        <v>37</v>
      </c>
      <c r="D32" s="23">
        <v>216</v>
      </c>
      <c r="E32" s="23">
        <v>221</v>
      </c>
      <c r="F32" s="24">
        <f t="shared" si="0"/>
        <v>7.805907172995781</v>
      </c>
      <c r="G32" s="24">
        <f t="shared" si="1"/>
        <v>45.56962025316456</v>
      </c>
      <c r="H32" s="24">
        <f t="shared" si="2"/>
        <v>46.62447257383967</v>
      </c>
    </row>
    <row r="33" spans="1:12" ht="18.75" customHeight="1">
      <c r="A33" s="26" t="s">
        <v>98</v>
      </c>
      <c r="B33" s="20">
        <f>SUM(B34:B35)</f>
        <v>33945</v>
      </c>
      <c r="C33" s="20">
        <f>SUM(C34:C35)</f>
        <v>3518</v>
      </c>
      <c r="D33" s="20">
        <f>SUM(D34:D35)</f>
        <v>19148</v>
      </c>
      <c r="E33" s="20">
        <f>SUM(E34:E35)</f>
        <v>11279</v>
      </c>
      <c r="F33" s="21">
        <f t="shared" si="0"/>
        <v>10.363823832670496</v>
      </c>
      <c r="G33" s="21">
        <f t="shared" si="1"/>
        <v>56.40889674473413</v>
      </c>
      <c r="H33" s="21">
        <f t="shared" si="2"/>
        <v>33.22727942259537</v>
      </c>
      <c r="L33" s="18"/>
    </row>
    <row r="34" spans="1:8" ht="18.75" customHeight="1">
      <c r="A34" s="22" t="s">
        <v>195</v>
      </c>
      <c r="B34" s="23">
        <f>SUM(C34:E34)</f>
        <v>26886</v>
      </c>
      <c r="C34" s="23">
        <v>2944</v>
      </c>
      <c r="D34" s="23">
        <v>16073</v>
      </c>
      <c r="E34" s="23">
        <v>7869</v>
      </c>
      <c r="F34" s="24">
        <f t="shared" si="0"/>
        <v>10.949936770066206</v>
      </c>
      <c r="G34" s="24">
        <f t="shared" si="1"/>
        <v>59.78204269880235</v>
      </c>
      <c r="H34" s="24">
        <f t="shared" si="2"/>
        <v>29.268020531131445</v>
      </c>
    </row>
    <row r="35" spans="1:8" ht="18.75" customHeight="1">
      <c r="A35" s="22" t="s">
        <v>196</v>
      </c>
      <c r="B35" s="23">
        <f>SUM(C35:E35)</f>
        <v>7059</v>
      </c>
      <c r="C35" s="23">
        <v>574</v>
      </c>
      <c r="D35" s="23">
        <v>3075</v>
      </c>
      <c r="E35" s="23">
        <v>3410</v>
      </c>
      <c r="F35" s="24">
        <f t="shared" si="0"/>
        <v>8.131463380082165</v>
      </c>
      <c r="G35" s="24">
        <f t="shared" si="1"/>
        <v>43.56141096472588</v>
      </c>
      <c r="H35" s="24">
        <f t="shared" si="2"/>
        <v>48.30712565519195</v>
      </c>
    </row>
    <row r="36" spans="1:12" ht="18.75" customHeight="1">
      <c r="A36" s="26" t="s">
        <v>99</v>
      </c>
      <c r="B36" s="20">
        <f>SUM(B37:B43)</f>
        <v>65944</v>
      </c>
      <c r="C36" s="20">
        <f>SUM(C37:C43)</f>
        <v>7064</v>
      </c>
      <c r="D36" s="20">
        <f>SUM(D37:D43)</f>
        <v>35277</v>
      </c>
      <c r="E36" s="20">
        <f>SUM(E37:E43)</f>
        <v>23603</v>
      </c>
      <c r="F36" s="21">
        <f t="shared" si="0"/>
        <v>10.712119374014316</v>
      </c>
      <c r="G36" s="21">
        <f t="shared" si="1"/>
        <v>53.49539002790247</v>
      </c>
      <c r="H36" s="21">
        <f t="shared" si="2"/>
        <v>35.79249059808322</v>
      </c>
      <c r="L36" s="18"/>
    </row>
    <row r="37" spans="1:8" ht="18.75" customHeight="1">
      <c r="A37" s="22" t="s">
        <v>197</v>
      </c>
      <c r="B37" s="23">
        <f aca="true" t="shared" si="5" ref="B37:B43">SUM(C37:E37)</f>
        <v>8195</v>
      </c>
      <c r="C37" s="23">
        <v>812</v>
      </c>
      <c r="D37" s="23">
        <v>4362</v>
      </c>
      <c r="E37" s="23">
        <v>3021</v>
      </c>
      <c r="F37" s="24">
        <f t="shared" si="0"/>
        <v>9.908480780964002</v>
      </c>
      <c r="G37" s="24">
        <f t="shared" si="1"/>
        <v>53.22757779133618</v>
      </c>
      <c r="H37" s="24">
        <f t="shared" si="2"/>
        <v>36.863941427699814</v>
      </c>
    </row>
    <row r="38" spans="1:8" ht="18.75" customHeight="1">
      <c r="A38" s="22" t="s">
        <v>198</v>
      </c>
      <c r="B38" s="23">
        <f t="shared" si="5"/>
        <v>14347</v>
      </c>
      <c r="C38" s="23">
        <v>1652</v>
      </c>
      <c r="D38" s="23">
        <v>8149</v>
      </c>
      <c r="E38" s="23">
        <v>4546</v>
      </c>
      <c r="F38" s="24">
        <f t="shared" si="0"/>
        <v>11.514602355893217</v>
      </c>
      <c r="G38" s="24">
        <f t="shared" si="1"/>
        <v>56.79933087056528</v>
      </c>
      <c r="H38" s="24">
        <f t="shared" si="2"/>
        <v>31.686066773541505</v>
      </c>
    </row>
    <row r="39" spans="1:8" ht="18.75" customHeight="1">
      <c r="A39" s="22" t="s">
        <v>199</v>
      </c>
      <c r="B39" s="23">
        <f t="shared" si="5"/>
        <v>6721</v>
      </c>
      <c r="C39" s="23">
        <v>630</v>
      </c>
      <c r="D39" s="23">
        <v>3426</v>
      </c>
      <c r="E39" s="23">
        <v>2665</v>
      </c>
      <c r="F39" s="24">
        <f t="shared" si="0"/>
        <v>9.37360511828597</v>
      </c>
      <c r="G39" s="24">
        <f t="shared" si="1"/>
        <v>50.97455735753608</v>
      </c>
      <c r="H39" s="24">
        <f t="shared" si="2"/>
        <v>39.65183752417795</v>
      </c>
    </row>
    <row r="40" spans="1:8" ht="18.75" customHeight="1">
      <c r="A40" s="22" t="s">
        <v>200</v>
      </c>
      <c r="B40" s="23">
        <f t="shared" si="5"/>
        <v>3985</v>
      </c>
      <c r="C40" s="23">
        <v>404</v>
      </c>
      <c r="D40" s="23">
        <v>1943</v>
      </c>
      <c r="E40" s="23">
        <v>1638</v>
      </c>
      <c r="F40" s="24">
        <f t="shared" si="0"/>
        <v>10.13801756587202</v>
      </c>
      <c r="G40" s="24">
        <f t="shared" si="1"/>
        <v>48.75784190715182</v>
      </c>
      <c r="H40" s="24">
        <f t="shared" si="2"/>
        <v>41.10414052697616</v>
      </c>
    </row>
    <row r="41" spans="1:8" ht="18.75" customHeight="1">
      <c r="A41" s="22" t="s">
        <v>201</v>
      </c>
      <c r="B41" s="23">
        <f t="shared" si="5"/>
        <v>5841</v>
      </c>
      <c r="C41" s="23">
        <v>615</v>
      </c>
      <c r="D41" s="23">
        <v>3350</v>
      </c>
      <c r="E41" s="23">
        <v>1876</v>
      </c>
      <c r="F41" s="24">
        <f t="shared" si="0"/>
        <v>10.529019003595275</v>
      </c>
      <c r="G41" s="24">
        <f t="shared" si="1"/>
        <v>57.35319294641329</v>
      </c>
      <c r="H41" s="24">
        <f t="shared" si="2"/>
        <v>32.11778804999144</v>
      </c>
    </row>
    <row r="42" spans="1:8" ht="18.75" customHeight="1">
      <c r="A42" s="22" t="s">
        <v>202</v>
      </c>
      <c r="B42" s="23">
        <f t="shared" si="5"/>
        <v>6844</v>
      </c>
      <c r="C42" s="23">
        <v>749</v>
      </c>
      <c r="D42" s="23">
        <v>3582</v>
      </c>
      <c r="E42" s="23">
        <v>2513</v>
      </c>
      <c r="F42" s="24">
        <f t="shared" si="0"/>
        <v>10.943892460549385</v>
      </c>
      <c r="G42" s="24">
        <f t="shared" si="1"/>
        <v>52.337814143775574</v>
      </c>
      <c r="H42" s="24">
        <f t="shared" si="2"/>
        <v>36.71829339567505</v>
      </c>
    </row>
    <row r="43" spans="1:8" ht="18.75" customHeight="1">
      <c r="A43" s="22" t="s">
        <v>203</v>
      </c>
      <c r="B43" s="23">
        <f t="shared" si="5"/>
        <v>20011</v>
      </c>
      <c r="C43" s="23">
        <v>2202</v>
      </c>
      <c r="D43" s="23">
        <v>10465</v>
      </c>
      <c r="E43" s="23">
        <v>7344</v>
      </c>
      <c r="F43" s="24">
        <f t="shared" si="0"/>
        <v>11.00394782869422</v>
      </c>
      <c r="G43" s="24">
        <f t="shared" si="1"/>
        <v>52.29623706961172</v>
      </c>
      <c r="H43" s="24">
        <f t="shared" si="2"/>
        <v>36.699815101694064</v>
      </c>
    </row>
    <row r="44" spans="1:12" ht="18.75" customHeight="1">
      <c r="A44" s="26" t="s">
        <v>100</v>
      </c>
      <c r="B44" s="20">
        <f>SUM(B45:B47)</f>
        <v>21546</v>
      </c>
      <c r="C44" s="20">
        <f>SUM(C45:C47)</f>
        <v>2115</v>
      </c>
      <c r="D44" s="20">
        <f>SUM(D45:D47)</f>
        <v>11775</v>
      </c>
      <c r="E44" s="20">
        <f>SUM(E45:E47)</f>
        <v>7656</v>
      </c>
      <c r="F44" s="21">
        <f t="shared" si="0"/>
        <v>9.816207184628237</v>
      </c>
      <c r="G44" s="21">
        <f t="shared" si="1"/>
        <v>54.65051517683097</v>
      </c>
      <c r="H44" s="21">
        <f t="shared" si="2"/>
        <v>35.533277638540795</v>
      </c>
      <c r="L44" s="18"/>
    </row>
    <row r="45" spans="1:8" ht="18.75" customHeight="1">
      <c r="A45" s="22" t="s">
        <v>118</v>
      </c>
      <c r="B45" s="23">
        <f>SUM(C45:E45)</f>
        <v>6337</v>
      </c>
      <c r="C45" s="23">
        <v>617</v>
      </c>
      <c r="D45" s="23">
        <v>3344</v>
      </c>
      <c r="E45" s="23">
        <v>2376</v>
      </c>
      <c r="F45" s="24">
        <f t="shared" si="0"/>
        <v>9.736468360422913</v>
      </c>
      <c r="G45" s="24">
        <f t="shared" si="1"/>
        <v>52.769449266214295</v>
      </c>
      <c r="H45" s="24">
        <f t="shared" si="2"/>
        <v>37.494082373362794</v>
      </c>
    </row>
    <row r="46" spans="1:8" ht="18.75" customHeight="1">
      <c r="A46" s="22" t="s">
        <v>119</v>
      </c>
      <c r="B46" s="23">
        <f>SUM(C46:E46)</f>
        <v>1813</v>
      </c>
      <c r="C46" s="23">
        <v>167</v>
      </c>
      <c r="D46" s="23">
        <v>932</v>
      </c>
      <c r="E46" s="23">
        <v>714</v>
      </c>
      <c r="F46" s="24">
        <f t="shared" si="0"/>
        <v>9.211252068394927</v>
      </c>
      <c r="G46" s="24">
        <f t="shared" si="1"/>
        <v>51.40650854936569</v>
      </c>
      <c r="H46" s="24">
        <f t="shared" si="2"/>
        <v>39.38223938223938</v>
      </c>
    </row>
    <row r="47" spans="1:8" ht="18.75" customHeight="1">
      <c r="A47" s="22" t="s">
        <v>120</v>
      </c>
      <c r="B47" s="23">
        <f>SUM(C47:E47)</f>
        <v>13396</v>
      </c>
      <c r="C47" s="23">
        <v>1331</v>
      </c>
      <c r="D47" s="23">
        <v>7499</v>
      </c>
      <c r="E47" s="23">
        <v>4566</v>
      </c>
      <c r="F47" s="24">
        <f t="shared" si="0"/>
        <v>9.935801731860257</v>
      </c>
      <c r="G47" s="24">
        <f t="shared" si="1"/>
        <v>55.979396834876084</v>
      </c>
      <c r="H47" s="24">
        <f t="shared" si="2"/>
        <v>34.084801433263664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5.75" customHeight="1">
      <c r="F2" s="29" t="s">
        <v>204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2" ht="18.75" customHeight="1">
      <c r="A5" s="19" t="s">
        <v>92</v>
      </c>
      <c r="B5" s="20">
        <f>SUM(B6:B7)</f>
        <v>776277</v>
      </c>
      <c r="C5" s="20">
        <f>SUM(C6:C7)</f>
        <v>95405</v>
      </c>
      <c r="D5" s="20">
        <f>SUM(D6:D7)</f>
        <v>463781</v>
      </c>
      <c r="E5" s="20">
        <f>SUM(E6:E7)</f>
        <v>217091</v>
      </c>
      <c r="F5" s="21">
        <f aca="true" t="shared" si="0" ref="F5:F47">C5/B5*100</f>
        <v>12.290071714091749</v>
      </c>
      <c r="G5" s="21">
        <f aca="true" t="shared" si="1" ref="G5:G47">D5/B5*100</f>
        <v>59.74426654403003</v>
      </c>
      <c r="H5" s="21">
        <f aca="true" t="shared" si="2" ref="H5:H47">E5/B5*100</f>
        <v>27.965661741878222</v>
      </c>
      <c r="L5" s="18"/>
    </row>
    <row r="6" spans="1:12" ht="18.75" customHeight="1">
      <c r="A6" s="19" t="s">
        <v>93</v>
      </c>
      <c r="B6" s="20">
        <f>SUM(B8:B18)</f>
        <v>621048</v>
      </c>
      <c r="C6" s="20">
        <f>SUM(C8:C18)</f>
        <v>79724</v>
      </c>
      <c r="D6" s="20">
        <f>SUM(D8:D18)</f>
        <v>380366</v>
      </c>
      <c r="E6" s="20">
        <f>SUM(E8:E18)</f>
        <v>160958</v>
      </c>
      <c r="F6" s="21">
        <f t="shared" si="0"/>
        <v>12.837010987878553</v>
      </c>
      <c r="G6" s="21">
        <f t="shared" si="1"/>
        <v>61.24582962991588</v>
      </c>
      <c r="H6" s="21">
        <f t="shared" si="2"/>
        <v>25.91715938220556</v>
      </c>
      <c r="L6" s="18"/>
    </row>
    <row r="7" spans="1:12" ht="18.75" customHeight="1">
      <c r="A7" s="19" t="s">
        <v>94</v>
      </c>
      <c r="B7" s="20">
        <f>SUM(B19,B27,B30,B33,B36,B44)</f>
        <v>155229</v>
      </c>
      <c r="C7" s="20">
        <f>SUM(C19,C27,C30,C33,C36,C44)</f>
        <v>15681</v>
      </c>
      <c r="D7" s="20">
        <f>SUM(D19,D27,D30,D33,D36,D44)</f>
        <v>83415</v>
      </c>
      <c r="E7" s="20">
        <f>SUM(E19,E27,E30,E33,E36,E44)</f>
        <v>56133</v>
      </c>
      <c r="F7" s="21">
        <f t="shared" si="0"/>
        <v>10.101849525539688</v>
      </c>
      <c r="G7" s="21">
        <f t="shared" si="1"/>
        <v>53.73673733645131</v>
      </c>
      <c r="H7" s="21">
        <f t="shared" si="2"/>
        <v>36.16141313800901</v>
      </c>
      <c r="L7" s="18"/>
    </row>
    <row r="8" spans="1:13" ht="18.75" customHeight="1">
      <c r="A8" s="22" t="s">
        <v>23</v>
      </c>
      <c r="B8" s="23">
        <f aca="true" t="shared" si="3" ref="B8:B18">SUM(C8:E8)</f>
        <v>340985</v>
      </c>
      <c r="C8" s="23">
        <v>46272</v>
      </c>
      <c r="D8" s="23">
        <v>216853</v>
      </c>
      <c r="E8" s="23">
        <v>77860</v>
      </c>
      <c r="F8" s="24">
        <f t="shared" si="0"/>
        <v>13.570098391424843</v>
      </c>
      <c r="G8" s="24">
        <f t="shared" si="1"/>
        <v>63.59605261228501</v>
      </c>
      <c r="H8" s="24">
        <f t="shared" si="2"/>
        <v>22.83384899629016</v>
      </c>
      <c r="L8" s="18"/>
      <c r="M8" s="18"/>
    </row>
    <row r="9" spans="1:8" ht="18.75" customHeight="1">
      <c r="A9" s="22" t="s">
        <v>24</v>
      </c>
      <c r="B9" s="23">
        <f t="shared" si="3"/>
        <v>16816</v>
      </c>
      <c r="C9" s="23">
        <v>1402</v>
      </c>
      <c r="D9" s="23">
        <v>9302</v>
      </c>
      <c r="E9" s="23">
        <v>6112</v>
      </c>
      <c r="F9" s="24">
        <f t="shared" si="0"/>
        <v>8.337297811607993</v>
      </c>
      <c r="G9" s="24">
        <f t="shared" si="1"/>
        <v>55.31636536631779</v>
      </c>
      <c r="H9" s="24">
        <f t="shared" si="2"/>
        <v>36.346336822074214</v>
      </c>
    </row>
    <row r="10" spans="1:8" ht="18.75" customHeight="1">
      <c r="A10" s="22" t="s">
        <v>25</v>
      </c>
      <c r="B10" s="23">
        <f t="shared" si="3"/>
        <v>20035</v>
      </c>
      <c r="C10" s="23">
        <v>2186</v>
      </c>
      <c r="D10" s="23">
        <v>11568</v>
      </c>
      <c r="E10" s="23">
        <v>6281</v>
      </c>
      <c r="F10" s="24">
        <f t="shared" si="0"/>
        <v>10.910905914649364</v>
      </c>
      <c r="G10" s="24">
        <f t="shared" si="1"/>
        <v>57.73895682555528</v>
      </c>
      <c r="H10" s="24">
        <f t="shared" si="2"/>
        <v>31.350137259795357</v>
      </c>
    </row>
    <row r="11" spans="1:8" ht="18.75" customHeight="1">
      <c r="A11" s="22" t="s">
        <v>26</v>
      </c>
      <c r="B11" s="23">
        <f t="shared" si="3"/>
        <v>49855</v>
      </c>
      <c r="C11" s="23">
        <v>6820</v>
      </c>
      <c r="D11" s="23">
        <v>30907</v>
      </c>
      <c r="E11" s="23">
        <v>12128</v>
      </c>
      <c r="F11" s="24">
        <f t="shared" si="0"/>
        <v>13.679671046033498</v>
      </c>
      <c r="G11" s="24">
        <f t="shared" si="1"/>
        <v>61.993781967706354</v>
      </c>
      <c r="H11" s="24">
        <f t="shared" si="2"/>
        <v>24.326546986260155</v>
      </c>
    </row>
    <row r="12" spans="1:8" ht="18.75" customHeight="1">
      <c r="A12" s="22" t="s">
        <v>27</v>
      </c>
      <c r="B12" s="23">
        <f t="shared" si="3"/>
        <v>29271</v>
      </c>
      <c r="C12" s="23">
        <v>3438</v>
      </c>
      <c r="D12" s="23">
        <v>17303</v>
      </c>
      <c r="E12" s="23">
        <v>8530</v>
      </c>
      <c r="F12" s="24">
        <f t="shared" si="0"/>
        <v>11.745413549246694</v>
      </c>
      <c r="G12" s="24">
        <f t="shared" si="1"/>
        <v>59.113115370161594</v>
      </c>
      <c r="H12" s="24">
        <f t="shared" si="2"/>
        <v>29.141471080591714</v>
      </c>
    </row>
    <row r="13" spans="1:8" ht="18.75" customHeight="1">
      <c r="A13" s="22" t="s">
        <v>28</v>
      </c>
      <c r="B13" s="23">
        <f t="shared" si="3"/>
        <v>25139</v>
      </c>
      <c r="C13" s="23">
        <v>2862</v>
      </c>
      <c r="D13" s="23">
        <v>14553</v>
      </c>
      <c r="E13" s="23">
        <v>7724</v>
      </c>
      <c r="F13" s="24">
        <f t="shared" si="0"/>
        <v>11.384701062094752</v>
      </c>
      <c r="G13" s="24">
        <f t="shared" si="1"/>
        <v>57.89013087234973</v>
      </c>
      <c r="H13" s="24">
        <f t="shared" si="2"/>
        <v>30.725168065555515</v>
      </c>
    </row>
    <row r="14" spans="1:8" ht="18.75" customHeight="1">
      <c r="A14" s="22" t="s">
        <v>29</v>
      </c>
      <c r="B14" s="23">
        <f t="shared" si="3"/>
        <v>23247</v>
      </c>
      <c r="C14" s="23">
        <v>2921</v>
      </c>
      <c r="D14" s="23">
        <v>13757</v>
      </c>
      <c r="E14" s="23">
        <v>6569</v>
      </c>
      <c r="F14" s="24">
        <f t="shared" si="0"/>
        <v>12.565062158558094</v>
      </c>
      <c r="G14" s="24">
        <f t="shared" si="1"/>
        <v>59.17752828321934</v>
      </c>
      <c r="H14" s="24">
        <f t="shared" si="2"/>
        <v>28.25740955822257</v>
      </c>
    </row>
    <row r="15" spans="1:8" ht="18.75" customHeight="1">
      <c r="A15" s="25" t="s">
        <v>30</v>
      </c>
      <c r="B15" s="23">
        <f t="shared" si="3"/>
        <v>16826</v>
      </c>
      <c r="C15" s="23">
        <v>1627</v>
      </c>
      <c r="D15" s="23">
        <v>8853</v>
      </c>
      <c r="E15" s="23">
        <v>6346</v>
      </c>
      <c r="F15" s="24">
        <f t="shared" si="0"/>
        <v>9.669559015808868</v>
      </c>
      <c r="G15" s="24">
        <f t="shared" si="1"/>
        <v>52.61500059431832</v>
      </c>
      <c r="H15" s="24">
        <f t="shared" si="2"/>
        <v>37.71544038987282</v>
      </c>
    </row>
    <row r="16" spans="1:8" ht="18.75" customHeight="1">
      <c r="A16" s="22" t="s">
        <v>31</v>
      </c>
      <c r="B16" s="23">
        <f t="shared" si="3"/>
        <v>36507</v>
      </c>
      <c r="C16" s="23">
        <v>4657</v>
      </c>
      <c r="D16" s="23">
        <v>21415</v>
      </c>
      <c r="E16" s="23">
        <v>10435</v>
      </c>
      <c r="F16" s="24">
        <f t="shared" si="0"/>
        <v>12.756457665653162</v>
      </c>
      <c r="G16" s="24">
        <f t="shared" si="1"/>
        <v>58.65998301695565</v>
      </c>
      <c r="H16" s="24">
        <f t="shared" si="2"/>
        <v>28.583559317391185</v>
      </c>
    </row>
    <row r="17" spans="1:8" ht="18.75" customHeight="1">
      <c r="A17" s="22" t="s">
        <v>32</v>
      </c>
      <c r="B17" s="23">
        <f t="shared" si="3"/>
        <v>33843</v>
      </c>
      <c r="C17" s="23">
        <v>4563</v>
      </c>
      <c r="D17" s="23">
        <v>20107</v>
      </c>
      <c r="E17" s="23">
        <v>9173</v>
      </c>
      <c r="F17" s="24">
        <f t="shared" si="0"/>
        <v>13.482847265313358</v>
      </c>
      <c r="G17" s="24">
        <f t="shared" si="1"/>
        <v>59.412581626924336</v>
      </c>
      <c r="H17" s="24">
        <f t="shared" si="2"/>
        <v>27.104571107762315</v>
      </c>
    </row>
    <row r="18" spans="1:8" ht="18.75" customHeight="1">
      <c r="A18" s="22" t="s">
        <v>33</v>
      </c>
      <c r="B18" s="23">
        <f t="shared" si="3"/>
        <v>28524</v>
      </c>
      <c r="C18" s="23">
        <v>2976</v>
      </c>
      <c r="D18" s="23">
        <v>15748</v>
      </c>
      <c r="E18" s="23">
        <v>9800</v>
      </c>
      <c r="F18" s="24">
        <f t="shared" si="0"/>
        <v>10.43331931005469</v>
      </c>
      <c r="G18" s="24">
        <f t="shared" si="1"/>
        <v>55.20964801570607</v>
      </c>
      <c r="H18" s="24">
        <f t="shared" si="2"/>
        <v>34.357032674239235</v>
      </c>
    </row>
    <row r="19" spans="1:12" ht="18.75" customHeight="1">
      <c r="A19" s="19" t="s">
        <v>95</v>
      </c>
      <c r="B19" s="20">
        <f>SUM(B20:B26)</f>
        <v>19795</v>
      </c>
      <c r="C19" s="20">
        <f>SUM(C20:C26)</f>
        <v>1988</v>
      </c>
      <c r="D19" s="20">
        <f>SUM(D20:D26)</f>
        <v>10601</v>
      </c>
      <c r="E19" s="20">
        <f>SUM(E20:E26)</f>
        <v>7206</v>
      </c>
      <c r="F19" s="21">
        <f t="shared" si="0"/>
        <v>10.04294013639808</v>
      </c>
      <c r="G19" s="21">
        <f t="shared" si="1"/>
        <v>53.553927759535235</v>
      </c>
      <c r="H19" s="21">
        <f t="shared" si="2"/>
        <v>36.403132104066685</v>
      </c>
      <c r="L19" s="18"/>
    </row>
    <row r="20" spans="1:8" ht="18.75" customHeight="1">
      <c r="A20" s="22" t="s">
        <v>109</v>
      </c>
      <c r="B20" s="23">
        <f aca="true" t="shared" si="4" ref="B20:B26">SUM(C20:E20)</f>
        <v>3200</v>
      </c>
      <c r="C20" s="23">
        <v>272</v>
      </c>
      <c r="D20" s="23">
        <v>1620</v>
      </c>
      <c r="E20" s="23">
        <v>1308</v>
      </c>
      <c r="F20" s="24">
        <f t="shared" si="0"/>
        <v>8.5</v>
      </c>
      <c r="G20" s="24">
        <f t="shared" si="1"/>
        <v>50.625</v>
      </c>
      <c r="H20" s="24">
        <f t="shared" si="2"/>
        <v>40.875</v>
      </c>
    </row>
    <row r="21" spans="1:8" ht="18.75" customHeight="1">
      <c r="A21" s="22" t="s">
        <v>110</v>
      </c>
      <c r="B21" s="23">
        <f t="shared" si="4"/>
        <v>3740</v>
      </c>
      <c r="C21" s="23">
        <v>374</v>
      </c>
      <c r="D21" s="23">
        <v>2010</v>
      </c>
      <c r="E21" s="23">
        <v>1356</v>
      </c>
      <c r="F21" s="24">
        <f t="shared" si="0"/>
        <v>10</v>
      </c>
      <c r="G21" s="24">
        <f t="shared" si="1"/>
        <v>53.7433155080214</v>
      </c>
      <c r="H21" s="24">
        <f t="shared" si="2"/>
        <v>36.25668449197861</v>
      </c>
    </row>
    <row r="22" spans="1:8" ht="18.75" customHeight="1">
      <c r="A22" s="22" t="s">
        <v>111</v>
      </c>
      <c r="B22" s="23">
        <f t="shared" si="4"/>
        <v>3068</v>
      </c>
      <c r="C22" s="23">
        <v>318</v>
      </c>
      <c r="D22" s="23">
        <v>1672</v>
      </c>
      <c r="E22" s="23">
        <v>1078</v>
      </c>
      <c r="F22" s="24">
        <f t="shared" si="0"/>
        <v>10.365058670143416</v>
      </c>
      <c r="G22" s="24">
        <f t="shared" si="1"/>
        <v>54.49804432855281</v>
      </c>
      <c r="H22" s="24">
        <f t="shared" si="2"/>
        <v>35.13689700130378</v>
      </c>
    </row>
    <row r="23" spans="1:8" ht="18.75" customHeight="1">
      <c r="A23" s="22" t="s">
        <v>112</v>
      </c>
      <c r="B23" s="23">
        <f t="shared" si="4"/>
        <v>3171</v>
      </c>
      <c r="C23" s="23">
        <v>257</v>
      </c>
      <c r="D23" s="23">
        <v>1731</v>
      </c>
      <c r="E23" s="23">
        <v>1183</v>
      </c>
      <c r="F23" s="24">
        <f t="shared" si="0"/>
        <v>8.104698833175654</v>
      </c>
      <c r="G23" s="24">
        <f t="shared" si="1"/>
        <v>54.58845789971618</v>
      </c>
      <c r="H23" s="24">
        <f t="shared" si="2"/>
        <v>37.30684326710817</v>
      </c>
    </row>
    <row r="24" spans="1:8" ht="18.75" customHeight="1">
      <c r="A24" s="22" t="s">
        <v>113</v>
      </c>
      <c r="B24" s="23">
        <f t="shared" si="4"/>
        <v>1491</v>
      </c>
      <c r="C24" s="23">
        <v>160</v>
      </c>
      <c r="D24" s="23">
        <v>743</v>
      </c>
      <c r="E24" s="23">
        <v>588</v>
      </c>
      <c r="F24" s="24">
        <f t="shared" si="0"/>
        <v>10.731052984574111</v>
      </c>
      <c r="G24" s="24">
        <f t="shared" si="1"/>
        <v>49.83232729711603</v>
      </c>
      <c r="H24" s="24">
        <f t="shared" si="2"/>
        <v>39.436619718309856</v>
      </c>
    </row>
    <row r="25" spans="1:8" ht="18.75" customHeight="1">
      <c r="A25" s="22" t="s">
        <v>114</v>
      </c>
      <c r="B25" s="23">
        <f t="shared" si="4"/>
        <v>1052</v>
      </c>
      <c r="C25" s="23">
        <v>124</v>
      </c>
      <c r="D25" s="23">
        <v>541</v>
      </c>
      <c r="E25" s="23">
        <v>387</v>
      </c>
      <c r="F25" s="24">
        <f t="shared" si="0"/>
        <v>11.787072243346007</v>
      </c>
      <c r="G25" s="24">
        <f t="shared" si="1"/>
        <v>51.42585551330798</v>
      </c>
      <c r="H25" s="24">
        <f t="shared" si="2"/>
        <v>36.78707224334601</v>
      </c>
    </row>
    <row r="26" spans="1:8" ht="18.75" customHeight="1">
      <c r="A26" s="22" t="s">
        <v>115</v>
      </c>
      <c r="B26" s="23">
        <f t="shared" si="4"/>
        <v>4073</v>
      </c>
      <c r="C26" s="23">
        <v>483</v>
      </c>
      <c r="D26" s="23">
        <v>2284</v>
      </c>
      <c r="E26" s="23">
        <v>1306</v>
      </c>
      <c r="F26" s="24">
        <f t="shared" si="0"/>
        <v>11.85858089860054</v>
      </c>
      <c r="G26" s="24">
        <f t="shared" si="1"/>
        <v>56.07660201325804</v>
      </c>
      <c r="H26" s="24">
        <f t="shared" si="2"/>
        <v>32.06481708814142</v>
      </c>
    </row>
    <row r="27" spans="1:12" ht="18.75" customHeight="1">
      <c r="A27" s="26" t="s">
        <v>96</v>
      </c>
      <c r="B27" s="20">
        <f>SUM(B28:B29)</f>
        <v>9121</v>
      </c>
      <c r="C27" s="20">
        <f>SUM(C28:C29)</f>
        <v>616</v>
      </c>
      <c r="D27" s="20">
        <f>SUM(D28:D29)</f>
        <v>4168</v>
      </c>
      <c r="E27" s="20">
        <f>SUM(E28:E29)</f>
        <v>4337</v>
      </c>
      <c r="F27" s="21">
        <f t="shared" si="0"/>
        <v>6.753645433614736</v>
      </c>
      <c r="G27" s="21">
        <f t="shared" si="1"/>
        <v>45.69674377809451</v>
      </c>
      <c r="H27" s="21">
        <f t="shared" si="2"/>
        <v>47.54961078829076</v>
      </c>
      <c r="L27" s="18"/>
    </row>
    <row r="28" spans="1:8" ht="18.75" customHeight="1">
      <c r="A28" s="22" t="s">
        <v>116</v>
      </c>
      <c r="B28" s="23">
        <f>SUM(C28:E28)</f>
        <v>4020</v>
      </c>
      <c r="C28" s="23">
        <v>343</v>
      </c>
      <c r="D28" s="23">
        <v>2048</v>
      </c>
      <c r="E28" s="23">
        <v>1629</v>
      </c>
      <c r="F28" s="24">
        <f t="shared" si="0"/>
        <v>8.532338308457712</v>
      </c>
      <c r="G28" s="24">
        <f t="shared" si="1"/>
        <v>50.94527363184079</v>
      </c>
      <c r="H28" s="24">
        <f t="shared" si="2"/>
        <v>40.52238805970149</v>
      </c>
    </row>
    <row r="29" spans="1:8" ht="18.75" customHeight="1">
      <c r="A29" s="22" t="s">
        <v>117</v>
      </c>
      <c r="B29" s="23">
        <f>SUM(C29:E29)</f>
        <v>5101</v>
      </c>
      <c r="C29" s="23">
        <v>273</v>
      </c>
      <c r="D29" s="23">
        <v>2120</v>
      </c>
      <c r="E29" s="23">
        <v>2708</v>
      </c>
      <c r="F29" s="24">
        <f t="shared" si="0"/>
        <v>5.3518917859243285</v>
      </c>
      <c r="G29" s="24">
        <f t="shared" si="1"/>
        <v>41.56047833758086</v>
      </c>
      <c r="H29" s="24">
        <f t="shared" si="2"/>
        <v>53.0876298764948</v>
      </c>
    </row>
    <row r="30" spans="1:12" ht="18.75" customHeight="1">
      <c r="A30" s="26" t="s">
        <v>97</v>
      </c>
      <c r="B30" s="20">
        <f>SUM(B31:B32)</f>
        <v>4980</v>
      </c>
      <c r="C30" s="20">
        <f>SUM(C31:C32)</f>
        <v>447</v>
      </c>
      <c r="D30" s="20">
        <f>SUM(D31:D32)</f>
        <v>2500</v>
      </c>
      <c r="E30" s="20">
        <f>SUM(E31:E32)</f>
        <v>2033</v>
      </c>
      <c r="F30" s="21">
        <f t="shared" si="0"/>
        <v>8.975903614457831</v>
      </c>
      <c r="G30" s="21">
        <f t="shared" si="1"/>
        <v>50.20080321285141</v>
      </c>
      <c r="H30" s="21">
        <f t="shared" si="2"/>
        <v>40.82329317269076</v>
      </c>
      <c r="L30" s="18"/>
    </row>
    <row r="31" spans="1:8" ht="18.75" customHeight="1">
      <c r="A31" s="22" t="s">
        <v>205</v>
      </c>
      <c r="B31" s="23">
        <f>SUM(C31:E31)</f>
        <v>4506</v>
      </c>
      <c r="C31" s="23">
        <v>411</v>
      </c>
      <c r="D31" s="23">
        <v>2284</v>
      </c>
      <c r="E31" s="23">
        <v>1811</v>
      </c>
      <c r="F31" s="24">
        <f t="shared" si="0"/>
        <v>9.121171770972039</v>
      </c>
      <c r="G31" s="24">
        <f t="shared" si="1"/>
        <v>50.68797159343098</v>
      </c>
      <c r="H31" s="24">
        <f t="shared" si="2"/>
        <v>40.19085663559699</v>
      </c>
    </row>
    <row r="32" spans="1:8" ht="18.75" customHeight="1">
      <c r="A32" s="22" t="s">
        <v>206</v>
      </c>
      <c r="B32" s="23">
        <f>SUM(C32:E32)</f>
        <v>474</v>
      </c>
      <c r="C32" s="23">
        <v>36</v>
      </c>
      <c r="D32" s="23">
        <v>216</v>
      </c>
      <c r="E32" s="23">
        <v>222</v>
      </c>
      <c r="F32" s="24">
        <f t="shared" si="0"/>
        <v>7.59493670886076</v>
      </c>
      <c r="G32" s="24">
        <f t="shared" si="1"/>
        <v>45.56962025316456</v>
      </c>
      <c r="H32" s="24">
        <f t="shared" si="2"/>
        <v>46.835443037974684</v>
      </c>
    </row>
    <row r="33" spans="1:12" ht="18.75" customHeight="1">
      <c r="A33" s="26" t="s">
        <v>98</v>
      </c>
      <c r="B33" s="20">
        <f>SUM(B34:B35)</f>
        <v>33922</v>
      </c>
      <c r="C33" s="20">
        <f>SUM(C34:C35)</f>
        <v>3502</v>
      </c>
      <c r="D33" s="20">
        <f>SUM(D34:D35)</f>
        <v>19138</v>
      </c>
      <c r="E33" s="20">
        <f>SUM(E34:E35)</f>
        <v>11282</v>
      </c>
      <c r="F33" s="21">
        <f t="shared" si="0"/>
        <v>10.323683745062201</v>
      </c>
      <c r="G33" s="21">
        <f t="shared" si="1"/>
        <v>56.41766405282708</v>
      </c>
      <c r="H33" s="21">
        <f t="shared" si="2"/>
        <v>33.258652202110724</v>
      </c>
      <c r="L33" s="18"/>
    </row>
    <row r="34" spans="1:8" ht="18.75" customHeight="1">
      <c r="A34" s="22" t="s">
        <v>207</v>
      </c>
      <c r="B34" s="23">
        <f>SUM(C34:E34)</f>
        <v>26877</v>
      </c>
      <c r="C34" s="23">
        <v>2927</v>
      </c>
      <c r="D34" s="23">
        <v>16073</v>
      </c>
      <c r="E34" s="23">
        <v>7877</v>
      </c>
      <c r="F34" s="24">
        <f t="shared" si="0"/>
        <v>10.890352345871936</v>
      </c>
      <c r="G34" s="24">
        <f t="shared" si="1"/>
        <v>59.802061241954085</v>
      </c>
      <c r="H34" s="24">
        <f t="shared" si="2"/>
        <v>29.30758641217398</v>
      </c>
    </row>
    <row r="35" spans="1:8" ht="18.75" customHeight="1">
      <c r="A35" s="22" t="s">
        <v>208</v>
      </c>
      <c r="B35" s="23">
        <f>SUM(C35:E35)</f>
        <v>7045</v>
      </c>
      <c r="C35" s="23">
        <v>575</v>
      </c>
      <c r="D35" s="23">
        <v>3065</v>
      </c>
      <c r="E35" s="23">
        <v>3405</v>
      </c>
      <c r="F35" s="24">
        <f t="shared" si="0"/>
        <v>8.161816891412348</v>
      </c>
      <c r="G35" s="24">
        <f t="shared" si="1"/>
        <v>43.50603264726757</v>
      </c>
      <c r="H35" s="24">
        <f t="shared" si="2"/>
        <v>48.33215046132008</v>
      </c>
    </row>
    <row r="36" spans="1:12" ht="18.75" customHeight="1">
      <c r="A36" s="26" t="s">
        <v>99</v>
      </c>
      <c r="B36" s="20">
        <f>SUM(B37:B43)</f>
        <v>65880</v>
      </c>
      <c r="C36" s="20">
        <f>SUM(C37:C43)</f>
        <v>7030</v>
      </c>
      <c r="D36" s="20">
        <f>SUM(D37:D43)</f>
        <v>35233</v>
      </c>
      <c r="E36" s="20">
        <f>SUM(E37:E43)</f>
        <v>23617</v>
      </c>
      <c r="F36" s="21">
        <f t="shared" si="0"/>
        <v>10.670916818457803</v>
      </c>
      <c r="G36" s="21">
        <f t="shared" si="1"/>
        <v>53.4805707346691</v>
      </c>
      <c r="H36" s="21">
        <f t="shared" si="2"/>
        <v>35.8485124468731</v>
      </c>
      <c r="L36" s="18"/>
    </row>
    <row r="37" spans="1:8" ht="18.75" customHeight="1">
      <c r="A37" s="22" t="s">
        <v>209</v>
      </c>
      <c r="B37" s="23">
        <f aca="true" t="shared" si="5" ref="B37:B43">SUM(C37:E37)</f>
        <v>8188</v>
      </c>
      <c r="C37" s="23">
        <v>810</v>
      </c>
      <c r="D37" s="23">
        <v>4359</v>
      </c>
      <c r="E37" s="23">
        <v>3019</v>
      </c>
      <c r="F37" s="24">
        <f t="shared" si="0"/>
        <v>9.892525647288714</v>
      </c>
      <c r="G37" s="24">
        <f t="shared" si="1"/>
        <v>53.236443575964834</v>
      </c>
      <c r="H37" s="24">
        <f t="shared" si="2"/>
        <v>36.87103077674646</v>
      </c>
    </row>
    <row r="38" spans="1:8" ht="18.75" customHeight="1">
      <c r="A38" s="22" t="s">
        <v>210</v>
      </c>
      <c r="B38" s="23">
        <f t="shared" si="5"/>
        <v>14329</v>
      </c>
      <c r="C38" s="23">
        <v>1638</v>
      </c>
      <c r="D38" s="23">
        <v>8139</v>
      </c>
      <c r="E38" s="23">
        <v>4552</v>
      </c>
      <c r="F38" s="24">
        <f t="shared" si="0"/>
        <v>11.431362970200293</v>
      </c>
      <c r="G38" s="24">
        <f t="shared" si="1"/>
        <v>56.800893293321245</v>
      </c>
      <c r="H38" s="24">
        <f t="shared" si="2"/>
        <v>31.767743736478472</v>
      </c>
    </row>
    <row r="39" spans="1:8" ht="18.75" customHeight="1">
      <c r="A39" s="22" t="s">
        <v>211</v>
      </c>
      <c r="B39" s="23">
        <f t="shared" si="5"/>
        <v>6720</v>
      </c>
      <c r="C39" s="23">
        <v>633</v>
      </c>
      <c r="D39" s="23">
        <v>3420</v>
      </c>
      <c r="E39" s="23">
        <v>2667</v>
      </c>
      <c r="F39" s="24">
        <f t="shared" si="0"/>
        <v>9.419642857142858</v>
      </c>
      <c r="G39" s="24">
        <f t="shared" si="1"/>
        <v>50.89285714285714</v>
      </c>
      <c r="H39" s="24">
        <f t="shared" si="2"/>
        <v>39.6875</v>
      </c>
    </row>
    <row r="40" spans="1:8" ht="18.75" customHeight="1">
      <c r="A40" s="22" t="s">
        <v>212</v>
      </c>
      <c r="B40" s="23">
        <f t="shared" si="5"/>
        <v>3984</v>
      </c>
      <c r="C40" s="23">
        <v>405</v>
      </c>
      <c r="D40" s="23">
        <v>1939</v>
      </c>
      <c r="E40" s="23">
        <v>1640</v>
      </c>
      <c r="F40" s="24">
        <f t="shared" si="0"/>
        <v>10.16566265060241</v>
      </c>
      <c r="G40" s="24">
        <f t="shared" si="1"/>
        <v>48.66967871485944</v>
      </c>
      <c r="H40" s="24">
        <f t="shared" si="2"/>
        <v>41.164658634538156</v>
      </c>
    </row>
    <row r="41" spans="1:8" ht="18.75" customHeight="1">
      <c r="A41" s="22" t="s">
        <v>213</v>
      </c>
      <c r="B41" s="23">
        <f t="shared" si="5"/>
        <v>5827</v>
      </c>
      <c r="C41" s="23">
        <v>611</v>
      </c>
      <c r="D41" s="23">
        <v>3343</v>
      </c>
      <c r="E41" s="23">
        <v>1873</v>
      </c>
      <c r="F41" s="24">
        <f t="shared" si="0"/>
        <v>10.485670156169556</v>
      </c>
      <c r="G41" s="24">
        <f t="shared" si="1"/>
        <v>57.37085979062982</v>
      </c>
      <c r="H41" s="24">
        <f t="shared" si="2"/>
        <v>32.143470053200616</v>
      </c>
    </row>
    <row r="42" spans="1:8" ht="18.75" customHeight="1">
      <c r="A42" s="22" t="s">
        <v>214</v>
      </c>
      <c r="B42" s="23">
        <f t="shared" si="5"/>
        <v>6842</v>
      </c>
      <c r="C42" s="23">
        <v>744</v>
      </c>
      <c r="D42" s="23">
        <v>3581</v>
      </c>
      <c r="E42" s="23">
        <v>2517</v>
      </c>
      <c r="F42" s="24">
        <f t="shared" si="0"/>
        <v>10.874013446360713</v>
      </c>
      <c r="G42" s="24">
        <f t="shared" si="1"/>
        <v>52.3384975153464</v>
      </c>
      <c r="H42" s="24">
        <f t="shared" si="2"/>
        <v>36.7874890382929</v>
      </c>
    </row>
    <row r="43" spans="1:8" ht="18.75" customHeight="1">
      <c r="A43" s="22" t="s">
        <v>215</v>
      </c>
      <c r="B43" s="23">
        <f t="shared" si="5"/>
        <v>19990</v>
      </c>
      <c r="C43" s="23">
        <v>2189</v>
      </c>
      <c r="D43" s="23">
        <v>10452</v>
      </c>
      <c r="E43" s="23">
        <v>7349</v>
      </c>
      <c r="F43" s="24">
        <f t="shared" si="0"/>
        <v>10.950475237618809</v>
      </c>
      <c r="G43" s="24">
        <f t="shared" si="1"/>
        <v>52.286143071535776</v>
      </c>
      <c r="H43" s="24">
        <f t="shared" si="2"/>
        <v>36.76338169084542</v>
      </c>
    </row>
    <row r="44" spans="1:12" ht="18.75" customHeight="1">
      <c r="A44" s="26" t="s">
        <v>100</v>
      </c>
      <c r="B44" s="20">
        <f>SUM(B45:B47)</f>
        <v>21531</v>
      </c>
      <c r="C44" s="20">
        <f>SUM(C45:C47)</f>
        <v>2098</v>
      </c>
      <c r="D44" s="20">
        <f>SUM(D45:D47)</f>
        <v>11775</v>
      </c>
      <c r="E44" s="20">
        <f>SUM(E45:E47)</f>
        <v>7658</v>
      </c>
      <c r="F44" s="21">
        <f t="shared" si="0"/>
        <v>9.744089916864057</v>
      </c>
      <c r="G44" s="21">
        <f t="shared" si="1"/>
        <v>54.68858854674655</v>
      </c>
      <c r="H44" s="21">
        <f t="shared" si="2"/>
        <v>35.56732153638939</v>
      </c>
      <c r="L44" s="18"/>
    </row>
    <row r="45" spans="1:8" ht="18.75" customHeight="1">
      <c r="A45" s="22" t="s">
        <v>118</v>
      </c>
      <c r="B45" s="23">
        <f>SUM(C45:E45)</f>
        <v>6339</v>
      </c>
      <c r="C45" s="23">
        <v>615</v>
      </c>
      <c r="D45" s="23">
        <v>3351</v>
      </c>
      <c r="E45" s="23">
        <v>2373</v>
      </c>
      <c r="F45" s="24">
        <f t="shared" si="0"/>
        <v>9.70184571699006</v>
      </c>
      <c r="G45" s="24">
        <f t="shared" si="1"/>
        <v>52.863227638428775</v>
      </c>
      <c r="H45" s="24">
        <f t="shared" si="2"/>
        <v>37.43492664458116</v>
      </c>
    </row>
    <row r="46" spans="1:8" ht="18.75" customHeight="1">
      <c r="A46" s="22" t="s">
        <v>119</v>
      </c>
      <c r="B46" s="23">
        <f>SUM(C46:E46)</f>
        <v>1816</v>
      </c>
      <c r="C46" s="23">
        <v>167</v>
      </c>
      <c r="D46" s="23">
        <v>932</v>
      </c>
      <c r="E46" s="23">
        <v>717</v>
      </c>
      <c r="F46" s="24">
        <f t="shared" si="0"/>
        <v>9.19603524229075</v>
      </c>
      <c r="G46" s="24">
        <f t="shared" si="1"/>
        <v>51.3215859030837</v>
      </c>
      <c r="H46" s="24">
        <f t="shared" si="2"/>
        <v>39.48237885462555</v>
      </c>
    </row>
    <row r="47" spans="1:8" ht="18.75" customHeight="1">
      <c r="A47" s="22" t="s">
        <v>120</v>
      </c>
      <c r="B47" s="23">
        <f>SUM(C47:E47)</f>
        <v>13376</v>
      </c>
      <c r="C47" s="23">
        <v>1316</v>
      </c>
      <c r="D47" s="23">
        <v>7492</v>
      </c>
      <c r="E47" s="23">
        <v>4568</v>
      </c>
      <c r="F47" s="24">
        <f t="shared" si="0"/>
        <v>9.838516746411484</v>
      </c>
      <c r="G47" s="24">
        <f t="shared" si="1"/>
        <v>56.01076555023924</v>
      </c>
      <c r="H47" s="24">
        <f t="shared" si="2"/>
        <v>34.15071770334928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5.75" customHeight="1">
      <c r="F2" s="29" t="s">
        <v>216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2" ht="18.75" customHeight="1">
      <c r="A5" s="19" t="s">
        <v>92</v>
      </c>
      <c r="B5" s="20">
        <f>SUM(B6:B7)</f>
        <v>776091</v>
      </c>
      <c r="C5" s="20">
        <f>SUM(C6:C7)</f>
        <v>95303</v>
      </c>
      <c r="D5" s="20">
        <f>SUM(D6:D7)</f>
        <v>463500</v>
      </c>
      <c r="E5" s="20">
        <f>SUM(E6:E7)</f>
        <v>217288</v>
      </c>
      <c r="F5" s="21">
        <f aca="true" t="shared" si="0" ref="F5:F47">C5/B5*100</f>
        <v>12.279874396172612</v>
      </c>
      <c r="G5" s="21">
        <f aca="true" t="shared" si="1" ref="G5:G47">D5/B5*100</f>
        <v>59.72237791702262</v>
      </c>
      <c r="H5" s="21">
        <f aca="true" t="shared" si="2" ref="H5:H47">E5/B5*100</f>
        <v>27.997747686804768</v>
      </c>
      <c r="L5" s="18"/>
    </row>
    <row r="6" spans="1:12" ht="18.75" customHeight="1">
      <c r="A6" s="19" t="s">
        <v>93</v>
      </c>
      <c r="B6" s="20">
        <f>SUM(B8:B18)</f>
        <v>621039</v>
      </c>
      <c r="C6" s="20">
        <f>SUM(C8:C18)</f>
        <v>79676</v>
      </c>
      <c r="D6" s="20">
        <f>SUM(D8:D18)</f>
        <v>380241</v>
      </c>
      <c r="E6" s="20">
        <f>SUM(E8:E18)</f>
        <v>161122</v>
      </c>
      <c r="F6" s="21">
        <f t="shared" si="0"/>
        <v>12.829468036628938</v>
      </c>
      <c r="G6" s="21">
        <f t="shared" si="1"/>
        <v>61.2265896344674</v>
      </c>
      <c r="H6" s="21">
        <f t="shared" si="2"/>
        <v>25.943942328903656</v>
      </c>
      <c r="L6" s="18"/>
    </row>
    <row r="7" spans="1:12" ht="18.75" customHeight="1">
      <c r="A7" s="19" t="s">
        <v>94</v>
      </c>
      <c r="B7" s="20">
        <f>SUM(B19,B27,B30,B33,B36,B44)</f>
        <v>155052</v>
      </c>
      <c r="C7" s="20">
        <f>SUM(C19,C27,C30,C33,C36,C44)</f>
        <v>15627</v>
      </c>
      <c r="D7" s="20">
        <f>SUM(D19,D27,D30,D33,D36,D44)</f>
        <v>83259</v>
      </c>
      <c r="E7" s="20">
        <f>SUM(E19,E27,E30,E33,E36,E44)</f>
        <v>56166</v>
      </c>
      <c r="F7" s="21">
        <f t="shared" si="0"/>
        <v>10.07855429146351</v>
      </c>
      <c r="G7" s="21">
        <f t="shared" si="1"/>
        <v>53.69746923612724</v>
      </c>
      <c r="H7" s="21">
        <f t="shared" si="2"/>
        <v>36.223976472409255</v>
      </c>
      <c r="L7" s="18"/>
    </row>
    <row r="8" spans="1:13" ht="18.75" customHeight="1">
      <c r="A8" s="22" t="s">
        <v>23</v>
      </c>
      <c r="B8" s="23">
        <f aca="true" t="shared" si="3" ref="B8:B18">SUM(C8:E8)</f>
        <v>341141</v>
      </c>
      <c r="C8" s="23">
        <v>46275</v>
      </c>
      <c r="D8" s="23">
        <v>216853</v>
      </c>
      <c r="E8" s="23">
        <v>78013</v>
      </c>
      <c r="F8" s="24">
        <f t="shared" si="0"/>
        <v>13.56477233753785</v>
      </c>
      <c r="G8" s="24">
        <f t="shared" si="1"/>
        <v>63.566970841968576</v>
      </c>
      <c r="H8" s="24">
        <f t="shared" si="2"/>
        <v>22.868256820493578</v>
      </c>
      <c r="L8" s="18"/>
      <c r="M8" s="18"/>
    </row>
    <row r="9" spans="1:8" ht="18.75" customHeight="1">
      <c r="A9" s="22" t="s">
        <v>24</v>
      </c>
      <c r="B9" s="23">
        <f t="shared" si="3"/>
        <v>16800</v>
      </c>
      <c r="C9" s="23">
        <v>1394</v>
      </c>
      <c r="D9" s="23">
        <v>9296</v>
      </c>
      <c r="E9" s="23">
        <v>6110</v>
      </c>
      <c r="F9" s="24">
        <f t="shared" si="0"/>
        <v>8.297619047619047</v>
      </c>
      <c r="G9" s="24">
        <f t="shared" si="1"/>
        <v>55.333333333333336</v>
      </c>
      <c r="H9" s="24">
        <f t="shared" si="2"/>
        <v>36.36904761904762</v>
      </c>
    </row>
    <row r="10" spans="1:8" ht="18.75" customHeight="1">
      <c r="A10" s="22" t="s">
        <v>25</v>
      </c>
      <c r="B10" s="23">
        <f t="shared" si="3"/>
        <v>20031</v>
      </c>
      <c r="C10" s="23">
        <v>2182</v>
      </c>
      <c r="D10" s="23">
        <v>11569</v>
      </c>
      <c r="E10" s="23">
        <v>6280</v>
      </c>
      <c r="F10" s="24">
        <f t="shared" si="0"/>
        <v>10.893115670710399</v>
      </c>
      <c r="G10" s="24">
        <f t="shared" si="1"/>
        <v>57.75547900753831</v>
      </c>
      <c r="H10" s="24">
        <f t="shared" si="2"/>
        <v>31.351405321751287</v>
      </c>
    </row>
    <row r="11" spans="1:8" ht="18.75" customHeight="1">
      <c r="A11" s="22" t="s">
        <v>26</v>
      </c>
      <c r="B11" s="23">
        <f t="shared" si="3"/>
        <v>49823</v>
      </c>
      <c r="C11" s="23">
        <v>6811</v>
      </c>
      <c r="D11" s="23">
        <v>30869</v>
      </c>
      <c r="E11" s="23">
        <v>12143</v>
      </c>
      <c r="F11" s="24">
        <f t="shared" si="0"/>
        <v>13.670393191899324</v>
      </c>
      <c r="G11" s="24">
        <f t="shared" si="1"/>
        <v>61.9573289444634</v>
      </c>
      <c r="H11" s="24">
        <f t="shared" si="2"/>
        <v>24.372277863637276</v>
      </c>
    </row>
    <row r="12" spans="1:8" ht="18.75" customHeight="1">
      <c r="A12" s="22" t="s">
        <v>27</v>
      </c>
      <c r="B12" s="23">
        <f t="shared" si="3"/>
        <v>29241</v>
      </c>
      <c r="C12" s="23">
        <v>3438</v>
      </c>
      <c r="D12" s="23">
        <v>17271</v>
      </c>
      <c r="E12" s="23">
        <v>8532</v>
      </c>
      <c r="F12" s="24">
        <f t="shared" si="0"/>
        <v>11.757463835026162</v>
      </c>
      <c r="G12" s="24">
        <f t="shared" si="1"/>
        <v>59.06432748538012</v>
      </c>
      <c r="H12" s="24">
        <f t="shared" si="2"/>
        <v>29.17820867959372</v>
      </c>
    </row>
    <row r="13" spans="1:8" ht="18.75" customHeight="1">
      <c r="A13" s="22" t="s">
        <v>28</v>
      </c>
      <c r="B13" s="23">
        <f t="shared" si="3"/>
        <v>25099</v>
      </c>
      <c r="C13" s="23">
        <v>2851</v>
      </c>
      <c r="D13" s="23">
        <v>14533</v>
      </c>
      <c r="E13" s="23">
        <v>7715</v>
      </c>
      <c r="F13" s="24">
        <f t="shared" si="0"/>
        <v>11.359018287581177</v>
      </c>
      <c r="G13" s="24">
        <f t="shared" si="1"/>
        <v>57.90270528706323</v>
      </c>
      <c r="H13" s="24">
        <f t="shared" si="2"/>
        <v>30.738276425355593</v>
      </c>
    </row>
    <row r="14" spans="1:8" ht="18.75" customHeight="1">
      <c r="A14" s="22" t="s">
        <v>29</v>
      </c>
      <c r="B14" s="23">
        <f t="shared" si="3"/>
        <v>23225</v>
      </c>
      <c r="C14" s="23">
        <v>2913</v>
      </c>
      <c r="D14" s="23">
        <v>13749</v>
      </c>
      <c r="E14" s="23">
        <v>6563</v>
      </c>
      <c r="F14" s="24">
        <f t="shared" si="0"/>
        <v>12.542518837459635</v>
      </c>
      <c r="G14" s="24">
        <f t="shared" si="1"/>
        <v>59.19913885898816</v>
      </c>
      <c r="H14" s="24">
        <f t="shared" si="2"/>
        <v>28.258342303552208</v>
      </c>
    </row>
    <row r="15" spans="1:8" ht="18.75" customHeight="1">
      <c r="A15" s="25" t="s">
        <v>30</v>
      </c>
      <c r="B15" s="23">
        <f t="shared" si="3"/>
        <v>16806</v>
      </c>
      <c r="C15" s="23">
        <v>1623</v>
      </c>
      <c r="D15" s="23">
        <v>8849</v>
      </c>
      <c r="E15" s="23">
        <v>6334</v>
      </c>
      <c r="F15" s="24">
        <f t="shared" si="0"/>
        <v>9.657265262406284</v>
      </c>
      <c r="G15" s="24">
        <f t="shared" si="1"/>
        <v>52.653814114006906</v>
      </c>
      <c r="H15" s="24">
        <f t="shared" si="2"/>
        <v>37.68892062358681</v>
      </c>
    </row>
    <row r="16" spans="1:8" ht="18.75" customHeight="1">
      <c r="A16" s="22" t="s">
        <v>31</v>
      </c>
      <c r="B16" s="23">
        <f t="shared" si="3"/>
        <v>36511</v>
      </c>
      <c r="C16" s="23">
        <v>4647</v>
      </c>
      <c r="D16" s="23">
        <v>21414</v>
      </c>
      <c r="E16" s="23">
        <v>10450</v>
      </c>
      <c r="F16" s="24">
        <f t="shared" si="0"/>
        <v>12.727671112815317</v>
      </c>
      <c r="G16" s="24">
        <f t="shared" si="1"/>
        <v>58.65081756183068</v>
      </c>
      <c r="H16" s="24">
        <f t="shared" si="2"/>
        <v>28.621511325354003</v>
      </c>
    </row>
    <row r="17" spans="1:8" ht="18.75" customHeight="1">
      <c r="A17" s="22" t="s">
        <v>32</v>
      </c>
      <c r="B17" s="23">
        <f t="shared" si="3"/>
        <v>33843</v>
      </c>
      <c r="C17" s="23">
        <v>4566</v>
      </c>
      <c r="D17" s="23">
        <v>20100</v>
      </c>
      <c r="E17" s="23">
        <v>9177</v>
      </c>
      <c r="F17" s="24">
        <f t="shared" si="0"/>
        <v>13.491711727683716</v>
      </c>
      <c r="G17" s="24">
        <f t="shared" si="1"/>
        <v>59.3918978813935</v>
      </c>
      <c r="H17" s="24">
        <f t="shared" si="2"/>
        <v>27.11639039092279</v>
      </c>
    </row>
    <row r="18" spans="1:8" ht="18.75" customHeight="1">
      <c r="A18" s="22" t="s">
        <v>33</v>
      </c>
      <c r="B18" s="23">
        <f t="shared" si="3"/>
        <v>28519</v>
      </c>
      <c r="C18" s="23">
        <v>2976</v>
      </c>
      <c r="D18" s="23">
        <v>15738</v>
      </c>
      <c r="E18" s="23">
        <v>9805</v>
      </c>
      <c r="F18" s="24">
        <f t="shared" si="0"/>
        <v>10.4351484974929</v>
      </c>
      <c r="G18" s="24">
        <f t="shared" si="1"/>
        <v>55.18426312283039</v>
      </c>
      <c r="H18" s="24">
        <f t="shared" si="2"/>
        <v>34.38058837967671</v>
      </c>
    </row>
    <row r="19" spans="1:12" ht="18.75" customHeight="1">
      <c r="A19" s="19" t="s">
        <v>95</v>
      </c>
      <c r="B19" s="20">
        <f>SUM(B20:B26)</f>
        <v>19775</v>
      </c>
      <c r="C19" s="20">
        <f>SUM(C20:C26)</f>
        <v>1980</v>
      </c>
      <c r="D19" s="20">
        <f>SUM(D20:D26)</f>
        <v>10589</v>
      </c>
      <c r="E19" s="20">
        <f>SUM(E20:E26)</f>
        <v>7206</v>
      </c>
      <c r="F19" s="21">
        <f t="shared" si="0"/>
        <v>10.012642225031605</v>
      </c>
      <c r="G19" s="21">
        <f t="shared" si="1"/>
        <v>53.54740834386852</v>
      </c>
      <c r="H19" s="21">
        <f t="shared" si="2"/>
        <v>36.43994943109987</v>
      </c>
      <c r="L19" s="18"/>
    </row>
    <row r="20" spans="1:8" ht="18.75" customHeight="1">
      <c r="A20" s="22" t="s">
        <v>109</v>
      </c>
      <c r="B20" s="23">
        <f aca="true" t="shared" si="4" ref="B20:B26">SUM(C20:E20)</f>
        <v>3197</v>
      </c>
      <c r="C20" s="23">
        <v>270</v>
      </c>
      <c r="D20" s="23">
        <v>1617</v>
      </c>
      <c r="E20" s="23">
        <v>1310</v>
      </c>
      <c r="F20" s="24">
        <f t="shared" si="0"/>
        <v>8.445417578980294</v>
      </c>
      <c r="G20" s="24">
        <f t="shared" si="1"/>
        <v>50.57866750078198</v>
      </c>
      <c r="H20" s="24">
        <f t="shared" si="2"/>
        <v>40.97591492023772</v>
      </c>
    </row>
    <row r="21" spans="1:8" ht="18.75" customHeight="1">
      <c r="A21" s="22" t="s">
        <v>110</v>
      </c>
      <c r="B21" s="23">
        <f t="shared" si="4"/>
        <v>3736</v>
      </c>
      <c r="C21" s="23">
        <v>376</v>
      </c>
      <c r="D21" s="23">
        <v>2004</v>
      </c>
      <c r="E21" s="23">
        <v>1356</v>
      </c>
      <c r="F21" s="24">
        <f t="shared" si="0"/>
        <v>10.06423982869379</v>
      </c>
      <c r="G21" s="24">
        <f t="shared" si="1"/>
        <v>53.64025695931478</v>
      </c>
      <c r="H21" s="24">
        <f t="shared" si="2"/>
        <v>36.29550321199144</v>
      </c>
    </row>
    <row r="22" spans="1:8" ht="18.75" customHeight="1">
      <c r="A22" s="22" t="s">
        <v>111</v>
      </c>
      <c r="B22" s="23">
        <f t="shared" si="4"/>
        <v>3074</v>
      </c>
      <c r="C22" s="23">
        <v>313</v>
      </c>
      <c r="D22" s="23">
        <v>1677</v>
      </c>
      <c r="E22" s="23">
        <v>1084</v>
      </c>
      <c r="F22" s="24">
        <f t="shared" si="0"/>
        <v>10.18217306441119</v>
      </c>
      <c r="G22" s="24">
        <f t="shared" si="1"/>
        <v>54.554326610279766</v>
      </c>
      <c r="H22" s="24">
        <f t="shared" si="2"/>
        <v>35.263500325309046</v>
      </c>
    </row>
    <row r="23" spans="1:8" ht="18.75" customHeight="1">
      <c r="A23" s="22" t="s">
        <v>112</v>
      </c>
      <c r="B23" s="23">
        <f t="shared" si="4"/>
        <v>3163</v>
      </c>
      <c r="C23" s="23">
        <v>257</v>
      </c>
      <c r="D23" s="23">
        <v>1719</v>
      </c>
      <c r="E23" s="23">
        <v>1187</v>
      </c>
      <c r="F23" s="24">
        <f t="shared" si="0"/>
        <v>8.12519759721783</v>
      </c>
      <c r="G23" s="24">
        <f t="shared" si="1"/>
        <v>54.34713879228581</v>
      </c>
      <c r="H23" s="24">
        <f t="shared" si="2"/>
        <v>37.52766361049636</v>
      </c>
    </row>
    <row r="24" spans="1:8" ht="18.75" customHeight="1">
      <c r="A24" s="22" t="s">
        <v>113</v>
      </c>
      <c r="B24" s="23">
        <f t="shared" si="4"/>
        <v>1483</v>
      </c>
      <c r="C24" s="23">
        <v>157</v>
      </c>
      <c r="D24" s="23">
        <v>741</v>
      </c>
      <c r="E24" s="23">
        <v>585</v>
      </c>
      <c r="F24" s="24">
        <f t="shared" si="0"/>
        <v>10.586648685097774</v>
      </c>
      <c r="G24" s="24">
        <f t="shared" si="1"/>
        <v>49.966284558327715</v>
      </c>
      <c r="H24" s="24">
        <f t="shared" si="2"/>
        <v>39.447066756574515</v>
      </c>
    </row>
    <row r="25" spans="1:8" ht="18.75" customHeight="1">
      <c r="A25" s="22" t="s">
        <v>114</v>
      </c>
      <c r="B25" s="23">
        <f t="shared" si="4"/>
        <v>1052</v>
      </c>
      <c r="C25" s="23">
        <v>125</v>
      </c>
      <c r="D25" s="23">
        <v>542</v>
      </c>
      <c r="E25" s="23">
        <v>385</v>
      </c>
      <c r="F25" s="24">
        <f t="shared" si="0"/>
        <v>11.88212927756654</v>
      </c>
      <c r="G25" s="24">
        <f t="shared" si="1"/>
        <v>51.52091254752852</v>
      </c>
      <c r="H25" s="24">
        <f t="shared" si="2"/>
        <v>36.59695817490494</v>
      </c>
    </row>
    <row r="26" spans="1:8" ht="18.75" customHeight="1">
      <c r="A26" s="22" t="s">
        <v>115</v>
      </c>
      <c r="B26" s="23">
        <f t="shared" si="4"/>
        <v>4070</v>
      </c>
      <c r="C26" s="23">
        <v>482</v>
      </c>
      <c r="D26" s="23">
        <v>2289</v>
      </c>
      <c r="E26" s="23">
        <v>1299</v>
      </c>
      <c r="F26" s="24">
        <f t="shared" si="0"/>
        <v>11.842751842751843</v>
      </c>
      <c r="G26" s="24">
        <f t="shared" si="1"/>
        <v>56.24078624078624</v>
      </c>
      <c r="H26" s="24">
        <f t="shared" si="2"/>
        <v>31.91646191646192</v>
      </c>
    </row>
    <row r="27" spans="1:12" ht="18.75" customHeight="1">
      <c r="A27" s="26" t="s">
        <v>96</v>
      </c>
      <c r="B27" s="20">
        <f>SUM(B28:B29)</f>
        <v>9111</v>
      </c>
      <c r="C27" s="20">
        <f>SUM(C28:C29)</f>
        <v>613</v>
      </c>
      <c r="D27" s="20">
        <f>SUM(D28:D29)</f>
        <v>4164</v>
      </c>
      <c r="E27" s="20">
        <f>SUM(E28:E29)</f>
        <v>4334</v>
      </c>
      <c r="F27" s="21">
        <f t="shared" si="0"/>
        <v>6.72813083086379</v>
      </c>
      <c r="G27" s="21">
        <f t="shared" si="1"/>
        <v>45.70299637800461</v>
      </c>
      <c r="H27" s="21">
        <f t="shared" si="2"/>
        <v>47.5688727911316</v>
      </c>
      <c r="L27" s="18"/>
    </row>
    <row r="28" spans="1:8" ht="18.75" customHeight="1">
      <c r="A28" s="22" t="s">
        <v>116</v>
      </c>
      <c r="B28" s="23">
        <f>SUM(C28:E28)</f>
        <v>4026</v>
      </c>
      <c r="C28" s="23">
        <v>341</v>
      </c>
      <c r="D28" s="23">
        <v>2049</v>
      </c>
      <c r="E28" s="23">
        <v>1636</v>
      </c>
      <c r="F28" s="24">
        <f t="shared" si="0"/>
        <v>8.469945355191257</v>
      </c>
      <c r="G28" s="24">
        <f t="shared" si="1"/>
        <v>50.894187779433686</v>
      </c>
      <c r="H28" s="24">
        <f t="shared" si="2"/>
        <v>40.635866865375064</v>
      </c>
    </row>
    <row r="29" spans="1:8" ht="18.75" customHeight="1">
      <c r="A29" s="22" t="s">
        <v>117</v>
      </c>
      <c r="B29" s="23">
        <f>SUM(C29:E29)</f>
        <v>5085</v>
      </c>
      <c r="C29" s="23">
        <v>272</v>
      </c>
      <c r="D29" s="23">
        <v>2115</v>
      </c>
      <c r="E29" s="23">
        <v>2698</v>
      </c>
      <c r="F29" s="24">
        <f t="shared" si="0"/>
        <v>5.349065880039331</v>
      </c>
      <c r="G29" s="24">
        <f t="shared" si="1"/>
        <v>41.5929203539823</v>
      </c>
      <c r="H29" s="24">
        <f t="shared" si="2"/>
        <v>53.05801376597836</v>
      </c>
    </row>
    <row r="30" spans="1:12" ht="18.75" customHeight="1">
      <c r="A30" s="26" t="s">
        <v>97</v>
      </c>
      <c r="B30" s="20">
        <f>SUM(B31:B32)</f>
        <v>4975</v>
      </c>
      <c r="C30" s="20">
        <f>SUM(C31:C32)</f>
        <v>443</v>
      </c>
      <c r="D30" s="20">
        <f>SUM(D31:D32)</f>
        <v>2498</v>
      </c>
      <c r="E30" s="20">
        <f>SUM(E31:E32)</f>
        <v>2034</v>
      </c>
      <c r="F30" s="21">
        <f t="shared" si="0"/>
        <v>8.904522613065327</v>
      </c>
      <c r="G30" s="21">
        <f t="shared" si="1"/>
        <v>50.21105527638191</v>
      </c>
      <c r="H30" s="21">
        <f t="shared" si="2"/>
        <v>40.88442211055276</v>
      </c>
      <c r="L30" s="18"/>
    </row>
    <row r="31" spans="1:8" ht="18.75" customHeight="1">
      <c r="A31" s="22" t="s">
        <v>121</v>
      </c>
      <c r="B31" s="23">
        <f>SUM(C31:E31)</f>
        <v>4500</v>
      </c>
      <c r="C31" s="23">
        <v>407</v>
      </c>
      <c r="D31" s="23">
        <v>2282</v>
      </c>
      <c r="E31" s="23">
        <v>1811</v>
      </c>
      <c r="F31" s="24">
        <f t="shared" si="0"/>
        <v>9.044444444444444</v>
      </c>
      <c r="G31" s="24">
        <f t="shared" si="1"/>
        <v>50.71111111111111</v>
      </c>
      <c r="H31" s="24">
        <f t="shared" si="2"/>
        <v>40.24444444444445</v>
      </c>
    </row>
    <row r="32" spans="1:8" ht="18.75" customHeight="1">
      <c r="A32" s="22" t="s">
        <v>122</v>
      </c>
      <c r="B32" s="23">
        <f>SUM(C32:E32)</f>
        <v>475</v>
      </c>
      <c r="C32" s="23">
        <v>36</v>
      </c>
      <c r="D32" s="23">
        <v>216</v>
      </c>
      <c r="E32" s="23">
        <v>223</v>
      </c>
      <c r="F32" s="24">
        <f t="shared" si="0"/>
        <v>7.578947368421053</v>
      </c>
      <c r="G32" s="24">
        <f t="shared" si="1"/>
        <v>45.473684210526315</v>
      </c>
      <c r="H32" s="24">
        <f t="shared" si="2"/>
        <v>46.94736842105263</v>
      </c>
    </row>
    <row r="33" spans="1:12" ht="18.75" customHeight="1">
      <c r="A33" s="26" t="s">
        <v>98</v>
      </c>
      <c r="B33" s="20">
        <f>SUM(B34:B35)</f>
        <v>33874</v>
      </c>
      <c r="C33" s="20">
        <f>SUM(C34:C35)</f>
        <v>3481</v>
      </c>
      <c r="D33" s="20">
        <f>SUM(D34:D35)</f>
        <v>19096</v>
      </c>
      <c r="E33" s="20">
        <f>SUM(E34:E35)</f>
        <v>11297</v>
      </c>
      <c r="F33" s="21">
        <f t="shared" si="0"/>
        <v>10.276318120092107</v>
      </c>
      <c r="G33" s="21">
        <f t="shared" si="1"/>
        <v>56.37361988545787</v>
      </c>
      <c r="H33" s="21">
        <f t="shared" si="2"/>
        <v>33.35006199445002</v>
      </c>
      <c r="L33" s="18"/>
    </row>
    <row r="34" spans="1:8" ht="18.75" customHeight="1">
      <c r="A34" s="22" t="s">
        <v>123</v>
      </c>
      <c r="B34" s="23">
        <f>SUM(C34:E34)</f>
        <v>26828</v>
      </c>
      <c r="C34" s="23">
        <v>2905</v>
      </c>
      <c r="D34" s="23">
        <v>16038</v>
      </c>
      <c r="E34" s="23">
        <v>7885</v>
      </c>
      <c r="F34" s="24">
        <f t="shared" si="0"/>
        <v>10.828239153123603</v>
      </c>
      <c r="G34" s="24">
        <f t="shared" si="1"/>
        <v>59.78082600268376</v>
      </c>
      <c r="H34" s="24">
        <f t="shared" si="2"/>
        <v>29.390934844192635</v>
      </c>
    </row>
    <row r="35" spans="1:8" ht="18.75" customHeight="1">
      <c r="A35" s="22" t="s">
        <v>124</v>
      </c>
      <c r="B35" s="23">
        <f>SUM(C35:E35)</f>
        <v>7046</v>
      </c>
      <c r="C35" s="23">
        <v>576</v>
      </c>
      <c r="D35" s="23">
        <v>3058</v>
      </c>
      <c r="E35" s="23">
        <v>3412</v>
      </c>
      <c r="F35" s="24">
        <f t="shared" si="0"/>
        <v>8.174850979279023</v>
      </c>
      <c r="G35" s="24">
        <f t="shared" si="1"/>
        <v>43.4005109281862</v>
      </c>
      <c r="H35" s="24">
        <f t="shared" si="2"/>
        <v>48.42463809253477</v>
      </c>
    </row>
    <row r="36" spans="1:12" ht="18.75" customHeight="1">
      <c r="A36" s="26" t="s">
        <v>99</v>
      </c>
      <c r="B36" s="20">
        <f>SUM(B37:B43)</f>
        <v>65821</v>
      </c>
      <c r="C36" s="20">
        <f>SUM(C37:C43)</f>
        <v>7021</v>
      </c>
      <c r="D36" s="20">
        <f>SUM(D37:D43)</f>
        <v>35178</v>
      </c>
      <c r="E36" s="20">
        <f>SUM(E37:E43)</f>
        <v>23622</v>
      </c>
      <c r="F36" s="21">
        <f t="shared" si="0"/>
        <v>10.666808465383388</v>
      </c>
      <c r="G36" s="21">
        <f t="shared" si="1"/>
        <v>53.44494918035277</v>
      </c>
      <c r="H36" s="21">
        <f t="shared" si="2"/>
        <v>35.88824235426384</v>
      </c>
      <c r="L36" s="18"/>
    </row>
    <row r="37" spans="1:8" ht="18.75" customHeight="1">
      <c r="A37" s="22" t="s">
        <v>125</v>
      </c>
      <c r="B37" s="23">
        <f aca="true" t="shared" si="5" ref="B37:B43">SUM(C37:E37)</f>
        <v>8180</v>
      </c>
      <c r="C37" s="23">
        <v>808</v>
      </c>
      <c r="D37" s="23">
        <v>4356</v>
      </c>
      <c r="E37" s="23">
        <v>3016</v>
      </c>
      <c r="F37" s="24">
        <f t="shared" si="0"/>
        <v>9.877750611246944</v>
      </c>
      <c r="G37" s="24">
        <f t="shared" si="1"/>
        <v>53.2518337408313</v>
      </c>
      <c r="H37" s="24">
        <f t="shared" si="2"/>
        <v>36.87041564792176</v>
      </c>
    </row>
    <row r="38" spans="1:8" ht="18.75" customHeight="1">
      <c r="A38" s="22" t="s">
        <v>126</v>
      </c>
      <c r="B38" s="23">
        <f t="shared" si="5"/>
        <v>14341</v>
      </c>
      <c r="C38" s="23">
        <v>1641</v>
      </c>
      <c r="D38" s="23">
        <v>8139</v>
      </c>
      <c r="E38" s="23">
        <v>4561</v>
      </c>
      <c r="F38" s="24">
        <f t="shared" si="0"/>
        <v>11.442716686423541</v>
      </c>
      <c r="G38" s="24">
        <f t="shared" si="1"/>
        <v>56.75336447946447</v>
      </c>
      <c r="H38" s="24">
        <f t="shared" si="2"/>
        <v>31.80391883411199</v>
      </c>
    </row>
    <row r="39" spans="1:8" ht="18.75" customHeight="1">
      <c r="A39" s="22" t="s">
        <v>127</v>
      </c>
      <c r="B39" s="23">
        <f t="shared" si="5"/>
        <v>6716</v>
      </c>
      <c r="C39" s="23">
        <v>633</v>
      </c>
      <c r="D39" s="23">
        <v>3413</v>
      </c>
      <c r="E39" s="23">
        <v>2670</v>
      </c>
      <c r="F39" s="24">
        <f t="shared" si="0"/>
        <v>9.425253126861227</v>
      </c>
      <c r="G39" s="24">
        <f t="shared" si="1"/>
        <v>50.81893984514592</v>
      </c>
      <c r="H39" s="24">
        <f t="shared" si="2"/>
        <v>39.75580702799285</v>
      </c>
    </row>
    <row r="40" spans="1:8" ht="18.75" customHeight="1">
      <c r="A40" s="22" t="s">
        <v>128</v>
      </c>
      <c r="B40" s="23">
        <f t="shared" si="5"/>
        <v>3973</v>
      </c>
      <c r="C40" s="23">
        <v>404</v>
      </c>
      <c r="D40" s="23">
        <v>1933</v>
      </c>
      <c r="E40" s="23">
        <v>1636</v>
      </c>
      <c r="F40" s="24">
        <f t="shared" si="0"/>
        <v>10.168638308582935</v>
      </c>
      <c r="G40" s="24">
        <f t="shared" si="1"/>
        <v>48.653410521016866</v>
      </c>
      <c r="H40" s="24">
        <f t="shared" si="2"/>
        <v>41.1779511704002</v>
      </c>
    </row>
    <row r="41" spans="1:8" ht="18.75" customHeight="1">
      <c r="A41" s="22" t="s">
        <v>129</v>
      </c>
      <c r="B41" s="23">
        <f t="shared" si="5"/>
        <v>5821</v>
      </c>
      <c r="C41" s="23">
        <v>610</v>
      </c>
      <c r="D41" s="23">
        <v>3335</v>
      </c>
      <c r="E41" s="23">
        <v>1876</v>
      </c>
      <c r="F41" s="24">
        <f t="shared" si="0"/>
        <v>10.479299089503522</v>
      </c>
      <c r="G41" s="24">
        <f t="shared" si="1"/>
        <v>57.292561415564336</v>
      </c>
      <c r="H41" s="24">
        <f t="shared" si="2"/>
        <v>32.22813949493214</v>
      </c>
    </row>
    <row r="42" spans="1:8" ht="18.75" customHeight="1">
      <c r="A42" s="22" t="s">
        <v>130</v>
      </c>
      <c r="B42" s="23">
        <f t="shared" si="5"/>
        <v>6823</v>
      </c>
      <c r="C42" s="23">
        <v>738</v>
      </c>
      <c r="D42" s="23">
        <v>3577</v>
      </c>
      <c r="E42" s="23">
        <v>2508</v>
      </c>
      <c r="F42" s="24">
        <f t="shared" si="0"/>
        <v>10.816356441448043</v>
      </c>
      <c r="G42" s="24">
        <f t="shared" si="1"/>
        <v>52.425619229078116</v>
      </c>
      <c r="H42" s="24">
        <f t="shared" si="2"/>
        <v>36.75802432947384</v>
      </c>
    </row>
    <row r="43" spans="1:8" ht="18.75" customHeight="1">
      <c r="A43" s="22" t="s">
        <v>131</v>
      </c>
      <c r="B43" s="23">
        <f t="shared" si="5"/>
        <v>19967</v>
      </c>
      <c r="C43" s="23">
        <v>2187</v>
      </c>
      <c r="D43" s="23">
        <v>10425</v>
      </c>
      <c r="E43" s="23">
        <v>7355</v>
      </c>
      <c r="F43" s="24">
        <f t="shared" si="0"/>
        <v>10.95307256974007</v>
      </c>
      <c r="G43" s="24">
        <f t="shared" si="1"/>
        <v>52.211148394851506</v>
      </c>
      <c r="H43" s="24">
        <f t="shared" si="2"/>
        <v>36.83577903540842</v>
      </c>
    </row>
    <row r="44" spans="1:12" ht="18.75" customHeight="1">
      <c r="A44" s="26" t="s">
        <v>100</v>
      </c>
      <c r="B44" s="20">
        <f>SUM(B45:B47)</f>
        <v>21496</v>
      </c>
      <c r="C44" s="20">
        <f>SUM(C45:C47)</f>
        <v>2089</v>
      </c>
      <c r="D44" s="20">
        <f>SUM(D45:D47)</f>
        <v>11734</v>
      </c>
      <c r="E44" s="20">
        <f>SUM(E45:E47)</f>
        <v>7673</v>
      </c>
      <c r="F44" s="21">
        <f t="shared" si="0"/>
        <v>9.718087085969483</v>
      </c>
      <c r="G44" s="21">
        <f t="shared" si="1"/>
        <v>54.586899888351326</v>
      </c>
      <c r="H44" s="21">
        <f t="shared" si="2"/>
        <v>35.695013025679195</v>
      </c>
      <c r="L44" s="18"/>
    </row>
    <row r="45" spans="1:8" ht="18.75" customHeight="1">
      <c r="A45" s="22" t="s">
        <v>118</v>
      </c>
      <c r="B45" s="23">
        <f>SUM(C45:E45)</f>
        <v>6338</v>
      </c>
      <c r="C45" s="23">
        <v>615</v>
      </c>
      <c r="D45" s="23">
        <v>3340</v>
      </c>
      <c r="E45" s="23">
        <v>2383</v>
      </c>
      <c r="F45" s="24">
        <f t="shared" si="0"/>
        <v>9.703376459450931</v>
      </c>
      <c r="G45" s="24">
        <f t="shared" si="1"/>
        <v>52.69801199116441</v>
      </c>
      <c r="H45" s="24">
        <f t="shared" si="2"/>
        <v>37.598611549384664</v>
      </c>
    </row>
    <row r="46" spans="1:8" ht="18.75" customHeight="1">
      <c r="A46" s="22" t="s">
        <v>119</v>
      </c>
      <c r="B46" s="23">
        <f>SUM(C46:E46)</f>
        <v>1815</v>
      </c>
      <c r="C46" s="23">
        <v>165</v>
      </c>
      <c r="D46" s="23">
        <v>931</v>
      </c>
      <c r="E46" s="23">
        <v>719</v>
      </c>
      <c r="F46" s="24">
        <f t="shared" si="0"/>
        <v>9.090909090909092</v>
      </c>
      <c r="G46" s="24">
        <f t="shared" si="1"/>
        <v>51.29476584022039</v>
      </c>
      <c r="H46" s="24">
        <f t="shared" si="2"/>
        <v>39.61432506887053</v>
      </c>
    </row>
    <row r="47" spans="1:8" ht="18.75" customHeight="1">
      <c r="A47" s="22" t="s">
        <v>120</v>
      </c>
      <c r="B47" s="23">
        <f>SUM(C47:E47)</f>
        <v>13343</v>
      </c>
      <c r="C47" s="23">
        <v>1309</v>
      </c>
      <c r="D47" s="23">
        <v>7463</v>
      </c>
      <c r="E47" s="23">
        <v>4571</v>
      </c>
      <c r="F47" s="24">
        <f t="shared" si="0"/>
        <v>9.810387469084914</v>
      </c>
      <c r="G47" s="24">
        <f t="shared" si="1"/>
        <v>55.93194933673087</v>
      </c>
      <c r="H47" s="24">
        <f t="shared" si="2"/>
        <v>34.25766319418422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18.75">
      <c r="A1" s="27" t="s">
        <v>107</v>
      </c>
      <c r="B1" s="27"/>
      <c r="C1" s="27"/>
      <c r="D1" s="27"/>
      <c r="E1" s="27"/>
      <c r="F1" s="28"/>
      <c r="G1" s="28"/>
      <c r="H1" s="28"/>
    </row>
    <row r="2" spans="6:8" ht="15.75" customHeight="1">
      <c r="F2" s="29" t="s">
        <v>217</v>
      </c>
      <c r="G2" s="30"/>
      <c r="H2" s="30"/>
    </row>
    <row r="3" spans="1:8" ht="19.5" customHeight="1">
      <c r="A3" s="31"/>
      <c r="B3" s="33" t="s">
        <v>87</v>
      </c>
      <c r="C3" s="34" t="s">
        <v>101</v>
      </c>
      <c r="D3" s="34" t="s">
        <v>102</v>
      </c>
      <c r="E3" s="34" t="s">
        <v>103</v>
      </c>
      <c r="F3" s="36" t="s">
        <v>104</v>
      </c>
      <c r="G3" s="37"/>
      <c r="H3" s="38"/>
    </row>
    <row r="4" spans="1:8" ht="19.5" customHeight="1">
      <c r="A4" s="32"/>
      <c r="B4" s="33"/>
      <c r="C4" s="35"/>
      <c r="D4" s="35"/>
      <c r="E4" s="35"/>
      <c r="F4" s="14" t="s">
        <v>105</v>
      </c>
      <c r="G4" s="14" t="s">
        <v>106</v>
      </c>
      <c r="H4" s="14" t="s">
        <v>91</v>
      </c>
    </row>
    <row r="5" spans="1:12" ht="18.75" customHeight="1">
      <c r="A5" s="19" t="s">
        <v>92</v>
      </c>
      <c r="B5" s="20">
        <f>SUM(B6:B7)</f>
        <v>775776</v>
      </c>
      <c r="C5" s="20">
        <f>SUM(C6:C7)</f>
        <v>95094</v>
      </c>
      <c r="D5" s="20">
        <f>SUM(D6:D7)</f>
        <v>463257</v>
      </c>
      <c r="E5" s="20">
        <f>SUM(E6:E7)</f>
        <v>217425</v>
      </c>
      <c r="F5" s="21">
        <f aca="true" t="shared" si="0" ref="F5:F47">C5/B5*100</f>
        <v>12.257919811904468</v>
      </c>
      <c r="G5" s="21">
        <f aca="true" t="shared" si="1" ref="G5:G47">D5/B5*100</f>
        <v>59.71530441777008</v>
      </c>
      <c r="H5" s="21">
        <f aca="true" t="shared" si="2" ref="H5:H47">E5/B5*100</f>
        <v>28.026775770325457</v>
      </c>
      <c r="L5" s="18"/>
    </row>
    <row r="6" spans="1:12" ht="18.75" customHeight="1">
      <c r="A6" s="19" t="s">
        <v>93</v>
      </c>
      <c r="B6" s="20">
        <f>SUM(B8:B18)</f>
        <v>620910</v>
      </c>
      <c r="C6" s="20">
        <f>SUM(C8:C18)</f>
        <v>79527</v>
      </c>
      <c r="D6" s="20">
        <f>SUM(D8:D18)</f>
        <v>380096</v>
      </c>
      <c r="E6" s="20">
        <f>SUM(E8:E18)</f>
        <v>161287</v>
      </c>
      <c r="F6" s="21">
        <f t="shared" si="0"/>
        <v>12.808136444895396</v>
      </c>
      <c r="G6" s="21">
        <f t="shared" si="1"/>
        <v>61.215957224074344</v>
      </c>
      <c r="H6" s="21">
        <f t="shared" si="2"/>
        <v>25.975906331030263</v>
      </c>
      <c r="L6" s="18"/>
    </row>
    <row r="7" spans="1:12" ht="18.75" customHeight="1">
      <c r="A7" s="19" t="s">
        <v>94</v>
      </c>
      <c r="B7" s="20">
        <f>SUM(B19,B27,B30,B33,B36,B44)</f>
        <v>154866</v>
      </c>
      <c r="C7" s="20">
        <f>SUM(C19,C27,C30,C33,C36,C44)</f>
        <v>15567</v>
      </c>
      <c r="D7" s="20">
        <f>SUM(D19,D27,D30,D33,D36,D44)</f>
        <v>83161</v>
      </c>
      <c r="E7" s="20">
        <f>SUM(E19,E27,E30,E33,E36,E44)</f>
        <v>56138</v>
      </c>
      <c r="F7" s="21">
        <f t="shared" si="0"/>
        <v>10.051915849831468</v>
      </c>
      <c r="G7" s="21">
        <f t="shared" si="1"/>
        <v>53.6986814407294</v>
      </c>
      <c r="H7" s="21">
        <f t="shared" si="2"/>
        <v>36.249402709439124</v>
      </c>
      <c r="L7" s="18"/>
    </row>
    <row r="8" spans="1:13" ht="18.75" customHeight="1">
      <c r="A8" s="22" t="s">
        <v>23</v>
      </c>
      <c r="B8" s="23">
        <f aca="true" t="shared" si="3" ref="B8:B18">SUM(C8:E8)</f>
        <v>341157</v>
      </c>
      <c r="C8" s="23">
        <v>46230</v>
      </c>
      <c r="D8" s="23">
        <v>216778</v>
      </c>
      <c r="E8" s="23">
        <v>78149</v>
      </c>
      <c r="F8" s="24">
        <f t="shared" si="0"/>
        <v>13.550945752248964</v>
      </c>
      <c r="G8" s="24">
        <f t="shared" si="1"/>
        <v>63.542005586870566</v>
      </c>
      <c r="H8" s="24">
        <f t="shared" si="2"/>
        <v>22.907048660880474</v>
      </c>
      <c r="L8" s="18"/>
      <c r="M8" s="18"/>
    </row>
    <row r="9" spans="1:8" ht="18.75" customHeight="1">
      <c r="A9" s="22" t="s">
        <v>24</v>
      </c>
      <c r="B9" s="23">
        <f t="shared" si="3"/>
        <v>16793</v>
      </c>
      <c r="C9" s="23">
        <v>1395</v>
      </c>
      <c r="D9" s="23">
        <v>9286</v>
      </c>
      <c r="E9" s="23">
        <v>6112</v>
      </c>
      <c r="F9" s="24">
        <f t="shared" si="0"/>
        <v>8.307032692193175</v>
      </c>
      <c r="G9" s="24">
        <f t="shared" si="1"/>
        <v>55.296849877925325</v>
      </c>
      <c r="H9" s="24">
        <f t="shared" si="2"/>
        <v>36.3961174298815</v>
      </c>
    </row>
    <row r="10" spans="1:8" ht="18.75" customHeight="1">
      <c r="A10" s="22" t="s">
        <v>25</v>
      </c>
      <c r="B10" s="23">
        <f t="shared" si="3"/>
        <v>20008</v>
      </c>
      <c r="C10" s="23">
        <v>2176</v>
      </c>
      <c r="D10" s="23">
        <v>11557</v>
      </c>
      <c r="E10" s="23">
        <v>6275</v>
      </c>
      <c r="F10" s="24">
        <f t="shared" si="0"/>
        <v>10.875649740103958</v>
      </c>
      <c r="G10" s="24">
        <f t="shared" si="1"/>
        <v>57.76189524190324</v>
      </c>
      <c r="H10" s="24">
        <f t="shared" si="2"/>
        <v>31.3624550179928</v>
      </c>
    </row>
    <row r="11" spans="1:8" ht="18.75" customHeight="1">
      <c r="A11" s="22" t="s">
        <v>26</v>
      </c>
      <c r="B11" s="23">
        <f t="shared" si="3"/>
        <v>49772</v>
      </c>
      <c r="C11" s="23">
        <v>6779</v>
      </c>
      <c r="D11" s="23">
        <v>30846</v>
      </c>
      <c r="E11" s="23">
        <v>12147</v>
      </c>
      <c r="F11" s="24">
        <f t="shared" si="0"/>
        <v>13.620107691071285</v>
      </c>
      <c r="G11" s="24">
        <f t="shared" si="1"/>
        <v>61.97460419512979</v>
      </c>
      <c r="H11" s="24">
        <f t="shared" si="2"/>
        <v>24.405288113798925</v>
      </c>
    </row>
    <row r="12" spans="1:8" ht="18.75" customHeight="1">
      <c r="A12" s="22" t="s">
        <v>27</v>
      </c>
      <c r="B12" s="23">
        <f t="shared" si="3"/>
        <v>29228</v>
      </c>
      <c r="C12" s="23">
        <v>3426</v>
      </c>
      <c r="D12" s="23">
        <v>17262</v>
      </c>
      <c r="E12" s="23">
        <v>8540</v>
      </c>
      <c r="F12" s="24">
        <f t="shared" si="0"/>
        <v>11.721636786642947</v>
      </c>
      <c r="G12" s="24">
        <f t="shared" si="1"/>
        <v>59.059805665799914</v>
      </c>
      <c r="H12" s="24">
        <f t="shared" si="2"/>
        <v>29.21855754755714</v>
      </c>
    </row>
    <row r="13" spans="1:8" ht="18.75" customHeight="1">
      <c r="A13" s="22" t="s">
        <v>28</v>
      </c>
      <c r="B13" s="23">
        <f t="shared" si="3"/>
        <v>25068</v>
      </c>
      <c r="C13" s="23">
        <v>2829</v>
      </c>
      <c r="D13" s="23">
        <v>14515</v>
      </c>
      <c r="E13" s="23">
        <v>7724</v>
      </c>
      <c r="F13" s="24">
        <f t="shared" si="0"/>
        <v>11.285303973192915</v>
      </c>
      <c r="G13" s="24">
        <f t="shared" si="1"/>
        <v>57.90250518589437</v>
      </c>
      <c r="H13" s="24">
        <f t="shared" si="2"/>
        <v>30.812190840912717</v>
      </c>
    </row>
    <row r="14" spans="1:8" ht="18.75" customHeight="1">
      <c r="A14" s="22" t="s">
        <v>29</v>
      </c>
      <c r="B14" s="23">
        <f t="shared" si="3"/>
        <v>23219</v>
      </c>
      <c r="C14" s="23">
        <v>2894</v>
      </c>
      <c r="D14" s="23">
        <v>13758</v>
      </c>
      <c r="E14" s="23">
        <v>6567</v>
      </c>
      <c r="F14" s="24">
        <f t="shared" si="0"/>
        <v>12.463930401826092</v>
      </c>
      <c r="G14" s="24">
        <f t="shared" si="1"/>
        <v>59.25319781213661</v>
      </c>
      <c r="H14" s="24">
        <f t="shared" si="2"/>
        <v>28.282871786037294</v>
      </c>
    </row>
    <row r="15" spans="1:8" ht="18.75" customHeight="1">
      <c r="A15" s="25" t="s">
        <v>30</v>
      </c>
      <c r="B15" s="23">
        <f t="shared" si="3"/>
        <v>16789</v>
      </c>
      <c r="C15" s="23">
        <v>1616</v>
      </c>
      <c r="D15" s="23">
        <v>8836</v>
      </c>
      <c r="E15" s="23">
        <v>6337</v>
      </c>
      <c r="F15" s="24">
        <f t="shared" si="0"/>
        <v>9.625349931502768</v>
      </c>
      <c r="G15" s="24">
        <f t="shared" si="1"/>
        <v>52.62969801655846</v>
      </c>
      <c r="H15" s="24">
        <f t="shared" si="2"/>
        <v>37.74495205193877</v>
      </c>
    </row>
    <row r="16" spans="1:8" ht="18.75" customHeight="1">
      <c r="A16" s="22" t="s">
        <v>31</v>
      </c>
      <c r="B16" s="23">
        <f t="shared" si="3"/>
        <v>36517</v>
      </c>
      <c r="C16" s="23">
        <v>4647</v>
      </c>
      <c r="D16" s="23">
        <v>21403</v>
      </c>
      <c r="E16" s="23">
        <v>10467</v>
      </c>
      <c r="F16" s="24">
        <f t="shared" si="0"/>
        <v>12.725579866911302</v>
      </c>
      <c r="G16" s="24">
        <f t="shared" si="1"/>
        <v>58.61105786346086</v>
      </c>
      <c r="H16" s="24">
        <f t="shared" si="2"/>
        <v>28.663362269627847</v>
      </c>
    </row>
    <row r="17" spans="1:8" ht="18.75" customHeight="1">
      <c r="A17" s="22" t="s">
        <v>32</v>
      </c>
      <c r="B17" s="23">
        <f t="shared" si="3"/>
        <v>33875</v>
      </c>
      <c r="C17" s="23">
        <v>4572</v>
      </c>
      <c r="D17" s="23">
        <v>20121</v>
      </c>
      <c r="E17" s="23">
        <v>9182</v>
      </c>
      <c r="F17" s="24">
        <f t="shared" si="0"/>
        <v>13.496678966789668</v>
      </c>
      <c r="G17" s="24">
        <f t="shared" si="1"/>
        <v>59.397785977859776</v>
      </c>
      <c r="H17" s="24">
        <f t="shared" si="2"/>
        <v>27.105535055350554</v>
      </c>
    </row>
    <row r="18" spans="1:8" ht="18.75" customHeight="1">
      <c r="A18" s="22" t="s">
        <v>33</v>
      </c>
      <c r="B18" s="23">
        <f t="shared" si="3"/>
        <v>28484</v>
      </c>
      <c r="C18" s="23">
        <v>2963</v>
      </c>
      <c r="D18" s="23">
        <v>15734</v>
      </c>
      <c r="E18" s="23">
        <v>9787</v>
      </c>
      <c r="F18" s="24">
        <f t="shared" si="0"/>
        <v>10.402331133267799</v>
      </c>
      <c r="G18" s="24">
        <f t="shared" si="1"/>
        <v>55.23802836680242</v>
      </c>
      <c r="H18" s="24">
        <f t="shared" si="2"/>
        <v>34.35964049992978</v>
      </c>
    </row>
    <row r="19" spans="1:12" ht="18.75" customHeight="1">
      <c r="A19" s="19" t="s">
        <v>95</v>
      </c>
      <c r="B19" s="20">
        <f>SUM(B20:B26)</f>
        <v>19742</v>
      </c>
      <c r="C19" s="20">
        <f>SUM(C20:C26)</f>
        <v>1967</v>
      </c>
      <c r="D19" s="20">
        <f>SUM(D20:D26)</f>
        <v>10580</v>
      </c>
      <c r="E19" s="20">
        <f>SUM(E20:E26)</f>
        <v>7195</v>
      </c>
      <c r="F19" s="21">
        <f t="shared" si="0"/>
        <v>9.963529530949247</v>
      </c>
      <c r="G19" s="21">
        <f t="shared" si="1"/>
        <v>53.5913281329146</v>
      </c>
      <c r="H19" s="21">
        <f t="shared" si="2"/>
        <v>36.44514233613616</v>
      </c>
      <c r="L19" s="18"/>
    </row>
    <row r="20" spans="1:8" ht="18.75" customHeight="1">
      <c r="A20" s="22" t="s">
        <v>109</v>
      </c>
      <c r="B20" s="23">
        <f aca="true" t="shared" si="4" ref="B20:B26">SUM(C20:E20)</f>
        <v>3198</v>
      </c>
      <c r="C20" s="23">
        <v>268</v>
      </c>
      <c r="D20" s="23">
        <v>1625</v>
      </c>
      <c r="E20" s="23">
        <v>1305</v>
      </c>
      <c r="F20" s="24">
        <f t="shared" si="0"/>
        <v>8.380237648530331</v>
      </c>
      <c r="G20" s="24">
        <f t="shared" si="1"/>
        <v>50.81300813008131</v>
      </c>
      <c r="H20" s="24">
        <f t="shared" si="2"/>
        <v>40.80675422138837</v>
      </c>
    </row>
    <row r="21" spans="1:8" ht="18.75" customHeight="1">
      <c r="A21" s="22" t="s">
        <v>110</v>
      </c>
      <c r="B21" s="23">
        <f t="shared" si="4"/>
        <v>3729</v>
      </c>
      <c r="C21" s="23">
        <v>372</v>
      </c>
      <c r="D21" s="23">
        <v>1998</v>
      </c>
      <c r="E21" s="23">
        <v>1359</v>
      </c>
      <c r="F21" s="24">
        <f t="shared" si="0"/>
        <v>9.97586484312148</v>
      </c>
      <c r="G21" s="24">
        <f t="shared" si="1"/>
        <v>53.58004827031375</v>
      </c>
      <c r="H21" s="24">
        <f t="shared" si="2"/>
        <v>36.44408688656476</v>
      </c>
    </row>
    <row r="22" spans="1:8" ht="18.75" customHeight="1">
      <c r="A22" s="22" t="s">
        <v>111</v>
      </c>
      <c r="B22" s="23">
        <f t="shared" si="4"/>
        <v>3074</v>
      </c>
      <c r="C22" s="23">
        <v>316</v>
      </c>
      <c r="D22" s="23">
        <v>1676</v>
      </c>
      <c r="E22" s="23">
        <v>1082</v>
      </c>
      <c r="F22" s="24">
        <f t="shared" si="0"/>
        <v>10.279765777488613</v>
      </c>
      <c r="G22" s="24">
        <f t="shared" si="1"/>
        <v>54.52179570592063</v>
      </c>
      <c r="H22" s="24">
        <f t="shared" si="2"/>
        <v>35.19843851659076</v>
      </c>
    </row>
    <row r="23" spans="1:8" ht="18.75" customHeight="1">
      <c r="A23" s="22" t="s">
        <v>112</v>
      </c>
      <c r="B23" s="23">
        <f t="shared" si="4"/>
        <v>3151</v>
      </c>
      <c r="C23" s="23">
        <v>254</v>
      </c>
      <c r="D23" s="23">
        <v>1712</v>
      </c>
      <c r="E23" s="23">
        <v>1185</v>
      </c>
      <c r="F23" s="24">
        <f t="shared" si="0"/>
        <v>8.06093303713107</v>
      </c>
      <c r="G23" s="24">
        <f t="shared" si="1"/>
        <v>54.33195810853697</v>
      </c>
      <c r="H23" s="24">
        <f t="shared" si="2"/>
        <v>37.607108854331955</v>
      </c>
    </row>
    <row r="24" spans="1:8" ht="18.75" customHeight="1">
      <c r="A24" s="22" t="s">
        <v>113</v>
      </c>
      <c r="B24" s="23">
        <f t="shared" si="4"/>
        <v>1485</v>
      </c>
      <c r="C24" s="23">
        <v>158</v>
      </c>
      <c r="D24" s="23">
        <v>741</v>
      </c>
      <c r="E24" s="23">
        <v>586</v>
      </c>
      <c r="F24" s="24">
        <f t="shared" si="0"/>
        <v>10.63973063973064</v>
      </c>
      <c r="G24" s="24">
        <f t="shared" si="1"/>
        <v>49.898989898989896</v>
      </c>
      <c r="H24" s="24">
        <f t="shared" si="2"/>
        <v>39.46127946127946</v>
      </c>
    </row>
    <row r="25" spans="1:8" ht="18.75" customHeight="1">
      <c r="A25" s="22" t="s">
        <v>114</v>
      </c>
      <c r="B25" s="23">
        <f t="shared" si="4"/>
        <v>1050</v>
      </c>
      <c r="C25" s="23">
        <v>123</v>
      </c>
      <c r="D25" s="23">
        <v>543</v>
      </c>
      <c r="E25" s="23">
        <v>384</v>
      </c>
      <c r="F25" s="24">
        <f t="shared" si="0"/>
        <v>11.714285714285715</v>
      </c>
      <c r="G25" s="24">
        <f t="shared" si="1"/>
        <v>51.714285714285715</v>
      </c>
      <c r="H25" s="24">
        <f t="shared" si="2"/>
        <v>36.57142857142857</v>
      </c>
    </row>
    <row r="26" spans="1:8" ht="18.75" customHeight="1">
      <c r="A26" s="22" t="s">
        <v>115</v>
      </c>
      <c r="B26" s="23">
        <f t="shared" si="4"/>
        <v>4055</v>
      </c>
      <c r="C26" s="23">
        <v>476</v>
      </c>
      <c r="D26" s="23">
        <v>2285</v>
      </c>
      <c r="E26" s="23">
        <v>1294</v>
      </c>
      <c r="F26" s="24">
        <f t="shared" si="0"/>
        <v>11.738594327990135</v>
      </c>
      <c r="G26" s="24">
        <f t="shared" si="1"/>
        <v>56.35018495684341</v>
      </c>
      <c r="H26" s="24">
        <f t="shared" si="2"/>
        <v>31.91122071516646</v>
      </c>
    </row>
    <row r="27" spans="1:12" ht="18.75" customHeight="1">
      <c r="A27" s="26" t="s">
        <v>96</v>
      </c>
      <c r="B27" s="20">
        <f>SUM(B28:B29)</f>
        <v>9101</v>
      </c>
      <c r="C27" s="20">
        <f>SUM(C28:C29)</f>
        <v>613</v>
      </c>
      <c r="D27" s="20">
        <f>SUM(D28:D29)</f>
        <v>4165</v>
      </c>
      <c r="E27" s="20">
        <f>SUM(E28:E29)</f>
        <v>4323</v>
      </c>
      <c r="F27" s="21">
        <f t="shared" si="0"/>
        <v>6.735523568838589</v>
      </c>
      <c r="G27" s="21">
        <f t="shared" si="1"/>
        <v>45.764201736072955</v>
      </c>
      <c r="H27" s="21">
        <f t="shared" si="2"/>
        <v>47.50027469508845</v>
      </c>
      <c r="L27" s="18"/>
    </row>
    <row r="28" spans="1:8" ht="18.75" customHeight="1">
      <c r="A28" s="22" t="s">
        <v>116</v>
      </c>
      <c r="B28" s="23">
        <f>SUM(C28:E28)</f>
        <v>4028</v>
      </c>
      <c r="C28" s="23">
        <v>344</v>
      </c>
      <c r="D28" s="23">
        <v>2049</v>
      </c>
      <c r="E28" s="23">
        <v>1635</v>
      </c>
      <c r="F28" s="24">
        <f t="shared" si="0"/>
        <v>8.540218470705065</v>
      </c>
      <c r="G28" s="24">
        <f t="shared" si="1"/>
        <v>50.86891757696127</v>
      </c>
      <c r="H28" s="24">
        <f t="shared" si="2"/>
        <v>40.59086395233366</v>
      </c>
    </row>
    <row r="29" spans="1:8" ht="18.75" customHeight="1">
      <c r="A29" s="22" t="s">
        <v>117</v>
      </c>
      <c r="B29" s="23">
        <f>SUM(C29:E29)</f>
        <v>5073</v>
      </c>
      <c r="C29" s="23">
        <v>269</v>
      </c>
      <c r="D29" s="23">
        <v>2116</v>
      </c>
      <c r="E29" s="23">
        <v>2688</v>
      </c>
      <c r="F29" s="24">
        <f t="shared" si="0"/>
        <v>5.3025822984427355</v>
      </c>
      <c r="G29" s="24">
        <f t="shared" si="1"/>
        <v>41.71101912083579</v>
      </c>
      <c r="H29" s="24">
        <f t="shared" si="2"/>
        <v>52.98639858072147</v>
      </c>
    </row>
    <row r="30" spans="1:12" ht="18.75" customHeight="1">
      <c r="A30" s="26" t="s">
        <v>97</v>
      </c>
      <c r="B30" s="20">
        <f>SUM(B31:B32)</f>
        <v>4966</v>
      </c>
      <c r="C30" s="20">
        <f>SUM(C31:C32)</f>
        <v>440</v>
      </c>
      <c r="D30" s="20">
        <f>SUM(D31:D32)</f>
        <v>2498</v>
      </c>
      <c r="E30" s="20">
        <f>SUM(E31:E32)</f>
        <v>2028</v>
      </c>
      <c r="F30" s="21">
        <f t="shared" si="0"/>
        <v>8.860249697946033</v>
      </c>
      <c r="G30" s="21">
        <f t="shared" si="1"/>
        <v>50.302053966975436</v>
      </c>
      <c r="H30" s="21">
        <f t="shared" si="2"/>
        <v>40.83769633507853</v>
      </c>
      <c r="L30" s="18"/>
    </row>
    <row r="31" spans="1:8" ht="18.75" customHeight="1">
      <c r="A31" s="22" t="s">
        <v>218</v>
      </c>
      <c r="B31" s="23">
        <f>SUM(C31:E31)</f>
        <v>4492</v>
      </c>
      <c r="C31" s="23">
        <v>405</v>
      </c>
      <c r="D31" s="23">
        <v>2282</v>
      </c>
      <c r="E31" s="23">
        <v>1805</v>
      </c>
      <c r="F31" s="24">
        <f t="shared" si="0"/>
        <v>9.016028495102404</v>
      </c>
      <c r="G31" s="24">
        <f t="shared" si="1"/>
        <v>50.801424755120216</v>
      </c>
      <c r="H31" s="24">
        <f t="shared" si="2"/>
        <v>40.18254674977738</v>
      </c>
    </row>
    <row r="32" spans="1:8" ht="18.75" customHeight="1">
      <c r="A32" s="22" t="s">
        <v>219</v>
      </c>
      <c r="B32" s="23">
        <f>SUM(C32:E32)</f>
        <v>474</v>
      </c>
      <c r="C32" s="23">
        <v>35</v>
      </c>
      <c r="D32" s="23">
        <v>216</v>
      </c>
      <c r="E32" s="23">
        <v>223</v>
      </c>
      <c r="F32" s="24">
        <f t="shared" si="0"/>
        <v>7.383966244725738</v>
      </c>
      <c r="G32" s="24">
        <f t="shared" si="1"/>
        <v>45.56962025316456</v>
      </c>
      <c r="H32" s="24">
        <f t="shared" si="2"/>
        <v>47.04641350210971</v>
      </c>
    </row>
    <row r="33" spans="1:12" ht="18.75" customHeight="1">
      <c r="A33" s="26" t="s">
        <v>98</v>
      </c>
      <c r="B33" s="20">
        <f>SUM(B34:B35)</f>
        <v>33829</v>
      </c>
      <c r="C33" s="20">
        <f>SUM(C34:C35)</f>
        <v>3465</v>
      </c>
      <c r="D33" s="20">
        <f>SUM(D34:D35)</f>
        <v>19080</v>
      </c>
      <c r="E33" s="20">
        <f>SUM(E34:E35)</f>
        <v>11284</v>
      </c>
      <c r="F33" s="21">
        <f t="shared" si="0"/>
        <v>10.242691182121847</v>
      </c>
      <c r="G33" s="21">
        <f t="shared" si="1"/>
        <v>56.40131248337226</v>
      </c>
      <c r="H33" s="21">
        <f t="shared" si="2"/>
        <v>33.3559963345059</v>
      </c>
      <c r="L33" s="18"/>
    </row>
    <row r="34" spans="1:8" ht="18.75" customHeight="1">
      <c r="A34" s="22" t="s">
        <v>220</v>
      </c>
      <c r="B34" s="23">
        <f>SUM(C34:E34)</f>
        <v>26814</v>
      </c>
      <c r="C34" s="23">
        <v>2897</v>
      </c>
      <c r="D34" s="23">
        <v>16031</v>
      </c>
      <c r="E34" s="23">
        <v>7886</v>
      </c>
      <c r="F34" s="24">
        <f t="shared" si="0"/>
        <v>10.804057581860222</v>
      </c>
      <c r="G34" s="24">
        <f t="shared" si="1"/>
        <v>59.78593272171254</v>
      </c>
      <c r="H34" s="24">
        <f t="shared" si="2"/>
        <v>29.41000969642724</v>
      </c>
    </row>
    <row r="35" spans="1:8" ht="18.75" customHeight="1">
      <c r="A35" s="22" t="s">
        <v>221</v>
      </c>
      <c r="B35" s="23">
        <f>SUM(C35:E35)</f>
        <v>7015</v>
      </c>
      <c r="C35" s="23">
        <v>568</v>
      </c>
      <c r="D35" s="23">
        <v>3049</v>
      </c>
      <c r="E35" s="23">
        <v>3398</v>
      </c>
      <c r="F35" s="24">
        <f t="shared" si="0"/>
        <v>8.096935138987883</v>
      </c>
      <c r="G35" s="24">
        <f t="shared" si="1"/>
        <v>43.464005702067</v>
      </c>
      <c r="H35" s="24">
        <f t="shared" si="2"/>
        <v>48.43905915894512</v>
      </c>
    </row>
    <row r="36" spans="1:12" ht="18.75" customHeight="1">
      <c r="A36" s="26" t="s">
        <v>99</v>
      </c>
      <c r="B36" s="20">
        <f>SUM(B37:B43)</f>
        <v>65779</v>
      </c>
      <c r="C36" s="20">
        <f>SUM(C37:C43)</f>
        <v>7002</v>
      </c>
      <c r="D36" s="20">
        <f>SUM(D37:D43)</f>
        <v>35135</v>
      </c>
      <c r="E36" s="20">
        <f>SUM(E37:E43)</f>
        <v>23642</v>
      </c>
      <c r="F36" s="21">
        <f t="shared" si="0"/>
        <v>10.644734641754967</v>
      </c>
      <c r="G36" s="21">
        <f t="shared" si="1"/>
        <v>53.41370346159109</v>
      </c>
      <c r="H36" s="21">
        <f t="shared" si="2"/>
        <v>35.941561896653944</v>
      </c>
      <c r="L36" s="18"/>
    </row>
    <row r="37" spans="1:8" ht="18.75" customHeight="1">
      <c r="A37" s="22" t="s">
        <v>222</v>
      </c>
      <c r="B37" s="23">
        <f aca="true" t="shared" si="5" ref="B37:B43">SUM(C37:E37)</f>
        <v>8179</v>
      </c>
      <c r="C37" s="23">
        <v>805</v>
      </c>
      <c r="D37" s="23">
        <v>4351</v>
      </c>
      <c r="E37" s="23">
        <v>3023</v>
      </c>
      <c r="F37" s="24">
        <f t="shared" si="0"/>
        <v>9.842279007213596</v>
      </c>
      <c r="G37" s="24">
        <f t="shared" si="1"/>
        <v>53.19721237315075</v>
      </c>
      <c r="H37" s="24">
        <f t="shared" si="2"/>
        <v>36.960508619635654</v>
      </c>
    </row>
    <row r="38" spans="1:8" ht="18.75" customHeight="1">
      <c r="A38" s="22" t="s">
        <v>223</v>
      </c>
      <c r="B38" s="23">
        <f t="shared" si="5"/>
        <v>14343</v>
      </c>
      <c r="C38" s="23">
        <v>1646</v>
      </c>
      <c r="D38" s="23">
        <v>8130</v>
      </c>
      <c r="E38" s="23">
        <v>4567</v>
      </c>
      <c r="F38" s="24">
        <f t="shared" si="0"/>
        <v>11.475981314927141</v>
      </c>
      <c r="G38" s="24">
        <f t="shared" si="1"/>
        <v>56.682702363522274</v>
      </c>
      <c r="H38" s="24">
        <f t="shared" si="2"/>
        <v>31.841316321550583</v>
      </c>
    </row>
    <row r="39" spans="1:8" ht="18.75" customHeight="1">
      <c r="A39" s="22" t="s">
        <v>224</v>
      </c>
      <c r="B39" s="23">
        <f t="shared" si="5"/>
        <v>6695</v>
      </c>
      <c r="C39" s="23">
        <v>622</v>
      </c>
      <c r="D39" s="23">
        <v>3406</v>
      </c>
      <c r="E39" s="23">
        <v>2667</v>
      </c>
      <c r="F39" s="24">
        <f t="shared" si="0"/>
        <v>9.290515309932786</v>
      </c>
      <c r="G39" s="24">
        <f t="shared" si="1"/>
        <v>50.873786407766985</v>
      </c>
      <c r="H39" s="24">
        <f t="shared" si="2"/>
        <v>39.83569828230023</v>
      </c>
    </row>
    <row r="40" spans="1:8" ht="18.75" customHeight="1">
      <c r="A40" s="22" t="s">
        <v>225</v>
      </c>
      <c r="B40" s="23">
        <f t="shared" si="5"/>
        <v>3971</v>
      </c>
      <c r="C40" s="23">
        <v>404</v>
      </c>
      <c r="D40" s="23">
        <v>1932</v>
      </c>
      <c r="E40" s="23">
        <v>1635</v>
      </c>
      <c r="F40" s="24">
        <f t="shared" si="0"/>
        <v>10.173759758247293</v>
      </c>
      <c r="G40" s="24">
        <f t="shared" si="1"/>
        <v>48.652732309242005</v>
      </c>
      <c r="H40" s="24">
        <f t="shared" si="2"/>
        <v>41.1735079325107</v>
      </c>
    </row>
    <row r="41" spans="1:8" ht="18.75" customHeight="1">
      <c r="A41" s="22" t="s">
        <v>226</v>
      </c>
      <c r="B41" s="23">
        <f t="shared" si="5"/>
        <v>5811</v>
      </c>
      <c r="C41" s="23">
        <v>608</v>
      </c>
      <c r="D41" s="23">
        <v>3323</v>
      </c>
      <c r="E41" s="23">
        <v>1880</v>
      </c>
      <c r="F41" s="24">
        <f t="shared" si="0"/>
        <v>10.462915160901739</v>
      </c>
      <c r="G41" s="24">
        <f t="shared" si="1"/>
        <v>57.184649802099464</v>
      </c>
      <c r="H41" s="24">
        <f t="shared" si="2"/>
        <v>32.35243503699879</v>
      </c>
    </row>
    <row r="42" spans="1:8" ht="18.75" customHeight="1">
      <c r="A42" s="22" t="s">
        <v>227</v>
      </c>
      <c r="B42" s="23">
        <f t="shared" si="5"/>
        <v>6819</v>
      </c>
      <c r="C42" s="23">
        <v>740</v>
      </c>
      <c r="D42" s="23">
        <v>3570</v>
      </c>
      <c r="E42" s="23">
        <v>2509</v>
      </c>
      <c r="F42" s="24">
        <f t="shared" si="0"/>
        <v>10.85203108960258</v>
      </c>
      <c r="G42" s="24">
        <f t="shared" si="1"/>
        <v>52.35371755389353</v>
      </c>
      <c r="H42" s="24">
        <f t="shared" si="2"/>
        <v>36.794251356503885</v>
      </c>
    </row>
    <row r="43" spans="1:8" ht="18.75" customHeight="1">
      <c r="A43" s="22" t="s">
        <v>228</v>
      </c>
      <c r="B43" s="23">
        <f t="shared" si="5"/>
        <v>19961</v>
      </c>
      <c r="C43" s="23">
        <v>2177</v>
      </c>
      <c r="D43" s="23">
        <v>10423</v>
      </c>
      <c r="E43" s="23">
        <v>7361</v>
      </c>
      <c r="F43" s="24">
        <f t="shared" si="0"/>
        <v>10.906267221081107</v>
      </c>
      <c r="G43" s="24">
        <f t="shared" si="1"/>
        <v>52.21682280446871</v>
      </c>
      <c r="H43" s="24">
        <f t="shared" si="2"/>
        <v>36.87690997445018</v>
      </c>
    </row>
    <row r="44" spans="1:12" ht="18.75" customHeight="1">
      <c r="A44" s="26" t="s">
        <v>100</v>
      </c>
      <c r="B44" s="20">
        <f>SUM(B45:B47)</f>
        <v>21449</v>
      </c>
      <c r="C44" s="20">
        <f>SUM(C45:C47)</f>
        <v>2080</v>
      </c>
      <c r="D44" s="20">
        <f>SUM(D45:D47)</f>
        <v>11703</v>
      </c>
      <c r="E44" s="20">
        <f>SUM(E45:E47)</f>
        <v>7666</v>
      </c>
      <c r="F44" s="21">
        <f t="shared" si="0"/>
        <v>9.697421791225699</v>
      </c>
      <c r="G44" s="21">
        <f t="shared" si="1"/>
        <v>54.561984241689586</v>
      </c>
      <c r="H44" s="21">
        <f t="shared" si="2"/>
        <v>35.74059396708471</v>
      </c>
      <c r="L44" s="18"/>
    </row>
    <row r="45" spans="1:8" ht="18.75" customHeight="1">
      <c r="A45" s="22" t="s">
        <v>118</v>
      </c>
      <c r="B45" s="23">
        <f>SUM(C45:E45)</f>
        <v>6331</v>
      </c>
      <c r="C45" s="23">
        <v>615</v>
      </c>
      <c r="D45" s="23">
        <v>3335</v>
      </c>
      <c r="E45" s="23">
        <v>2381</v>
      </c>
      <c r="F45" s="24">
        <f t="shared" si="0"/>
        <v>9.714105196651397</v>
      </c>
      <c r="G45" s="24">
        <f t="shared" si="1"/>
        <v>52.67730216395514</v>
      </c>
      <c r="H45" s="24">
        <f t="shared" si="2"/>
        <v>37.608592639393464</v>
      </c>
    </row>
    <row r="46" spans="1:8" ht="18.75" customHeight="1">
      <c r="A46" s="22" t="s">
        <v>119</v>
      </c>
      <c r="B46" s="23">
        <f>SUM(C46:E46)</f>
        <v>1803</v>
      </c>
      <c r="C46" s="23">
        <v>161</v>
      </c>
      <c r="D46" s="23">
        <v>928</v>
      </c>
      <c r="E46" s="23">
        <v>714</v>
      </c>
      <c r="F46" s="24">
        <f t="shared" si="0"/>
        <v>8.929561841375486</v>
      </c>
      <c r="G46" s="24">
        <f t="shared" si="1"/>
        <v>51.469772601220185</v>
      </c>
      <c r="H46" s="24">
        <f t="shared" si="2"/>
        <v>39.60066555740433</v>
      </c>
    </row>
    <row r="47" spans="1:8" ht="18.75" customHeight="1">
      <c r="A47" s="22" t="s">
        <v>120</v>
      </c>
      <c r="B47" s="23">
        <f>SUM(C47:E47)</f>
        <v>13315</v>
      </c>
      <c r="C47" s="23">
        <v>1304</v>
      </c>
      <c r="D47" s="23">
        <v>7440</v>
      </c>
      <c r="E47" s="23">
        <v>4571</v>
      </c>
      <c r="F47" s="24">
        <f t="shared" si="0"/>
        <v>9.793466015771687</v>
      </c>
      <c r="G47" s="24">
        <f t="shared" si="1"/>
        <v>55.87683064213294</v>
      </c>
      <c r="H47" s="24">
        <f t="shared" si="2"/>
        <v>34.32970334209538</v>
      </c>
    </row>
    <row r="48" ht="18.75" customHeight="1">
      <c r="A48" t="s">
        <v>108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2006-07-13T05:07:23Z</cp:lastPrinted>
  <dcterms:created xsi:type="dcterms:W3CDTF">2006-05-10T04:12:25Z</dcterms:created>
  <dcterms:modified xsi:type="dcterms:W3CDTF">2010-05-13T08:03:00Z</dcterms:modified>
  <cp:category/>
  <cp:version/>
  <cp:contentType/>
  <cp:contentStatus/>
</cp:coreProperties>
</file>