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5" windowWidth="10620" windowHeight="8100" firstSheet="1" activeTab="1"/>
  </bookViews>
  <sheets>
    <sheet name="Sheet2" sheetId="1" state="hidden" r:id="rId1"/>
    <sheet name="H１９．４月末" sheetId="2" r:id="rId2"/>
    <sheet name="５月末" sheetId="3" r:id="rId3"/>
    <sheet name="６月末" sheetId="4" r:id="rId4"/>
    <sheet name="７月末" sheetId="5" r:id="rId5"/>
    <sheet name="８月末" sheetId="6" r:id="rId6"/>
    <sheet name="９月末" sheetId="7" r:id="rId7"/>
    <sheet name="１０月末" sheetId="8" r:id="rId8"/>
    <sheet name="１１月末" sheetId="9" r:id="rId9"/>
    <sheet name="１２月末" sheetId="10" r:id="rId10"/>
    <sheet name="１月末" sheetId="11" r:id="rId11"/>
    <sheet name="２月末" sheetId="12" r:id="rId12"/>
    <sheet name="Ｈ２０年３月末" sheetId="13" r:id="rId13"/>
  </sheets>
  <definedNames>
    <definedName name="_xlnm.Print_Area" localSheetId="7">'１０月末'!$B$1:$P$51</definedName>
    <definedName name="_xlnm.Print_Area" localSheetId="8">'１１月末'!$B$1:$P$51</definedName>
    <definedName name="_xlnm.Print_Area" localSheetId="9">'１２月末'!$B$1:$P$51</definedName>
    <definedName name="_xlnm.Print_Area" localSheetId="10">'１月末'!$B$1:$P$50</definedName>
    <definedName name="_xlnm.Print_Area" localSheetId="11">'２月末'!$B$1:$P$50</definedName>
    <definedName name="_xlnm.Print_Area" localSheetId="2">'５月末'!$B$1:$P$51</definedName>
    <definedName name="_xlnm.Print_Area" localSheetId="3">'６月末'!$B$1:$P$51</definedName>
    <definedName name="_xlnm.Print_Area" localSheetId="4">'７月末'!$B$1:$P$51</definedName>
    <definedName name="_xlnm.Print_Area" localSheetId="5">'８月末'!$B$1:$P$51</definedName>
    <definedName name="_xlnm.Print_Area" localSheetId="6">'９月末'!$B$1:$P$51</definedName>
    <definedName name="_xlnm.Print_Area" localSheetId="1">'H１９．４月末'!$B$1:$P$51</definedName>
    <definedName name="_xlnm.Print_Area" localSheetId="12">'Ｈ２０年３月末'!$B$1:$P$50</definedName>
  </definedNames>
  <calcPr fullCalcOnLoad="1"/>
</workbook>
</file>

<file path=xl/sharedStrings.xml><?xml version="1.0" encoding="utf-8"?>
<sst xmlns="http://schemas.openxmlformats.org/spreadsheetml/2006/main" count="829" uniqueCount="101">
  <si>
    <t>県計</t>
  </si>
  <si>
    <t>市計</t>
  </si>
  <si>
    <t>郡計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</si>
  <si>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</si>
  <si>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</si>
  <si>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</si>
  <si>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</si>
  <si>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</si>
  <si>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</si>
  <si>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</si>
  <si>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</si>
  <si>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</si>
  <si>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</si>
  <si>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</si>
  <si>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</si>
  <si>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</si>
  <si>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</si>
  <si>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</si>
  <si>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</si>
  <si>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</si>
  <si>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</si>
  <si>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</si>
  <si>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</si>
  <si>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大豊町</t>
  </si>
  <si>
    <t>本山町</t>
  </si>
  <si>
    <t>土佐郡</t>
  </si>
  <si>
    <t>土佐町</t>
  </si>
  <si>
    <t>大川村</t>
  </si>
  <si>
    <t>吾川郡</t>
  </si>
  <si>
    <t>春野町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</si>
  <si>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</si>
  <si>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</si>
  <si>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</si>
  <si>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</si>
  <si>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</si>
  <si>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</si>
  <si>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</si>
  <si>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</si>
  <si>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</si>
  <si>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</si>
  <si>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</si>
  <si>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</si>
  <si>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</si>
  <si>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</si>
  <si>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人　　　　　　口</t>
  </si>
  <si>
    <t>男</t>
  </si>
  <si>
    <t>女</t>
  </si>
  <si>
    <t>総　数</t>
  </si>
  <si>
    <t>住　　民　　票　　記　　載　　数</t>
  </si>
  <si>
    <t>転入者数</t>
  </si>
  <si>
    <t>出生者数</t>
  </si>
  <si>
    <t>その他</t>
  </si>
  <si>
    <t>計</t>
  </si>
  <si>
    <t>住　　民　　票　　消　　除　　数</t>
  </si>
  <si>
    <t>転出者数</t>
  </si>
  <si>
    <t>死亡者数</t>
  </si>
  <si>
    <t>増減数</t>
  </si>
  <si>
    <t>平成１８年３月３１日現在</t>
  </si>
  <si>
    <t>平　　成　　１　８　　年　　３　　月　　中</t>
  </si>
  <si>
    <t>※　高知県サーバによる住基ネット集計値</t>
  </si>
  <si>
    <t>住　民　基　本　台　帳　人　口　移　動　</t>
  </si>
  <si>
    <t>（平成１８年３月）</t>
  </si>
  <si>
    <t>※　高知県サーバによる住基ネット速報値</t>
  </si>
  <si>
    <t>記載その他</t>
  </si>
  <si>
    <t>消除その他</t>
  </si>
  <si>
    <t>（平成１９年４月）</t>
  </si>
  <si>
    <t>平成１９年４月３０日現在</t>
  </si>
  <si>
    <t>平　　成　　１　９　　年　　４　　月　　中</t>
  </si>
  <si>
    <t>（平成１９年５月）</t>
  </si>
  <si>
    <t>平成１９年５月３１日現在</t>
  </si>
  <si>
    <t>平　　成　　１　９　　年　　５　　月　　中</t>
  </si>
  <si>
    <t>（平成１９年６月）</t>
  </si>
  <si>
    <t>平成１９年６月３０日現在</t>
  </si>
  <si>
    <t>平　　成　　１　９　　年　　６　　月　　中</t>
  </si>
  <si>
    <t>（平成１９年７月）</t>
  </si>
  <si>
    <t>平成１９年７月３１日現在</t>
  </si>
  <si>
    <t>平　　成　　１　９　　年　　７　　月　　中</t>
  </si>
  <si>
    <t>（平成１９年８月）</t>
  </si>
  <si>
    <t>平成１９年８月３１日現在</t>
  </si>
  <si>
    <t>平　　成　　１　９　　年　　８　　月　　中</t>
  </si>
  <si>
    <t>（平成１９年９月）</t>
  </si>
  <si>
    <t>平成１９年９月３０日現在</t>
  </si>
  <si>
    <t>平　　成　　１　９　　年　　９　　月　　中</t>
  </si>
  <si>
    <t>（平成１９年10月）</t>
  </si>
  <si>
    <t>平成１９年10月３1日現在</t>
  </si>
  <si>
    <t>平　　成　　１　９　　年　　10　　月　　中</t>
  </si>
  <si>
    <t>（平成１９年1１月）</t>
  </si>
  <si>
    <t>平成１９年1１月３０日現在</t>
  </si>
  <si>
    <t>平　　成　　１　９　　年　　1１　　月　　中</t>
  </si>
  <si>
    <t>（平成１９年1２月）</t>
  </si>
  <si>
    <t>平成１９年1２月３１日現在</t>
  </si>
  <si>
    <t>平　　成　　１９　　年　　１２　　月　　中</t>
  </si>
  <si>
    <t>（平成２０年1月）</t>
  </si>
  <si>
    <t>平成２０年1月３１日現在</t>
  </si>
  <si>
    <t>平　　成　　２０　　年　　1　　月　　中</t>
  </si>
  <si>
    <t>（平成２０年２月）</t>
  </si>
  <si>
    <t>平成２０年２月２９日現在</t>
  </si>
  <si>
    <t>平　　成　　２０　　年　　２　　月　　中</t>
  </si>
  <si>
    <t>（平成２０年３月）</t>
  </si>
  <si>
    <t>平成２０年３月３１日現在</t>
  </si>
  <si>
    <t>平　　成　　２０　　年　　３　　月　　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</si>
</sst>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58" fontId="0" fillId="0" borderId="0" xfId="0" applyNumberFormat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distributed" vertical="center"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horizontal="distributed" vertical="center"/>
    </xf>
    <xf numFmtId="0" fontId="6" fillId="2" borderId="20" xfId="0" applyFont="1" applyFill="1" applyBorder="1" applyAlignment="1">
      <alignment/>
    </xf>
    <xf numFmtId="0" fontId="7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176" fontId="6" fillId="2" borderId="23" xfId="0" applyNumberFormat="1" applyFont="1" applyFill="1" applyBorder="1" applyAlignment="1">
      <alignment vertical="center"/>
    </xf>
    <xf numFmtId="176" fontId="6" fillId="2" borderId="24" xfId="0" applyNumberFormat="1" applyFont="1" applyFill="1" applyBorder="1" applyAlignment="1">
      <alignment vertical="center"/>
    </xf>
    <xf numFmtId="176" fontId="6" fillId="2" borderId="25" xfId="0" applyNumberFormat="1" applyFont="1" applyFill="1" applyBorder="1" applyAlignment="1">
      <alignment vertical="center"/>
    </xf>
    <xf numFmtId="176" fontId="6" fillId="2" borderId="26" xfId="0" applyNumberFormat="1" applyFont="1" applyFill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6" fillId="2" borderId="29" xfId="0" applyNumberFormat="1" applyFont="1" applyFill="1" applyBorder="1" applyAlignment="1">
      <alignment vertical="center"/>
    </xf>
    <xf numFmtId="176" fontId="6" fillId="2" borderId="30" xfId="0" applyNumberFormat="1" applyFont="1" applyFill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6" fillId="2" borderId="32" xfId="0" applyNumberFormat="1" applyFont="1" applyFill="1" applyBorder="1" applyAlignment="1">
      <alignment vertical="center"/>
    </xf>
    <xf numFmtId="176" fontId="6" fillId="2" borderId="33" xfId="0" applyNumberFormat="1" applyFont="1" applyFill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5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5" xfId="0" applyFont="1" applyFill="1" applyBorder="1" applyAlignment="1">
      <alignment horizontal="left"/>
    </xf>
    <xf numFmtId="176" fontId="6" fillId="2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E4" sqref="E4:G4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3"/>
      <c r="I2" s="64"/>
      <c r="J2" s="64"/>
      <c r="K2" s="64"/>
      <c r="L2" s="1"/>
      <c r="M2" s="1"/>
      <c r="N2" s="1"/>
      <c r="O2" s="50" t="s">
        <v>61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57</v>
      </c>
      <c r="F4" s="66"/>
      <c r="G4" s="67"/>
      <c r="H4" s="65" t="s">
        <v>58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51</v>
      </c>
      <c r="K6" s="23" t="s">
        <v>52</v>
      </c>
      <c r="L6" s="19" t="s">
        <v>54</v>
      </c>
      <c r="M6" s="22" t="s">
        <v>55</v>
      </c>
      <c r="N6" s="22" t="s">
        <v>51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800131</v>
      </c>
      <c r="F7" s="34">
        <f t="shared" si="0"/>
        <v>377427</v>
      </c>
      <c r="G7" s="35">
        <f t="shared" si="0"/>
        <v>422704</v>
      </c>
      <c r="H7" s="46">
        <f t="shared" si="0"/>
        <v>4444</v>
      </c>
      <c r="I7" s="34">
        <f t="shared" si="0"/>
        <v>519</v>
      </c>
      <c r="J7" s="34">
        <f t="shared" si="0"/>
        <v>75</v>
      </c>
      <c r="K7" s="34">
        <f t="shared" si="0"/>
        <v>5038</v>
      </c>
      <c r="L7" s="34">
        <f t="shared" si="0"/>
        <v>6962</v>
      </c>
      <c r="M7" s="34">
        <f t="shared" si="0"/>
        <v>866</v>
      </c>
      <c r="N7" s="34">
        <f t="shared" si="0"/>
        <v>21</v>
      </c>
      <c r="O7" s="34">
        <f t="shared" si="0"/>
        <v>7849</v>
      </c>
      <c r="P7" s="35">
        <f t="shared" si="0"/>
        <v>-2811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619261</v>
      </c>
      <c r="F8" s="36">
        <f t="shared" si="1"/>
        <v>291834</v>
      </c>
      <c r="G8" s="37">
        <f t="shared" si="1"/>
        <v>327427</v>
      </c>
      <c r="H8" s="47">
        <f t="shared" si="1"/>
        <v>3597</v>
      </c>
      <c r="I8" s="36">
        <f t="shared" si="1"/>
        <v>432</v>
      </c>
      <c r="J8" s="36">
        <f t="shared" si="1"/>
        <v>53</v>
      </c>
      <c r="K8" s="36">
        <f t="shared" si="1"/>
        <v>4082</v>
      </c>
      <c r="L8" s="36">
        <f t="shared" si="1"/>
        <v>5656</v>
      </c>
      <c r="M8" s="36">
        <f t="shared" si="1"/>
        <v>626</v>
      </c>
      <c r="N8" s="36">
        <f t="shared" si="1"/>
        <v>14</v>
      </c>
      <c r="O8" s="36">
        <f t="shared" si="1"/>
        <v>6296</v>
      </c>
      <c r="P8" s="37">
        <f t="shared" si="1"/>
        <v>-2214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180870</v>
      </c>
      <c r="F9" s="36">
        <f t="shared" si="2"/>
        <v>85593</v>
      </c>
      <c r="G9" s="37">
        <f t="shared" si="2"/>
        <v>95277</v>
      </c>
      <c r="H9" s="47">
        <f t="shared" si="2"/>
        <v>847</v>
      </c>
      <c r="I9" s="36">
        <f t="shared" si="2"/>
        <v>87</v>
      </c>
      <c r="J9" s="36">
        <f t="shared" si="2"/>
        <v>22</v>
      </c>
      <c r="K9" s="36">
        <f t="shared" si="2"/>
        <v>956</v>
      </c>
      <c r="L9" s="36">
        <f t="shared" si="2"/>
        <v>1306</v>
      </c>
      <c r="M9" s="36">
        <f t="shared" si="2"/>
        <v>240</v>
      </c>
      <c r="N9" s="36">
        <f t="shared" si="2"/>
        <v>7</v>
      </c>
      <c r="O9" s="36">
        <f t="shared" si="2"/>
        <v>1553</v>
      </c>
      <c r="P9" s="37">
        <f t="shared" si="2"/>
        <v>-597</v>
      </c>
    </row>
    <row r="10" spans="1:16" ht="34.5" customHeight="1">
      <c r="A10">
        <v>1</v>
      </c>
      <c r="B10" s="5"/>
      <c r="C10" s="28" t="s">
        <v>3</v>
      </c>
      <c r="D10" s="29"/>
      <c r="E10" s="44">
        <f>SUM(F10:G10)</f>
        <v>328509</v>
      </c>
      <c r="F10" s="38">
        <v>153272</v>
      </c>
      <c r="G10" s="39">
        <v>175237</v>
      </c>
      <c r="H10" s="48">
        <v>1991</v>
      </c>
      <c r="I10" s="38">
        <v>246</v>
      </c>
      <c r="J10" s="38">
        <v>26</v>
      </c>
      <c r="K10" s="38">
        <f>SUM(H10:J10)</f>
        <v>2263</v>
      </c>
      <c r="L10" s="38">
        <v>2865</v>
      </c>
      <c r="M10" s="38">
        <v>285</v>
      </c>
      <c r="N10" s="38">
        <v>2</v>
      </c>
      <c r="O10" s="38">
        <f>SUM(L10:N10)</f>
        <v>3152</v>
      </c>
      <c r="P10" s="39">
        <f>K10-O10</f>
        <v>-889</v>
      </c>
    </row>
    <row r="11" spans="1:16" ht="34.5" customHeight="1">
      <c r="A11">
        <v>2</v>
      </c>
      <c r="B11" s="5"/>
      <c r="C11" s="28" t="s">
        <v>4</v>
      </c>
      <c r="D11" s="29"/>
      <c r="E11" s="44">
        <f aca="true" t="shared" si="3" ref="E11:E20">SUM(F11:G11)</f>
        <v>18552</v>
      </c>
      <c r="F11" s="38">
        <v>8787</v>
      </c>
      <c r="G11" s="39">
        <v>9765</v>
      </c>
      <c r="H11" s="48">
        <v>60</v>
      </c>
      <c r="I11" s="38">
        <v>9</v>
      </c>
      <c r="J11" s="38">
        <v>1</v>
      </c>
      <c r="K11" s="38">
        <f aca="true" t="shared" si="4" ref="K11:K20">SUM(H11:J11)</f>
        <v>70</v>
      </c>
      <c r="L11" s="38">
        <v>172</v>
      </c>
      <c r="M11" s="38">
        <v>33</v>
      </c>
      <c r="N11" s="38">
        <v>6</v>
      </c>
      <c r="O11" s="38">
        <f aca="true" t="shared" si="5" ref="O11:O20">SUM(L11:N11)</f>
        <v>211</v>
      </c>
      <c r="P11" s="39">
        <f aca="true" t="shared" si="6" ref="P11:P20">K11-O11</f>
        <v>-141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21107</v>
      </c>
      <c r="F12" s="38">
        <v>10000</v>
      </c>
      <c r="G12" s="39">
        <v>11107</v>
      </c>
      <c r="H12" s="48">
        <v>152</v>
      </c>
      <c r="I12" s="38">
        <v>11</v>
      </c>
      <c r="J12" s="38">
        <v>3</v>
      </c>
      <c r="K12" s="38">
        <f t="shared" si="4"/>
        <v>166</v>
      </c>
      <c r="L12" s="38">
        <v>154</v>
      </c>
      <c r="M12" s="38">
        <v>18</v>
      </c>
      <c r="N12" s="38">
        <v>1</v>
      </c>
      <c r="O12" s="38">
        <f t="shared" si="5"/>
        <v>173</v>
      </c>
      <c r="P12" s="39">
        <f t="shared" si="6"/>
        <v>-7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50556</v>
      </c>
      <c r="F13" s="38">
        <v>24196</v>
      </c>
      <c r="G13" s="39">
        <v>26360</v>
      </c>
      <c r="H13" s="48">
        <v>309</v>
      </c>
      <c r="I13" s="38">
        <v>36</v>
      </c>
      <c r="J13" s="38">
        <v>6</v>
      </c>
      <c r="K13" s="38">
        <f t="shared" si="4"/>
        <v>351</v>
      </c>
      <c r="L13" s="38">
        <v>549</v>
      </c>
      <c r="M13" s="38">
        <v>49</v>
      </c>
      <c r="N13" s="38">
        <v>2</v>
      </c>
      <c r="O13" s="38">
        <f t="shared" si="5"/>
        <v>600</v>
      </c>
      <c r="P13" s="39">
        <f t="shared" si="6"/>
        <v>-249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30205</v>
      </c>
      <c r="F14" s="38">
        <v>14583</v>
      </c>
      <c r="G14" s="39">
        <v>15622</v>
      </c>
      <c r="H14" s="48">
        <v>162</v>
      </c>
      <c r="I14" s="38">
        <v>21</v>
      </c>
      <c r="J14" s="38">
        <v>1</v>
      </c>
      <c r="K14" s="38">
        <f t="shared" si="4"/>
        <v>184</v>
      </c>
      <c r="L14" s="38">
        <v>279</v>
      </c>
      <c r="M14" s="38">
        <v>30</v>
      </c>
      <c r="N14" s="38">
        <v>0</v>
      </c>
      <c r="O14" s="38">
        <f t="shared" si="5"/>
        <v>309</v>
      </c>
      <c r="P14" s="39">
        <f t="shared" si="6"/>
        <v>-125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26314</v>
      </c>
      <c r="F15" s="38">
        <v>12818</v>
      </c>
      <c r="G15" s="39">
        <v>13496</v>
      </c>
      <c r="H15" s="48">
        <v>113</v>
      </c>
      <c r="I15" s="38">
        <v>13</v>
      </c>
      <c r="J15" s="38">
        <v>3</v>
      </c>
      <c r="K15" s="38">
        <f t="shared" si="4"/>
        <v>129</v>
      </c>
      <c r="L15" s="38">
        <v>315</v>
      </c>
      <c r="M15" s="38">
        <v>38</v>
      </c>
      <c r="N15" s="38">
        <v>0</v>
      </c>
      <c r="O15" s="38">
        <f t="shared" si="5"/>
        <v>353</v>
      </c>
      <c r="P15" s="39">
        <f t="shared" si="6"/>
        <v>-224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24127</v>
      </c>
      <c r="F16" s="38">
        <v>11436</v>
      </c>
      <c r="G16" s="39">
        <v>12691</v>
      </c>
      <c r="H16" s="48">
        <v>139</v>
      </c>
      <c r="I16" s="38">
        <v>17</v>
      </c>
      <c r="J16" s="38">
        <v>3</v>
      </c>
      <c r="K16" s="38">
        <f t="shared" si="4"/>
        <v>159</v>
      </c>
      <c r="L16" s="38">
        <v>273</v>
      </c>
      <c r="M16" s="38">
        <v>26</v>
      </c>
      <c r="N16" s="38">
        <v>1</v>
      </c>
      <c r="O16" s="38">
        <f t="shared" si="5"/>
        <v>300</v>
      </c>
      <c r="P16" s="39">
        <f t="shared" si="6"/>
        <v>-141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17976</v>
      </c>
      <c r="F17" s="38">
        <v>8379</v>
      </c>
      <c r="G17" s="39">
        <v>9597</v>
      </c>
      <c r="H17" s="48">
        <v>72</v>
      </c>
      <c r="I17" s="38">
        <v>7</v>
      </c>
      <c r="J17" s="38">
        <v>0</v>
      </c>
      <c r="K17" s="38">
        <f t="shared" si="4"/>
        <v>79</v>
      </c>
      <c r="L17" s="38">
        <v>144</v>
      </c>
      <c r="M17" s="38">
        <v>20</v>
      </c>
      <c r="N17" s="38">
        <v>0</v>
      </c>
      <c r="O17" s="38">
        <f t="shared" si="5"/>
        <v>164</v>
      </c>
      <c r="P17" s="39">
        <f t="shared" si="6"/>
        <v>-85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37940</v>
      </c>
      <c r="F18" s="38">
        <v>17982</v>
      </c>
      <c r="G18" s="39">
        <v>19958</v>
      </c>
      <c r="H18" s="48">
        <v>204</v>
      </c>
      <c r="I18" s="38">
        <v>29</v>
      </c>
      <c r="J18" s="38">
        <v>3</v>
      </c>
      <c r="K18" s="38">
        <f t="shared" si="4"/>
        <v>236</v>
      </c>
      <c r="L18" s="38">
        <v>425</v>
      </c>
      <c r="M18" s="38">
        <v>38</v>
      </c>
      <c r="N18" s="38">
        <v>1</v>
      </c>
      <c r="O18" s="38">
        <f t="shared" si="5"/>
        <v>464</v>
      </c>
      <c r="P18" s="39">
        <f t="shared" si="6"/>
        <v>-228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34243</v>
      </c>
      <c r="F19" s="38">
        <v>16431</v>
      </c>
      <c r="G19" s="39">
        <v>17812</v>
      </c>
      <c r="H19" s="48">
        <v>243</v>
      </c>
      <c r="I19" s="38">
        <v>25</v>
      </c>
      <c r="J19" s="38">
        <v>0</v>
      </c>
      <c r="K19" s="38">
        <f t="shared" si="4"/>
        <v>268</v>
      </c>
      <c r="L19" s="38">
        <v>261</v>
      </c>
      <c r="M19" s="38">
        <v>43</v>
      </c>
      <c r="N19" s="38">
        <v>1</v>
      </c>
      <c r="O19" s="38">
        <f t="shared" si="5"/>
        <v>305</v>
      </c>
      <c r="P19" s="39">
        <f t="shared" si="6"/>
        <v>-37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29732</v>
      </c>
      <c r="F20" s="38">
        <v>13950</v>
      </c>
      <c r="G20" s="39">
        <v>15782</v>
      </c>
      <c r="H20" s="48">
        <v>152</v>
      </c>
      <c r="I20" s="38">
        <v>18</v>
      </c>
      <c r="J20" s="38">
        <v>7</v>
      </c>
      <c r="K20" s="38">
        <f t="shared" si="4"/>
        <v>177</v>
      </c>
      <c r="L20" s="38">
        <v>219</v>
      </c>
      <c r="M20" s="38">
        <v>46</v>
      </c>
      <c r="N20" s="38">
        <v>0</v>
      </c>
      <c r="O20" s="38">
        <f t="shared" si="5"/>
        <v>265</v>
      </c>
      <c r="P20" s="39">
        <f t="shared" si="6"/>
        <v>-88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21086</v>
      </c>
      <c r="F21" s="36">
        <f t="shared" si="7"/>
        <v>9925</v>
      </c>
      <c r="G21" s="37">
        <f t="shared" si="7"/>
        <v>11161</v>
      </c>
      <c r="H21" s="47">
        <f t="shared" si="7"/>
        <v>92</v>
      </c>
      <c r="I21" s="36">
        <f t="shared" si="7"/>
        <v>14</v>
      </c>
      <c r="J21" s="36">
        <f t="shared" si="7"/>
        <v>0</v>
      </c>
      <c r="K21" s="36">
        <f t="shared" si="7"/>
        <v>106</v>
      </c>
      <c r="L21" s="36">
        <f t="shared" si="7"/>
        <v>139</v>
      </c>
      <c r="M21" s="36">
        <f t="shared" si="7"/>
        <v>33</v>
      </c>
      <c r="N21" s="36">
        <f t="shared" si="7"/>
        <v>0</v>
      </c>
      <c r="O21" s="36">
        <f t="shared" si="7"/>
        <v>172</v>
      </c>
      <c r="P21" s="37">
        <f t="shared" si="7"/>
        <v>-66</v>
      </c>
    </row>
    <row r="22" spans="1:16" ht="34.5" customHeight="1">
      <c r="A22">
        <v>12</v>
      </c>
      <c r="B22" s="5"/>
      <c r="C22" s="28" t="s">
        <v>15</v>
      </c>
      <c r="D22" s="29"/>
      <c r="E22" s="44">
        <f>SUM(F22:G22)</f>
        <v>3494</v>
      </c>
      <c r="F22" s="38">
        <v>1683</v>
      </c>
      <c r="G22" s="39">
        <v>1811</v>
      </c>
      <c r="H22" s="48">
        <v>13</v>
      </c>
      <c r="I22" s="38">
        <v>1</v>
      </c>
      <c r="J22" s="38">
        <v>0</v>
      </c>
      <c r="K22" s="38">
        <f>SUM(H22:J22)</f>
        <v>14</v>
      </c>
      <c r="L22" s="38">
        <v>23</v>
      </c>
      <c r="M22" s="38">
        <v>7</v>
      </c>
      <c r="N22" s="38">
        <v>0</v>
      </c>
      <c r="O22" s="38">
        <f>SUM(L22:N22)</f>
        <v>30</v>
      </c>
      <c r="P22" s="39">
        <f>K22-O22</f>
        <v>-16</v>
      </c>
    </row>
    <row r="23" spans="1:16" ht="34.5" customHeight="1">
      <c r="A23">
        <v>13</v>
      </c>
      <c r="B23" s="5"/>
      <c r="C23" s="28" t="s">
        <v>16</v>
      </c>
      <c r="D23" s="29"/>
      <c r="E23" s="44">
        <f aca="true" t="shared" si="8" ref="E23:E28">SUM(F23:G23)</f>
        <v>3926</v>
      </c>
      <c r="F23" s="38">
        <v>1803</v>
      </c>
      <c r="G23" s="39">
        <v>2123</v>
      </c>
      <c r="H23" s="48">
        <v>13</v>
      </c>
      <c r="I23" s="38">
        <v>4</v>
      </c>
      <c r="J23" s="38">
        <v>0</v>
      </c>
      <c r="K23" s="38">
        <f aca="true" t="shared" si="9" ref="K23:K28">SUM(H23:J23)</f>
        <v>17</v>
      </c>
      <c r="L23" s="38">
        <v>17</v>
      </c>
      <c r="M23" s="38">
        <v>6</v>
      </c>
      <c r="N23" s="38">
        <v>0</v>
      </c>
      <c r="O23" s="38">
        <f aca="true" t="shared" si="10" ref="O23:O28">SUM(L23:N23)</f>
        <v>23</v>
      </c>
      <c r="P23" s="39">
        <f aca="true" t="shared" si="11" ref="P23:P28">K23-O23</f>
        <v>-6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3314</v>
      </c>
      <c r="F24" s="38">
        <v>1556</v>
      </c>
      <c r="G24" s="39">
        <v>1758</v>
      </c>
      <c r="H24" s="48">
        <v>23</v>
      </c>
      <c r="I24" s="38">
        <v>2</v>
      </c>
      <c r="J24" s="38">
        <v>0</v>
      </c>
      <c r="K24" s="38">
        <f t="shared" si="9"/>
        <v>25</v>
      </c>
      <c r="L24" s="38">
        <v>21</v>
      </c>
      <c r="M24" s="38">
        <v>5</v>
      </c>
      <c r="N24" s="38">
        <v>0</v>
      </c>
      <c r="O24" s="38">
        <f t="shared" si="10"/>
        <v>26</v>
      </c>
      <c r="P24" s="39">
        <f t="shared" si="11"/>
        <v>-1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3452</v>
      </c>
      <c r="F25" s="38">
        <v>1668</v>
      </c>
      <c r="G25" s="39">
        <v>1784</v>
      </c>
      <c r="H25" s="48">
        <v>8</v>
      </c>
      <c r="I25" s="38">
        <v>1</v>
      </c>
      <c r="J25" s="38">
        <v>0</v>
      </c>
      <c r="K25" s="38">
        <f t="shared" si="9"/>
        <v>9</v>
      </c>
      <c r="L25" s="38">
        <v>21</v>
      </c>
      <c r="M25" s="38">
        <v>8</v>
      </c>
      <c r="N25" s="38">
        <v>0</v>
      </c>
      <c r="O25" s="38">
        <f t="shared" si="10"/>
        <v>29</v>
      </c>
      <c r="P25" s="39">
        <f t="shared" si="11"/>
        <v>-20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1558</v>
      </c>
      <c r="F26" s="38">
        <v>739</v>
      </c>
      <c r="G26" s="39">
        <v>819</v>
      </c>
      <c r="H26" s="48">
        <v>4</v>
      </c>
      <c r="I26" s="38">
        <v>1</v>
      </c>
      <c r="J26" s="38">
        <v>0</v>
      </c>
      <c r="K26" s="38">
        <f t="shared" si="9"/>
        <v>5</v>
      </c>
      <c r="L26" s="38">
        <v>16</v>
      </c>
      <c r="M26" s="38">
        <v>2</v>
      </c>
      <c r="N26" s="38">
        <v>0</v>
      </c>
      <c r="O26" s="38">
        <f t="shared" si="10"/>
        <v>18</v>
      </c>
      <c r="P26" s="39">
        <f t="shared" si="11"/>
        <v>-13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1133</v>
      </c>
      <c r="F27" s="38">
        <v>549</v>
      </c>
      <c r="G27" s="39">
        <v>584</v>
      </c>
      <c r="H27" s="48">
        <v>10</v>
      </c>
      <c r="I27" s="38">
        <v>1</v>
      </c>
      <c r="J27" s="38">
        <v>0</v>
      </c>
      <c r="K27" s="38">
        <f t="shared" si="9"/>
        <v>11</v>
      </c>
      <c r="L27" s="38">
        <v>25</v>
      </c>
      <c r="M27" s="38">
        <v>1</v>
      </c>
      <c r="N27" s="38">
        <v>0</v>
      </c>
      <c r="O27" s="38">
        <f t="shared" si="10"/>
        <v>26</v>
      </c>
      <c r="P27" s="39">
        <f t="shared" si="11"/>
        <v>-15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4209</v>
      </c>
      <c r="F28" s="38">
        <v>1927</v>
      </c>
      <c r="G28" s="39">
        <v>2282</v>
      </c>
      <c r="H28" s="48">
        <v>21</v>
      </c>
      <c r="I28" s="38">
        <v>4</v>
      </c>
      <c r="J28" s="38">
        <v>0</v>
      </c>
      <c r="K28" s="38">
        <f t="shared" si="9"/>
        <v>25</v>
      </c>
      <c r="L28" s="38">
        <v>16</v>
      </c>
      <c r="M28" s="38">
        <v>4</v>
      </c>
      <c r="N28" s="38">
        <v>0</v>
      </c>
      <c r="O28" s="38">
        <f t="shared" si="10"/>
        <v>20</v>
      </c>
      <c r="P28" s="39">
        <f t="shared" si="11"/>
        <v>5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9904</v>
      </c>
      <c r="F29" s="36">
        <f t="shared" si="12"/>
        <v>4600</v>
      </c>
      <c r="G29" s="37">
        <f t="shared" si="12"/>
        <v>5304</v>
      </c>
      <c r="H29" s="47">
        <f>SUM(H30:H31)</f>
        <v>38</v>
      </c>
      <c r="I29" s="36">
        <f t="shared" si="12"/>
        <v>3</v>
      </c>
      <c r="J29" s="36">
        <f t="shared" si="12"/>
        <v>0</v>
      </c>
      <c r="K29" s="36">
        <f t="shared" si="12"/>
        <v>41</v>
      </c>
      <c r="L29" s="36">
        <f t="shared" si="12"/>
        <v>78</v>
      </c>
      <c r="M29" s="36">
        <f t="shared" si="12"/>
        <v>16</v>
      </c>
      <c r="N29" s="36">
        <f t="shared" si="12"/>
        <v>0</v>
      </c>
      <c r="O29" s="36">
        <f t="shared" si="12"/>
        <v>94</v>
      </c>
      <c r="P29" s="37">
        <f t="shared" si="12"/>
        <v>-53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4239</v>
      </c>
      <c r="F30" s="38">
        <v>2010</v>
      </c>
      <c r="G30" s="39">
        <v>2229</v>
      </c>
      <c r="H30" s="48">
        <v>26</v>
      </c>
      <c r="I30" s="38">
        <v>1</v>
      </c>
      <c r="J30" s="38">
        <v>0</v>
      </c>
      <c r="K30" s="38">
        <f>SUM(H30:J30)</f>
        <v>27</v>
      </c>
      <c r="L30" s="38">
        <v>50</v>
      </c>
      <c r="M30" s="38">
        <v>5</v>
      </c>
      <c r="N30" s="38">
        <v>0</v>
      </c>
      <c r="O30" s="38">
        <f>SUM(L30:N30)</f>
        <v>55</v>
      </c>
      <c r="P30" s="39">
        <f>K30-O30</f>
        <v>-28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5665</v>
      </c>
      <c r="F31" s="38">
        <v>2590</v>
      </c>
      <c r="G31" s="39">
        <v>3075</v>
      </c>
      <c r="H31" s="48">
        <v>12</v>
      </c>
      <c r="I31" s="38">
        <v>2</v>
      </c>
      <c r="J31" s="38">
        <v>0</v>
      </c>
      <c r="K31" s="38">
        <f>SUM(H31:J31)</f>
        <v>14</v>
      </c>
      <c r="L31" s="38">
        <v>28</v>
      </c>
      <c r="M31" s="38">
        <v>11</v>
      </c>
      <c r="N31" s="38">
        <v>0</v>
      </c>
      <c r="O31" s="38">
        <f>SUM(L31:N31)</f>
        <v>39</v>
      </c>
      <c r="P31" s="39">
        <f>K31-O31</f>
        <v>-25</v>
      </c>
    </row>
    <row r="32" spans="2:16" ht="34.5" customHeight="1">
      <c r="B32" s="4"/>
      <c r="C32" s="26" t="s">
        <v>25</v>
      </c>
      <c r="D32" s="27"/>
      <c r="E32" s="43">
        <f aca="true" t="shared" si="13" ref="E32:L32">SUM(E33:E34)</f>
        <v>5287</v>
      </c>
      <c r="F32" s="36">
        <f t="shared" si="13"/>
        <v>2495</v>
      </c>
      <c r="G32" s="37">
        <f t="shared" si="13"/>
        <v>2792</v>
      </c>
      <c r="H32" s="47">
        <f t="shared" si="13"/>
        <v>26</v>
      </c>
      <c r="I32" s="36">
        <f t="shared" si="13"/>
        <v>1</v>
      </c>
      <c r="J32" s="36">
        <f t="shared" si="13"/>
        <v>1</v>
      </c>
      <c r="K32" s="36">
        <f t="shared" si="13"/>
        <v>28</v>
      </c>
      <c r="L32" s="36">
        <f t="shared" si="13"/>
        <v>50</v>
      </c>
      <c r="M32" s="36">
        <f>SUM(M33:M34)</f>
        <v>8</v>
      </c>
      <c r="N32" s="36">
        <f>SUM(N33:N34)</f>
        <v>0</v>
      </c>
      <c r="O32" s="36">
        <f>SUM(O33:O34)</f>
        <v>58</v>
      </c>
      <c r="P32" s="37">
        <f>SUM(P33:P34)</f>
        <v>-30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4782</v>
      </c>
      <c r="F33" s="38">
        <v>2250</v>
      </c>
      <c r="G33" s="39">
        <v>2532</v>
      </c>
      <c r="H33" s="48">
        <v>24</v>
      </c>
      <c r="I33" s="38">
        <v>1</v>
      </c>
      <c r="J33" s="38">
        <v>1</v>
      </c>
      <c r="K33" s="38">
        <f>SUM(H33:J33)</f>
        <v>26</v>
      </c>
      <c r="L33" s="38">
        <v>40</v>
      </c>
      <c r="M33" s="38">
        <v>6</v>
      </c>
      <c r="N33" s="38">
        <v>0</v>
      </c>
      <c r="O33" s="38">
        <f>SUM(L33:N33)</f>
        <v>46</v>
      </c>
      <c r="P33" s="39">
        <f>K33-O33</f>
        <v>-20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505</v>
      </c>
      <c r="F34" s="38">
        <v>245</v>
      </c>
      <c r="G34" s="39">
        <v>260</v>
      </c>
      <c r="H34" s="48">
        <v>2</v>
      </c>
      <c r="I34" s="38">
        <v>0</v>
      </c>
      <c r="J34" s="38">
        <v>0</v>
      </c>
      <c r="K34" s="38">
        <f>SUM(H34:J34)</f>
        <v>2</v>
      </c>
      <c r="L34" s="38">
        <v>10</v>
      </c>
      <c r="M34" s="38">
        <v>2</v>
      </c>
      <c r="N34" s="38">
        <v>0</v>
      </c>
      <c r="O34" s="38">
        <f>SUM(L34:N34)</f>
        <v>12</v>
      </c>
      <c r="P34" s="39">
        <f>K34-O34</f>
        <v>-10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52378</v>
      </c>
      <c r="F35" s="36">
        <f t="shared" si="14"/>
        <v>24980</v>
      </c>
      <c r="G35" s="37">
        <f t="shared" si="14"/>
        <v>27398</v>
      </c>
      <c r="H35" s="47">
        <f t="shared" si="14"/>
        <v>322</v>
      </c>
      <c r="I35" s="36">
        <f t="shared" si="14"/>
        <v>22</v>
      </c>
      <c r="J35" s="36">
        <f t="shared" si="14"/>
        <v>11</v>
      </c>
      <c r="K35" s="36">
        <f t="shared" si="14"/>
        <v>355</v>
      </c>
      <c r="L35" s="36">
        <f t="shared" si="14"/>
        <v>356</v>
      </c>
      <c r="M35" s="36">
        <f t="shared" si="14"/>
        <v>62</v>
      </c>
      <c r="N35" s="36">
        <f t="shared" si="14"/>
        <v>6</v>
      </c>
      <c r="O35" s="36">
        <f t="shared" si="14"/>
        <v>424</v>
      </c>
      <c r="P35" s="37">
        <f t="shared" si="14"/>
        <v>-69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16361</v>
      </c>
      <c r="F36" s="38">
        <v>7759</v>
      </c>
      <c r="G36" s="39">
        <v>8602</v>
      </c>
      <c r="H36" s="48">
        <v>123</v>
      </c>
      <c r="I36" s="38">
        <v>5</v>
      </c>
      <c r="J36" s="38">
        <v>0</v>
      </c>
      <c r="K36" s="38">
        <f>SUM(H36:J36)</f>
        <v>128</v>
      </c>
      <c r="L36" s="38">
        <v>96</v>
      </c>
      <c r="M36" s="38">
        <v>17</v>
      </c>
      <c r="N36" s="38">
        <v>0</v>
      </c>
      <c r="O36" s="38">
        <f>SUM(L36:N36)</f>
        <v>113</v>
      </c>
      <c r="P36" s="39">
        <f>K36-O36</f>
        <v>15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28325</v>
      </c>
      <c r="F37" s="38">
        <v>13576</v>
      </c>
      <c r="G37" s="39">
        <v>14749</v>
      </c>
      <c r="H37" s="48">
        <v>163</v>
      </c>
      <c r="I37" s="38">
        <v>16</v>
      </c>
      <c r="J37" s="38">
        <v>10</v>
      </c>
      <c r="K37" s="38">
        <f>SUM(H37:J37)</f>
        <v>189</v>
      </c>
      <c r="L37" s="38">
        <v>210</v>
      </c>
      <c r="M37" s="38">
        <v>31</v>
      </c>
      <c r="N37" s="38">
        <v>6</v>
      </c>
      <c r="O37" s="38">
        <f>SUM(L37:N37)</f>
        <v>247</v>
      </c>
      <c r="P37" s="39">
        <f>K37-O37</f>
        <v>-58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7692</v>
      </c>
      <c r="F38" s="38">
        <v>3645</v>
      </c>
      <c r="G38" s="39">
        <v>4047</v>
      </c>
      <c r="H38" s="48">
        <v>36</v>
      </c>
      <c r="I38" s="38">
        <v>1</v>
      </c>
      <c r="J38" s="38">
        <v>1</v>
      </c>
      <c r="K38" s="38">
        <f>SUM(H38:J38)</f>
        <v>38</v>
      </c>
      <c r="L38" s="38">
        <v>50</v>
      </c>
      <c r="M38" s="38">
        <v>14</v>
      </c>
      <c r="N38" s="38">
        <v>0</v>
      </c>
      <c r="O38" s="38">
        <f>SUM(L38:N38)</f>
        <v>64</v>
      </c>
      <c r="P38" s="39">
        <f>K38-O38</f>
        <v>-26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69331</v>
      </c>
      <c r="F39" s="36">
        <f t="shared" si="15"/>
        <v>32776</v>
      </c>
      <c r="G39" s="37">
        <f t="shared" si="15"/>
        <v>36555</v>
      </c>
      <c r="H39" s="47">
        <f t="shared" si="15"/>
        <v>273</v>
      </c>
      <c r="I39" s="36">
        <f t="shared" si="15"/>
        <v>35</v>
      </c>
      <c r="J39" s="36">
        <f t="shared" si="15"/>
        <v>7</v>
      </c>
      <c r="K39" s="36">
        <f t="shared" si="15"/>
        <v>315</v>
      </c>
      <c r="L39" s="36">
        <f t="shared" si="15"/>
        <v>520</v>
      </c>
      <c r="M39" s="36">
        <f t="shared" si="15"/>
        <v>100</v>
      </c>
      <c r="N39" s="36">
        <f t="shared" si="15"/>
        <v>0</v>
      </c>
      <c r="O39" s="36">
        <f t="shared" si="15"/>
        <v>620</v>
      </c>
      <c r="P39" s="37">
        <f t="shared" si="15"/>
        <v>-305</v>
      </c>
    </row>
    <row r="40" spans="1:16" ht="34.5" customHeight="1">
      <c r="A40">
        <v>26</v>
      </c>
      <c r="B40" s="5"/>
      <c r="C40" s="28" t="s">
        <v>33</v>
      </c>
      <c r="D40" s="29"/>
      <c r="E40" s="44">
        <f>SUM(F40:G40)</f>
        <v>8689</v>
      </c>
      <c r="F40" s="38">
        <v>4088</v>
      </c>
      <c r="G40" s="39">
        <v>4601</v>
      </c>
      <c r="H40" s="48">
        <v>35</v>
      </c>
      <c r="I40" s="38">
        <v>7</v>
      </c>
      <c r="J40" s="38">
        <v>1</v>
      </c>
      <c r="K40" s="38">
        <f>SUM(H40:J40)</f>
        <v>43</v>
      </c>
      <c r="L40" s="38">
        <v>55</v>
      </c>
      <c r="M40" s="38">
        <v>10</v>
      </c>
      <c r="N40" s="38">
        <v>0</v>
      </c>
      <c r="O40" s="38">
        <f>SUM(L40:N40)</f>
        <v>65</v>
      </c>
      <c r="P40" s="39">
        <f>K40-O40</f>
        <v>-22</v>
      </c>
    </row>
    <row r="41" spans="1:16" ht="34.5" customHeight="1">
      <c r="A41">
        <v>27</v>
      </c>
      <c r="B41" s="5"/>
      <c r="C41" s="28" t="s">
        <v>34</v>
      </c>
      <c r="D41" s="29"/>
      <c r="E41" s="44">
        <f aca="true" t="shared" si="16" ref="E41:E46">SUM(F41:G41)</f>
        <v>14781</v>
      </c>
      <c r="F41" s="38">
        <v>6995</v>
      </c>
      <c r="G41" s="39">
        <v>7786</v>
      </c>
      <c r="H41" s="48">
        <v>75</v>
      </c>
      <c r="I41" s="38">
        <v>6</v>
      </c>
      <c r="J41" s="38">
        <v>0</v>
      </c>
      <c r="K41" s="38">
        <f aca="true" t="shared" si="17" ref="K41:K46">SUM(H41:J41)</f>
        <v>81</v>
      </c>
      <c r="L41" s="38">
        <v>109</v>
      </c>
      <c r="M41" s="38">
        <v>12</v>
      </c>
      <c r="N41" s="38">
        <v>0</v>
      </c>
      <c r="O41" s="38">
        <f aca="true" t="shared" si="18" ref="O41:O46">SUM(L41:N41)</f>
        <v>121</v>
      </c>
      <c r="P41" s="39">
        <f aca="true" t="shared" si="19" ref="P41:P46">K41-O41</f>
        <v>-40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7105</v>
      </c>
      <c r="F42" s="38">
        <v>3315</v>
      </c>
      <c r="G42" s="39">
        <v>3790</v>
      </c>
      <c r="H42" s="48">
        <v>15</v>
      </c>
      <c r="I42" s="38">
        <v>3</v>
      </c>
      <c r="J42" s="38">
        <v>0</v>
      </c>
      <c r="K42" s="38">
        <f t="shared" si="17"/>
        <v>18</v>
      </c>
      <c r="L42" s="38">
        <v>35</v>
      </c>
      <c r="M42" s="38">
        <v>14</v>
      </c>
      <c r="N42" s="38">
        <v>0</v>
      </c>
      <c r="O42" s="38">
        <f t="shared" si="18"/>
        <v>49</v>
      </c>
      <c r="P42" s="39">
        <f t="shared" si="19"/>
        <v>-31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4258</v>
      </c>
      <c r="F43" s="38">
        <v>2012</v>
      </c>
      <c r="G43" s="39">
        <v>2246</v>
      </c>
      <c r="H43" s="48">
        <v>17</v>
      </c>
      <c r="I43" s="38">
        <v>2</v>
      </c>
      <c r="J43" s="38">
        <v>1</v>
      </c>
      <c r="K43" s="38">
        <f t="shared" si="17"/>
        <v>20</v>
      </c>
      <c r="L43" s="38">
        <v>44</v>
      </c>
      <c r="M43" s="38">
        <v>15</v>
      </c>
      <c r="N43" s="38">
        <v>0</v>
      </c>
      <c r="O43" s="38">
        <f t="shared" si="18"/>
        <v>59</v>
      </c>
      <c r="P43" s="39">
        <f t="shared" si="19"/>
        <v>-39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6168</v>
      </c>
      <c r="F44" s="38">
        <v>2934</v>
      </c>
      <c r="G44" s="39">
        <v>3234</v>
      </c>
      <c r="H44" s="48">
        <v>26</v>
      </c>
      <c r="I44" s="38">
        <v>4</v>
      </c>
      <c r="J44" s="38">
        <v>1</v>
      </c>
      <c r="K44" s="38">
        <f t="shared" si="17"/>
        <v>31</v>
      </c>
      <c r="L44" s="38">
        <v>29</v>
      </c>
      <c r="M44" s="38">
        <v>5</v>
      </c>
      <c r="N44" s="38">
        <v>0</v>
      </c>
      <c r="O44" s="38">
        <f t="shared" si="18"/>
        <v>34</v>
      </c>
      <c r="P44" s="39">
        <f t="shared" si="19"/>
        <v>-3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7191</v>
      </c>
      <c r="F45" s="38">
        <v>3428</v>
      </c>
      <c r="G45" s="39">
        <v>3763</v>
      </c>
      <c r="H45" s="48">
        <v>17</v>
      </c>
      <c r="I45" s="38">
        <v>1</v>
      </c>
      <c r="J45" s="38">
        <v>1</v>
      </c>
      <c r="K45" s="38">
        <f t="shared" si="17"/>
        <v>19</v>
      </c>
      <c r="L45" s="38">
        <v>41</v>
      </c>
      <c r="M45" s="38">
        <v>15</v>
      </c>
      <c r="N45" s="38">
        <v>0</v>
      </c>
      <c r="O45" s="38">
        <f t="shared" si="18"/>
        <v>56</v>
      </c>
      <c r="P45" s="39">
        <f t="shared" si="19"/>
        <v>-37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21139</v>
      </c>
      <c r="F46" s="38">
        <v>10004</v>
      </c>
      <c r="G46" s="39">
        <v>11135</v>
      </c>
      <c r="H46" s="48">
        <v>88</v>
      </c>
      <c r="I46" s="38">
        <v>12</v>
      </c>
      <c r="J46" s="38">
        <v>3</v>
      </c>
      <c r="K46" s="38">
        <f t="shared" si="17"/>
        <v>103</v>
      </c>
      <c r="L46" s="38">
        <v>207</v>
      </c>
      <c r="M46" s="38">
        <v>29</v>
      </c>
      <c r="N46" s="38">
        <v>0</v>
      </c>
      <c r="O46" s="38">
        <f t="shared" si="18"/>
        <v>236</v>
      </c>
      <c r="P46" s="39">
        <f t="shared" si="19"/>
        <v>-133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22884</v>
      </c>
      <c r="F47" s="36">
        <f t="shared" si="20"/>
        <v>10817</v>
      </c>
      <c r="G47" s="37">
        <f t="shared" si="20"/>
        <v>12067</v>
      </c>
      <c r="H47" s="47">
        <f t="shared" si="20"/>
        <v>96</v>
      </c>
      <c r="I47" s="36">
        <f t="shared" si="20"/>
        <v>12</v>
      </c>
      <c r="J47" s="36">
        <f t="shared" si="20"/>
        <v>3</v>
      </c>
      <c r="K47" s="36">
        <f t="shared" si="20"/>
        <v>111</v>
      </c>
      <c r="L47" s="36">
        <f t="shared" si="20"/>
        <v>163</v>
      </c>
      <c r="M47" s="36">
        <f t="shared" si="20"/>
        <v>21</v>
      </c>
      <c r="N47" s="36">
        <f t="shared" si="20"/>
        <v>1</v>
      </c>
      <c r="O47" s="36">
        <f t="shared" si="20"/>
        <v>185</v>
      </c>
      <c r="P47" s="37">
        <f t="shared" si="20"/>
        <v>-74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6843</v>
      </c>
      <c r="F48" s="38">
        <v>3237</v>
      </c>
      <c r="G48" s="39">
        <v>3606</v>
      </c>
      <c r="H48" s="48">
        <v>22</v>
      </c>
      <c r="I48" s="38">
        <v>1</v>
      </c>
      <c r="J48" s="38">
        <v>0</v>
      </c>
      <c r="K48" s="38">
        <f>SUM(H48:J48)</f>
        <v>23</v>
      </c>
      <c r="L48" s="38">
        <v>56</v>
      </c>
      <c r="M48" s="38">
        <v>6</v>
      </c>
      <c r="N48" s="38">
        <v>0</v>
      </c>
      <c r="O48" s="38">
        <f>SUM(L48:N48)</f>
        <v>62</v>
      </c>
      <c r="P48" s="39">
        <f>K48-O48</f>
        <v>-39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1907</v>
      </c>
      <c r="F49" s="38">
        <v>907</v>
      </c>
      <c r="G49" s="39">
        <v>1000</v>
      </c>
      <c r="H49" s="48">
        <v>7</v>
      </c>
      <c r="I49" s="38">
        <v>2</v>
      </c>
      <c r="J49" s="38">
        <v>0</v>
      </c>
      <c r="K49" s="38">
        <f>SUM(H49:J49)</f>
        <v>9</v>
      </c>
      <c r="L49" s="38">
        <v>12</v>
      </c>
      <c r="M49" s="38">
        <v>1</v>
      </c>
      <c r="N49" s="38">
        <v>0</v>
      </c>
      <c r="O49" s="38">
        <f>SUM(L49:N49)</f>
        <v>13</v>
      </c>
      <c r="P49" s="39">
        <f>K49-O49</f>
        <v>-4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14134</v>
      </c>
      <c r="F50" s="40">
        <v>6673</v>
      </c>
      <c r="G50" s="41">
        <v>7461</v>
      </c>
      <c r="H50" s="49">
        <v>67</v>
      </c>
      <c r="I50" s="40">
        <v>9</v>
      </c>
      <c r="J50" s="40">
        <v>3</v>
      </c>
      <c r="K50" s="40">
        <f>SUM(H50:J50)</f>
        <v>79</v>
      </c>
      <c r="L50" s="40">
        <v>95</v>
      </c>
      <c r="M50" s="40">
        <v>14</v>
      </c>
      <c r="N50" s="40">
        <v>1</v>
      </c>
      <c r="O50" s="40">
        <f>SUM(L50:N50)</f>
        <v>110</v>
      </c>
      <c r="P50" s="41">
        <f>K50-O50</f>
        <v>-31</v>
      </c>
    </row>
    <row r="51" spans="2:16" ht="34.5" customHeight="1">
      <c r="B51" s="7"/>
      <c r="C51" s="51" t="s">
        <v>59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3"/>
      <c r="I2" s="64"/>
      <c r="J2" s="64"/>
      <c r="K2" s="64"/>
      <c r="L2" s="1"/>
      <c r="M2" s="1"/>
      <c r="N2" s="52" t="s">
        <v>89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90</v>
      </c>
      <c r="F4" s="66"/>
      <c r="G4" s="67"/>
      <c r="H4" s="65" t="s">
        <v>91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789669</v>
      </c>
      <c r="F7" s="34">
        <f t="shared" si="0"/>
        <v>371857</v>
      </c>
      <c r="G7" s="35">
        <f t="shared" si="0"/>
        <v>417812</v>
      </c>
      <c r="H7" s="46">
        <f t="shared" si="0"/>
        <v>1284</v>
      </c>
      <c r="I7" s="34">
        <f t="shared" si="0"/>
        <v>464</v>
      </c>
      <c r="J7" s="34">
        <f t="shared" si="0"/>
        <v>21</v>
      </c>
      <c r="K7" s="34">
        <f t="shared" si="0"/>
        <v>1769</v>
      </c>
      <c r="L7" s="34">
        <f t="shared" si="0"/>
        <v>1493</v>
      </c>
      <c r="M7" s="34">
        <f t="shared" si="0"/>
        <v>745</v>
      </c>
      <c r="N7" s="34">
        <f t="shared" si="0"/>
        <v>9</v>
      </c>
      <c r="O7" s="34">
        <f t="shared" si="0"/>
        <v>2247</v>
      </c>
      <c r="P7" s="35">
        <f t="shared" si="0"/>
        <v>-478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612919</v>
      </c>
      <c r="F8" s="36">
        <f t="shared" si="1"/>
        <v>288315</v>
      </c>
      <c r="G8" s="37">
        <f t="shared" si="1"/>
        <v>324604</v>
      </c>
      <c r="H8" s="47">
        <f t="shared" si="1"/>
        <v>981</v>
      </c>
      <c r="I8" s="36">
        <f t="shared" si="1"/>
        <v>411</v>
      </c>
      <c r="J8" s="36">
        <f t="shared" si="1"/>
        <v>19</v>
      </c>
      <c r="K8" s="36">
        <f t="shared" si="1"/>
        <v>1411</v>
      </c>
      <c r="L8" s="36">
        <f t="shared" si="1"/>
        <v>1172</v>
      </c>
      <c r="M8" s="36">
        <f t="shared" si="1"/>
        <v>547</v>
      </c>
      <c r="N8" s="36">
        <f t="shared" si="1"/>
        <v>6</v>
      </c>
      <c r="O8" s="36">
        <f t="shared" si="1"/>
        <v>1725</v>
      </c>
      <c r="P8" s="37">
        <f t="shared" si="1"/>
        <v>-314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176750</v>
      </c>
      <c r="F9" s="36">
        <f t="shared" si="2"/>
        <v>83542</v>
      </c>
      <c r="G9" s="37">
        <f t="shared" si="2"/>
        <v>93208</v>
      </c>
      <c r="H9" s="47">
        <f t="shared" si="2"/>
        <v>303</v>
      </c>
      <c r="I9" s="36">
        <f t="shared" si="2"/>
        <v>53</v>
      </c>
      <c r="J9" s="36">
        <f t="shared" si="2"/>
        <v>2</v>
      </c>
      <c r="K9" s="36">
        <f t="shared" si="2"/>
        <v>358</v>
      </c>
      <c r="L9" s="36">
        <f t="shared" si="2"/>
        <v>321</v>
      </c>
      <c r="M9" s="36">
        <f t="shared" si="2"/>
        <v>198</v>
      </c>
      <c r="N9" s="36">
        <f t="shared" si="2"/>
        <v>3</v>
      </c>
      <c r="O9" s="36">
        <f t="shared" si="2"/>
        <v>522</v>
      </c>
      <c r="P9" s="37">
        <f t="shared" si="2"/>
        <v>-164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326701</v>
      </c>
      <c r="F10" s="38">
        <v>152254</v>
      </c>
      <c r="G10" s="39">
        <v>174447</v>
      </c>
      <c r="H10" s="48">
        <v>494</v>
      </c>
      <c r="I10" s="38">
        <v>241</v>
      </c>
      <c r="J10" s="38">
        <v>9</v>
      </c>
      <c r="K10" s="38">
        <f aca="true" t="shared" si="4" ref="K10:K20">SUM(H10:J10)</f>
        <v>744</v>
      </c>
      <c r="L10" s="38">
        <v>653</v>
      </c>
      <c r="M10" s="38">
        <v>272</v>
      </c>
      <c r="N10" s="38">
        <v>0</v>
      </c>
      <c r="O10" s="38">
        <f aca="true" t="shared" si="5" ref="O10:O20">SUM(L10:N10)</f>
        <v>925</v>
      </c>
      <c r="P10" s="39">
        <f aca="true" t="shared" si="6" ref="P10:P20">K10-O10</f>
        <v>-181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17756</v>
      </c>
      <c r="F11" s="38">
        <v>8406</v>
      </c>
      <c r="G11" s="39">
        <v>9350</v>
      </c>
      <c r="H11" s="48">
        <v>17</v>
      </c>
      <c r="I11" s="38">
        <v>3</v>
      </c>
      <c r="J11" s="38">
        <v>0</v>
      </c>
      <c r="K11" s="38">
        <f t="shared" si="4"/>
        <v>20</v>
      </c>
      <c r="L11" s="38">
        <v>32</v>
      </c>
      <c r="M11" s="38">
        <v>17</v>
      </c>
      <c r="N11" s="38">
        <v>0</v>
      </c>
      <c r="O11" s="38">
        <f t="shared" si="5"/>
        <v>49</v>
      </c>
      <c r="P11" s="39">
        <f t="shared" si="6"/>
        <v>-29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20646</v>
      </c>
      <c r="F12" s="38">
        <v>9777</v>
      </c>
      <c r="G12" s="39">
        <v>10869</v>
      </c>
      <c r="H12" s="48">
        <v>32</v>
      </c>
      <c r="I12" s="38">
        <v>14</v>
      </c>
      <c r="J12" s="38">
        <v>1</v>
      </c>
      <c r="K12" s="38">
        <f t="shared" si="4"/>
        <v>47</v>
      </c>
      <c r="L12" s="38">
        <v>32</v>
      </c>
      <c r="M12" s="38">
        <v>16</v>
      </c>
      <c r="N12" s="38">
        <v>0</v>
      </c>
      <c r="O12" s="38">
        <f t="shared" si="5"/>
        <v>48</v>
      </c>
      <c r="P12" s="39">
        <f t="shared" si="6"/>
        <v>-1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50427</v>
      </c>
      <c r="F13" s="38">
        <v>24051</v>
      </c>
      <c r="G13" s="39">
        <v>26376</v>
      </c>
      <c r="H13" s="48">
        <v>132</v>
      </c>
      <c r="I13" s="38">
        <v>36</v>
      </c>
      <c r="J13" s="38">
        <v>1</v>
      </c>
      <c r="K13" s="38">
        <f t="shared" si="4"/>
        <v>169</v>
      </c>
      <c r="L13" s="38">
        <v>109</v>
      </c>
      <c r="M13" s="38">
        <v>47</v>
      </c>
      <c r="N13" s="38">
        <v>0</v>
      </c>
      <c r="O13" s="38">
        <f t="shared" si="5"/>
        <v>156</v>
      </c>
      <c r="P13" s="39">
        <f t="shared" si="6"/>
        <v>13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29744</v>
      </c>
      <c r="F14" s="38">
        <v>14290</v>
      </c>
      <c r="G14" s="39">
        <v>15454</v>
      </c>
      <c r="H14" s="48">
        <v>47</v>
      </c>
      <c r="I14" s="38">
        <v>19</v>
      </c>
      <c r="J14" s="38">
        <v>0</v>
      </c>
      <c r="K14" s="38">
        <f t="shared" si="4"/>
        <v>66</v>
      </c>
      <c r="L14" s="38">
        <v>49</v>
      </c>
      <c r="M14" s="38">
        <v>31</v>
      </c>
      <c r="N14" s="38">
        <v>1</v>
      </c>
      <c r="O14" s="38">
        <f t="shared" si="5"/>
        <v>81</v>
      </c>
      <c r="P14" s="39">
        <f t="shared" si="6"/>
        <v>-15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25762</v>
      </c>
      <c r="F15" s="38">
        <v>12537</v>
      </c>
      <c r="G15" s="39">
        <v>13225</v>
      </c>
      <c r="H15" s="48">
        <v>35</v>
      </c>
      <c r="I15" s="38">
        <v>21</v>
      </c>
      <c r="J15" s="38">
        <v>4</v>
      </c>
      <c r="K15" s="38">
        <f t="shared" si="4"/>
        <v>60</v>
      </c>
      <c r="L15" s="38">
        <v>53</v>
      </c>
      <c r="M15" s="38">
        <v>27</v>
      </c>
      <c r="N15" s="38">
        <v>0</v>
      </c>
      <c r="O15" s="38">
        <f t="shared" si="5"/>
        <v>80</v>
      </c>
      <c r="P15" s="39">
        <f t="shared" si="6"/>
        <v>-20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23812</v>
      </c>
      <c r="F16" s="38">
        <v>11221</v>
      </c>
      <c r="G16" s="39">
        <v>12591</v>
      </c>
      <c r="H16" s="48">
        <v>41</v>
      </c>
      <c r="I16" s="38">
        <v>19</v>
      </c>
      <c r="J16" s="38">
        <v>2</v>
      </c>
      <c r="K16" s="38">
        <f t="shared" si="4"/>
        <v>62</v>
      </c>
      <c r="L16" s="38">
        <v>41</v>
      </c>
      <c r="M16" s="38">
        <v>19</v>
      </c>
      <c r="N16" s="38">
        <v>0</v>
      </c>
      <c r="O16" s="38">
        <f t="shared" si="5"/>
        <v>60</v>
      </c>
      <c r="P16" s="39">
        <f t="shared" si="6"/>
        <v>2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17467</v>
      </c>
      <c r="F17" s="38">
        <v>8157</v>
      </c>
      <c r="G17" s="39">
        <v>9310</v>
      </c>
      <c r="H17" s="48">
        <v>14</v>
      </c>
      <c r="I17" s="38">
        <v>6</v>
      </c>
      <c r="J17" s="38">
        <v>0</v>
      </c>
      <c r="K17" s="38">
        <f t="shared" si="4"/>
        <v>20</v>
      </c>
      <c r="L17" s="38">
        <v>27</v>
      </c>
      <c r="M17" s="38">
        <v>18</v>
      </c>
      <c r="N17" s="38">
        <v>0</v>
      </c>
      <c r="O17" s="38">
        <f t="shared" si="5"/>
        <v>45</v>
      </c>
      <c r="P17" s="39">
        <f t="shared" si="6"/>
        <v>-25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37276</v>
      </c>
      <c r="F18" s="38">
        <v>17635</v>
      </c>
      <c r="G18" s="39">
        <v>19641</v>
      </c>
      <c r="H18" s="48">
        <v>54</v>
      </c>
      <c r="I18" s="38">
        <v>21</v>
      </c>
      <c r="J18" s="38">
        <v>0</v>
      </c>
      <c r="K18" s="38">
        <f t="shared" si="4"/>
        <v>75</v>
      </c>
      <c r="L18" s="38">
        <v>70</v>
      </c>
      <c r="M18" s="38">
        <v>33</v>
      </c>
      <c r="N18" s="38">
        <v>3</v>
      </c>
      <c r="O18" s="38">
        <f t="shared" si="5"/>
        <v>106</v>
      </c>
      <c r="P18" s="39">
        <f t="shared" si="6"/>
        <v>-31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34105</v>
      </c>
      <c r="F19" s="38">
        <v>16296</v>
      </c>
      <c r="G19" s="39">
        <v>17809</v>
      </c>
      <c r="H19" s="48">
        <v>60</v>
      </c>
      <c r="I19" s="38">
        <v>20</v>
      </c>
      <c r="J19" s="38">
        <v>2</v>
      </c>
      <c r="K19" s="38">
        <f t="shared" si="4"/>
        <v>82</v>
      </c>
      <c r="L19" s="38">
        <v>64</v>
      </c>
      <c r="M19" s="38">
        <v>39</v>
      </c>
      <c r="N19" s="38">
        <v>2</v>
      </c>
      <c r="O19" s="38">
        <f t="shared" si="5"/>
        <v>105</v>
      </c>
      <c r="P19" s="39">
        <f t="shared" si="6"/>
        <v>-23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29223</v>
      </c>
      <c r="F20" s="38">
        <v>13691</v>
      </c>
      <c r="G20" s="39">
        <v>15532</v>
      </c>
      <c r="H20" s="48">
        <v>55</v>
      </c>
      <c r="I20" s="38">
        <v>11</v>
      </c>
      <c r="J20" s="38">
        <v>0</v>
      </c>
      <c r="K20" s="38">
        <f t="shared" si="4"/>
        <v>66</v>
      </c>
      <c r="L20" s="38">
        <v>42</v>
      </c>
      <c r="M20" s="38">
        <v>28</v>
      </c>
      <c r="N20" s="38">
        <v>0</v>
      </c>
      <c r="O20" s="38">
        <f t="shared" si="5"/>
        <v>70</v>
      </c>
      <c r="P20" s="39">
        <f t="shared" si="6"/>
        <v>-4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20448</v>
      </c>
      <c r="F21" s="43">
        <f t="shared" si="7"/>
        <v>9588</v>
      </c>
      <c r="G21" s="43">
        <f t="shared" si="7"/>
        <v>10860</v>
      </c>
      <c r="H21" s="54">
        <f t="shared" si="7"/>
        <v>53</v>
      </c>
      <c r="I21" s="36">
        <f t="shared" si="7"/>
        <v>7</v>
      </c>
      <c r="J21" s="43">
        <f t="shared" si="7"/>
        <v>0</v>
      </c>
      <c r="K21" s="36">
        <f t="shared" si="7"/>
        <v>60</v>
      </c>
      <c r="L21" s="36">
        <f t="shared" si="7"/>
        <v>41</v>
      </c>
      <c r="M21" s="36">
        <f t="shared" si="7"/>
        <v>32</v>
      </c>
      <c r="N21" s="36">
        <f t="shared" si="7"/>
        <v>2</v>
      </c>
      <c r="O21" s="36">
        <f t="shared" si="7"/>
        <v>75</v>
      </c>
      <c r="P21" s="37">
        <f t="shared" si="7"/>
        <v>-15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3337</v>
      </c>
      <c r="F22" s="38">
        <v>1576</v>
      </c>
      <c r="G22" s="39">
        <v>1761</v>
      </c>
      <c r="H22" s="48">
        <v>5</v>
      </c>
      <c r="I22" s="38">
        <v>1</v>
      </c>
      <c r="J22" s="38">
        <v>0</v>
      </c>
      <c r="K22" s="38">
        <f aca="true" t="shared" si="9" ref="K22:K28">SUM(H22:J22)</f>
        <v>6</v>
      </c>
      <c r="L22" s="38">
        <v>14</v>
      </c>
      <c r="M22" s="38">
        <v>3</v>
      </c>
      <c r="N22" s="38">
        <v>0</v>
      </c>
      <c r="O22" s="38">
        <f aca="true" t="shared" si="10" ref="O22:O28">SUM(L22:N22)</f>
        <v>17</v>
      </c>
      <c r="P22" s="39">
        <f aca="true" t="shared" si="11" ref="P22:P28">K22-O22</f>
        <v>-11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3825</v>
      </c>
      <c r="F23" s="38">
        <v>1740</v>
      </c>
      <c r="G23" s="39">
        <v>2085</v>
      </c>
      <c r="H23" s="48">
        <v>13</v>
      </c>
      <c r="I23" s="38">
        <v>0</v>
      </c>
      <c r="J23" s="38">
        <v>0</v>
      </c>
      <c r="K23" s="38">
        <f t="shared" si="9"/>
        <v>13</v>
      </c>
      <c r="L23" s="38">
        <v>15</v>
      </c>
      <c r="M23" s="38">
        <v>8</v>
      </c>
      <c r="N23" s="38">
        <v>0</v>
      </c>
      <c r="O23" s="38">
        <f t="shared" si="10"/>
        <v>23</v>
      </c>
      <c r="P23" s="39">
        <f t="shared" si="11"/>
        <v>-10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3216</v>
      </c>
      <c r="F24" s="38">
        <v>1526</v>
      </c>
      <c r="G24" s="39">
        <v>1690</v>
      </c>
      <c r="H24" s="48">
        <v>10</v>
      </c>
      <c r="I24" s="38">
        <v>2</v>
      </c>
      <c r="J24" s="38">
        <v>0</v>
      </c>
      <c r="K24" s="38">
        <f t="shared" si="9"/>
        <v>12</v>
      </c>
      <c r="L24" s="38">
        <v>1</v>
      </c>
      <c r="M24" s="38">
        <v>4</v>
      </c>
      <c r="N24" s="38">
        <v>0</v>
      </c>
      <c r="O24" s="38">
        <f t="shared" si="10"/>
        <v>5</v>
      </c>
      <c r="P24" s="39">
        <f t="shared" si="11"/>
        <v>7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3328</v>
      </c>
      <c r="F25" s="38">
        <v>1609</v>
      </c>
      <c r="G25" s="39">
        <v>1719</v>
      </c>
      <c r="H25" s="48">
        <v>6</v>
      </c>
      <c r="I25" s="38">
        <v>0</v>
      </c>
      <c r="J25" s="38">
        <v>0</v>
      </c>
      <c r="K25" s="38">
        <f t="shared" si="9"/>
        <v>6</v>
      </c>
      <c r="L25" s="38">
        <v>4</v>
      </c>
      <c r="M25" s="38">
        <v>6</v>
      </c>
      <c r="N25" s="38">
        <v>0</v>
      </c>
      <c r="O25" s="38">
        <f t="shared" si="10"/>
        <v>10</v>
      </c>
      <c r="P25" s="39">
        <f t="shared" si="11"/>
        <v>-4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1523</v>
      </c>
      <c r="F26" s="38">
        <v>720</v>
      </c>
      <c r="G26" s="39">
        <v>803</v>
      </c>
      <c r="H26" s="48">
        <v>6</v>
      </c>
      <c r="I26" s="38">
        <v>1</v>
      </c>
      <c r="J26" s="38">
        <v>0</v>
      </c>
      <c r="K26" s="38">
        <f t="shared" si="9"/>
        <v>7</v>
      </c>
      <c r="L26" s="38">
        <v>2</v>
      </c>
      <c r="M26" s="38">
        <v>2</v>
      </c>
      <c r="N26" s="38">
        <v>0</v>
      </c>
      <c r="O26" s="38">
        <f t="shared" si="10"/>
        <v>4</v>
      </c>
      <c r="P26" s="39">
        <f t="shared" si="11"/>
        <v>3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1114</v>
      </c>
      <c r="F27" s="38">
        <v>539</v>
      </c>
      <c r="G27" s="39">
        <v>575</v>
      </c>
      <c r="H27" s="48">
        <v>3</v>
      </c>
      <c r="I27" s="38">
        <v>0</v>
      </c>
      <c r="J27" s="38">
        <v>0</v>
      </c>
      <c r="K27" s="38">
        <f t="shared" si="9"/>
        <v>3</v>
      </c>
      <c r="L27" s="38">
        <v>0</v>
      </c>
      <c r="M27" s="38">
        <v>2</v>
      </c>
      <c r="N27" s="38">
        <v>0</v>
      </c>
      <c r="O27" s="38">
        <f t="shared" si="10"/>
        <v>2</v>
      </c>
      <c r="P27" s="39">
        <f t="shared" si="11"/>
        <v>1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4105</v>
      </c>
      <c r="F28" s="38">
        <v>1878</v>
      </c>
      <c r="G28" s="39">
        <v>2227</v>
      </c>
      <c r="H28" s="48">
        <v>10</v>
      </c>
      <c r="I28" s="38">
        <v>3</v>
      </c>
      <c r="J28" s="38">
        <v>0</v>
      </c>
      <c r="K28" s="38">
        <f t="shared" si="9"/>
        <v>13</v>
      </c>
      <c r="L28" s="38">
        <v>5</v>
      </c>
      <c r="M28" s="38">
        <v>7</v>
      </c>
      <c r="N28" s="38">
        <v>2</v>
      </c>
      <c r="O28" s="38">
        <f t="shared" si="10"/>
        <v>14</v>
      </c>
      <c r="P28" s="39">
        <f t="shared" si="11"/>
        <v>-1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9482</v>
      </c>
      <c r="F29" s="43">
        <f t="shared" si="12"/>
        <v>4405</v>
      </c>
      <c r="G29" s="43">
        <f t="shared" si="12"/>
        <v>5077</v>
      </c>
      <c r="H29" s="54">
        <f t="shared" si="12"/>
        <v>8</v>
      </c>
      <c r="I29" s="36">
        <f t="shared" si="12"/>
        <v>1</v>
      </c>
      <c r="J29" s="43">
        <f t="shared" si="12"/>
        <v>0</v>
      </c>
      <c r="K29" s="36">
        <f t="shared" si="12"/>
        <v>9</v>
      </c>
      <c r="L29" s="36">
        <f t="shared" si="12"/>
        <v>9</v>
      </c>
      <c r="M29" s="36">
        <f t="shared" si="12"/>
        <v>12</v>
      </c>
      <c r="N29" s="36">
        <f t="shared" si="12"/>
        <v>0</v>
      </c>
      <c r="O29" s="36">
        <f t="shared" si="12"/>
        <v>21</v>
      </c>
      <c r="P29" s="37">
        <f t="shared" si="12"/>
        <v>-12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4117</v>
      </c>
      <c r="F30" s="38">
        <v>1966</v>
      </c>
      <c r="G30" s="39">
        <v>2151</v>
      </c>
      <c r="H30" s="48">
        <v>4</v>
      </c>
      <c r="I30" s="38">
        <v>0</v>
      </c>
      <c r="J30" s="38">
        <v>0</v>
      </c>
      <c r="K30" s="38">
        <f>SUM(H30:J30)</f>
        <v>4</v>
      </c>
      <c r="L30" s="38">
        <v>4</v>
      </c>
      <c r="M30" s="38">
        <v>6</v>
      </c>
      <c r="N30" s="38">
        <v>0</v>
      </c>
      <c r="O30" s="38">
        <f>SUM(L30:N30)</f>
        <v>10</v>
      </c>
      <c r="P30" s="39">
        <f>K30-O30</f>
        <v>-6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5365</v>
      </c>
      <c r="F31" s="38">
        <v>2439</v>
      </c>
      <c r="G31" s="39">
        <v>2926</v>
      </c>
      <c r="H31" s="48">
        <v>4</v>
      </c>
      <c r="I31" s="38">
        <v>1</v>
      </c>
      <c r="J31" s="38">
        <v>0</v>
      </c>
      <c r="K31" s="38">
        <f>SUM(H31:J31)</f>
        <v>5</v>
      </c>
      <c r="L31" s="38">
        <v>5</v>
      </c>
      <c r="M31" s="38">
        <v>6</v>
      </c>
      <c r="N31" s="38">
        <v>0</v>
      </c>
      <c r="O31" s="38">
        <f>SUM(L31:N31)</f>
        <v>11</v>
      </c>
      <c r="P31" s="39">
        <f>K31-O31</f>
        <v>-6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5156</v>
      </c>
      <c r="F32" s="43">
        <f t="shared" si="13"/>
        <v>2433</v>
      </c>
      <c r="G32" s="43">
        <f t="shared" si="13"/>
        <v>2723</v>
      </c>
      <c r="H32" s="54">
        <f t="shared" si="13"/>
        <v>3</v>
      </c>
      <c r="I32" s="36">
        <f t="shared" si="13"/>
        <v>1</v>
      </c>
      <c r="J32" s="43">
        <f t="shared" si="13"/>
        <v>0</v>
      </c>
      <c r="K32" s="36">
        <f t="shared" si="13"/>
        <v>4</v>
      </c>
      <c r="L32" s="36">
        <f t="shared" si="13"/>
        <v>16</v>
      </c>
      <c r="M32" s="36">
        <f t="shared" si="13"/>
        <v>4</v>
      </c>
      <c r="N32" s="36">
        <f t="shared" si="13"/>
        <v>0</v>
      </c>
      <c r="O32" s="36">
        <f t="shared" si="13"/>
        <v>20</v>
      </c>
      <c r="P32" s="37">
        <f t="shared" si="13"/>
        <v>-16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4658</v>
      </c>
      <c r="F33" s="38">
        <v>2192</v>
      </c>
      <c r="G33" s="39">
        <v>2466</v>
      </c>
      <c r="H33" s="48">
        <v>2</v>
      </c>
      <c r="I33" s="38">
        <v>1</v>
      </c>
      <c r="J33" s="38">
        <v>0</v>
      </c>
      <c r="K33" s="38">
        <f>SUM(H33:J33)</f>
        <v>3</v>
      </c>
      <c r="L33" s="38">
        <v>13</v>
      </c>
      <c r="M33" s="38">
        <v>4</v>
      </c>
      <c r="N33" s="38">
        <v>0</v>
      </c>
      <c r="O33" s="38">
        <f>SUM(L33:N33)</f>
        <v>17</v>
      </c>
      <c r="P33" s="39">
        <f>K33-O33</f>
        <v>-14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498</v>
      </c>
      <c r="F34" s="38">
        <v>241</v>
      </c>
      <c r="G34" s="39">
        <v>257</v>
      </c>
      <c r="H34" s="48">
        <v>1</v>
      </c>
      <c r="I34" s="38">
        <v>0</v>
      </c>
      <c r="J34" s="38">
        <v>0</v>
      </c>
      <c r="K34" s="38">
        <f>SUM(H34:J34)</f>
        <v>1</v>
      </c>
      <c r="L34" s="38">
        <v>3</v>
      </c>
      <c r="M34" s="38">
        <v>0</v>
      </c>
      <c r="N34" s="38">
        <v>0</v>
      </c>
      <c r="O34" s="38">
        <f>SUM(L34:N34)</f>
        <v>3</v>
      </c>
      <c r="P34" s="39">
        <f>K34-O34</f>
        <v>-2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51624</v>
      </c>
      <c r="F35" s="43">
        <f t="shared" si="14"/>
        <v>24588</v>
      </c>
      <c r="G35" s="43">
        <f t="shared" si="14"/>
        <v>27036</v>
      </c>
      <c r="H35" s="54">
        <f t="shared" si="14"/>
        <v>99</v>
      </c>
      <c r="I35" s="36">
        <f t="shared" si="14"/>
        <v>12</v>
      </c>
      <c r="J35" s="43">
        <f t="shared" si="14"/>
        <v>1</v>
      </c>
      <c r="K35" s="36">
        <f t="shared" si="14"/>
        <v>112</v>
      </c>
      <c r="L35" s="36">
        <f t="shared" si="14"/>
        <v>102</v>
      </c>
      <c r="M35" s="36">
        <f t="shared" si="14"/>
        <v>44</v>
      </c>
      <c r="N35" s="36">
        <f t="shared" si="14"/>
        <v>0</v>
      </c>
      <c r="O35" s="36">
        <f t="shared" si="14"/>
        <v>146</v>
      </c>
      <c r="P35" s="37">
        <f t="shared" si="14"/>
        <v>-34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16516</v>
      </c>
      <c r="F36" s="38">
        <v>7837</v>
      </c>
      <c r="G36" s="39">
        <v>8679</v>
      </c>
      <c r="H36" s="48">
        <v>55</v>
      </c>
      <c r="I36" s="38">
        <v>8</v>
      </c>
      <c r="J36" s="38">
        <v>0</v>
      </c>
      <c r="K36" s="38">
        <f>SUM(H36:J36)</f>
        <v>63</v>
      </c>
      <c r="L36" s="38">
        <v>32</v>
      </c>
      <c r="M36" s="38">
        <v>12</v>
      </c>
      <c r="N36" s="38">
        <v>0</v>
      </c>
      <c r="O36" s="38">
        <f>SUM(L36:N36)</f>
        <v>44</v>
      </c>
      <c r="P36" s="39">
        <f>K36-O36</f>
        <v>19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27736</v>
      </c>
      <c r="F37" s="38">
        <v>13280</v>
      </c>
      <c r="G37" s="39">
        <v>14456</v>
      </c>
      <c r="H37" s="48">
        <v>39</v>
      </c>
      <c r="I37" s="38">
        <v>3</v>
      </c>
      <c r="J37" s="38">
        <v>1</v>
      </c>
      <c r="K37" s="38">
        <f>SUM(H37:J37)</f>
        <v>43</v>
      </c>
      <c r="L37" s="38">
        <v>53</v>
      </c>
      <c r="M37" s="38">
        <v>22</v>
      </c>
      <c r="N37" s="38">
        <v>0</v>
      </c>
      <c r="O37" s="38">
        <f>SUM(L37:N37)</f>
        <v>75</v>
      </c>
      <c r="P37" s="39">
        <f>K37-O37</f>
        <v>-32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7372</v>
      </c>
      <c r="F38" s="38">
        <v>3471</v>
      </c>
      <c r="G38" s="39">
        <v>3901</v>
      </c>
      <c r="H38" s="48">
        <v>5</v>
      </c>
      <c r="I38" s="38">
        <v>1</v>
      </c>
      <c r="J38" s="38">
        <v>0</v>
      </c>
      <c r="K38" s="38">
        <f>SUM(H38:J38)</f>
        <v>6</v>
      </c>
      <c r="L38" s="38">
        <v>17</v>
      </c>
      <c r="M38" s="38">
        <v>10</v>
      </c>
      <c r="N38" s="38">
        <v>0</v>
      </c>
      <c r="O38" s="38">
        <f>SUM(L38:N38)</f>
        <v>27</v>
      </c>
      <c r="P38" s="39">
        <f>K38-O38</f>
        <v>-21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67838</v>
      </c>
      <c r="F39" s="43">
        <f t="shared" si="15"/>
        <v>32025</v>
      </c>
      <c r="G39" s="43">
        <f t="shared" si="15"/>
        <v>35813</v>
      </c>
      <c r="H39" s="54">
        <f t="shared" si="15"/>
        <v>107</v>
      </c>
      <c r="I39" s="36">
        <f t="shared" si="15"/>
        <v>20</v>
      </c>
      <c r="J39" s="43">
        <f t="shared" si="15"/>
        <v>0</v>
      </c>
      <c r="K39" s="36">
        <f t="shared" si="15"/>
        <v>127</v>
      </c>
      <c r="L39" s="36">
        <f t="shared" si="15"/>
        <v>119</v>
      </c>
      <c r="M39" s="36">
        <f t="shared" si="15"/>
        <v>83</v>
      </c>
      <c r="N39" s="36">
        <f t="shared" si="15"/>
        <v>1</v>
      </c>
      <c r="O39" s="36">
        <f t="shared" si="15"/>
        <v>203</v>
      </c>
      <c r="P39" s="37">
        <f t="shared" si="15"/>
        <v>-76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8439</v>
      </c>
      <c r="F40" s="38">
        <v>3974</v>
      </c>
      <c r="G40" s="39">
        <v>4465</v>
      </c>
      <c r="H40" s="48">
        <v>7</v>
      </c>
      <c r="I40" s="38">
        <v>0</v>
      </c>
      <c r="J40" s="38">
        <v>0</v>
      </c>
      <c r="K40" s="38">
        <f aca="true" t="shared" si="17" ref="K40:K46">SUM(H40:J40)</f>
        <v>7</v>
      </c>
      <c r="L40" s="38">
        <v>8</v>
      </c>
      <c r="M40" s="38">
        <v>11</v>
      </c>
      <c r="N40" s="38">
        <v>0</v>
      </c>
      <c r="O40" s="38">
        <f aca="true" t="shared" si="18" ref="O40:O46">SUM(L40:N40)</f>
        <v>19</v>
      </c>
      <c r="P40" s="39">
        <f aca="true" t="shared" si="19" ref="P40:P46">K40-O40</f>
        <v>-12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14623</v>
      </c>
      <c r="F41" s="38">
        <v>6898</v>
      </c>
      <c r="G41" s="39">
        <v>7725</v>
      </c>
      <c r="H41" s="48">
        <v>43</v>
      </c>
      <c r="I41" s="38">
        <v>6</v>
      </c>
      <c r="J41" s="38">
        <v>0</v>
      </c>
      <c r="K41" s="38">
        <f t="shared" si="17"/>
        <v>49</v>
      </c>
      <c r="L41" s="38">
        <v>37</v>
      </c>
      <c r="M41" s="38">
        <v>16</v>
      </c>
      <c r="N41" s="38">
        <v>0</v>
      </c>
      <c r="O41" s="38">
        <f t="shared" si="18"/>
        <v>53</v>
      </c>
      <c r="P41" s="39">
        <f t="shared" si="19"/>
        <v>-4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6992</v>
      </c>
      <c r="F42" s="38">
        <v>3266</v>
      </c>
      <c r="G42" s="39">
        <v>3726</v>
      </c>
      <c r="H42" s="48">
        <v>12</v>
      </c>
      <c r="I42" s="38">
        <v>4</v>
      </c>
      <c r="J42" s="38">
        <v>0</v>
      </c>
      <c r="K42" s="38">
        <f t="shared" si="17"/>
        <v>16</v>
      </c>
      <c r="L42" s="38">
        <v>14</v>
      </c>
      <c r="M42" s="38">
        <v>11</v>
      </c>
      <c r="N42" s="38">
        <v>1</v>
      </c>
      <c r="O42" s="38">
        <f t="shared" si="18"/>
        <v>26</v>
      </c>
      <c r="P42" s="39">
        <f t="shared" si="19"/>
        <v>-10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4115</v>
      </c>
      <c r="F43" s="38">
        <v>1941</v>
      </c>
      <c r="G43" s="39">
        <v>2174</v>
      </c>
      <c r="H43" s="48">
        <v>3</v>
      </c>
      <c r="I43" s="38">
        <v>2</v>
      </c>
      <c r="J43" s="38">
        <v>0</v>
      </c>
      <c r="K43" s="38">
        <f t="shared" si="17"/>
        <v>5</v>
      </c>
      <c r="L43" s="38">
        <v>7</v>
      </c>
      <c r="M43" s="38">
        <v>6</v>
      </c>
      <c r="N43" s="38">
        <v>0</v>
      </c>
      <c r="O43" s="38">
        <f t="shared" si="18"/>
        <v>13</v>
      </c>
      <c r="P43" s="39">
        <f t="shared" si="19"/>
        <v>-8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6003</v>
      </c>
      <c r="F44" s="38">
        <v>2845</v>
      </c>
      <c r="G44" s="39">
        <v>3158</v>
      </c>
      <c r="H44" s="48">
        <v>8</v>
      </c>
      <c r="I44" s="38">
        <v>1</v>
      </c>
      <c r="J44" s="38">
        <v>0</v>
      </c>
      <c r="K44" s="38">
        <f t="shared" si="17"/>
        <v>9</v>
      </c>
      <c r="L44" s="38">
        <v>10</v>
      </c>
      <c r="M44" s="38">
        <v>10</v>
      </c>
      <c r="N44" s="38">
        <v>0</v>
      </c>
      <c r="O44" s="38">
        <f t="shared" si="18"/>
        <v>20</v>
      </c>
      <c r="P44" s="39">
        <f t="shared" si="19"/>
        <v>-11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6995</v>
      </c>
      <c r="F45" s="38">
        <v>3332</v>
      </c>
      <c r="G45" s="39">
        <v>3663</v>
      </c>
      <c r="H45" s="48">
        <v>12</v>
      </c>
      <c r="I45" s="38">
        <v>1</v>
      </c>
      <c r="J45" s="38">
        <v>0</v>
      </c>
      <c r="K45" s="38">
        <f t="shared" si="17"/>
        <v>13</v>
      </c>
      <c r="L45" s="38">
        <v>12</v>
      </c>
      <c r="M45" s="38">
        <v>8</v>
      </c>
      <c r="N45" s="38">
        <v>0</v>
      </c>
      <c r="O45" s="38">
        <f t="shared" si="18"/>
        <v>20</v>
      </c>
      <c r="P45" s="39">
        <f t="shared" si="19"/>
        <v>-7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20671</v>
      </c>
      <c r="F46" s="38">
        <v>9769</v>
      </c>
      <c r="G46" s="39">
        <v>10902</v>
      </c>
      <c r="H46" s="48">
        <v>22</v>
      </c>
      <c r="I46" s="38">
        <v>6</v>
      </c>
      <c r="J46" s="38">
        <v>0</v>
      </c>
      <c r="K46" s="38">
        <f t="shared" si="17"/>
        <v>28</v>
      </c>
      <c r="L46" s="38">
        <v>31</v>
      </c>
      <c r="M46" s="38">
        <v>21</v>
      </c>
      <c r="N46" s="38">
        <v>0</v>
      </c>
      <c r="O46" s="38">
        <f t="shared" si="18"/>
        <v>52</v>
      </c>
      <c r="P46" s="39">
        <f t="shared" si="19"/>
        <v>-24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22202</v>
      </c>
      <c r="F47" s="43">
        <f t="shared" si="20"/>
        <v>10503</v>
      </c>
      <c r="G47" s="43">
        <f t="shared" si="20"/>
        <v>11699</v>
      </c>
      <c r="H47" s="54">
        <f t="shared" si="20"/>
        <v>33</v>
      </c>
      <c r="I47" s="36">
        <f t="shared" si="20"/>
        <v>12</v>
      </c>
      <c r="J47" s="43">
        <f t="shared" si="20"/>
        <v>1</v>
      </c>
      <c r="K47" s="36">
        <f t="shared" si="20"/>
        <v>46</v>
      </c>
      <c r="L47" s="36">
        <f t="shared" si="20"/>
        <v>34</v>
      </c>
      <c r="M47" s="36">
        <f t="shared" si="20"/>
        <v>23</v>
      </c>
      <c r="N47" s="36">
        <f t="shared" si="20"/>
        <v>0</v>
      </c>
      <c r="O47" s="36">
        <f t="shared" si="20"/>
        <v>57</v>
      </c>
      <c r="P47" s="37">
        <f t="shared" si="20"/>
        <v>-11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6588</v>
      </c>
      <c r="F48" s="38">
        <v>3122</v>
      </c>
      <c r="G48" s="39">
        <v>3466</v>
      </c>
      <c r="H48" s="48">
        <v>9</v>
      </c>
      <c r="I48" s="38">
        <v>3</v>
      </c>
      <c r="J48" s="38">
        <v>1</v>
      </c>
      <c r="K48" s="38">
        <f>SUM(H48:J48)</f>
        <v>13</v>
      </c>
      <c r="L48" s="38">
        <v>15</v>
      </c>
      <c r="M48" s="38">
        <v>5</v>
      </c>
      <c r="N48" s="38">
        <v>0</v>
      </c>
      <c r="O48" s="38">
        <f>SUM(L48:N48)</f>
        <v>20</v>
      </c>
      <c r="P48" s="39">
        <f>K48-O48</f>
        <v>-7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1870</v>
      </c>
      <c r="F49" s="38">
        <v>890</v>
      </c>
      <c r="G49" s="39">
        <v>980</v>
      </c>
      <c r="H49" s="48">
        <v>3</v>
      </c>
      <c r="I49" s="38">
        <v>2</v>
      </c>
      <c r="J49" s="38">
        <v>0</v>
      </c>
      <c r="K49" s="38">
        <f>SUM(H49:J49)</f>
        <v>5</v>
      </c>
      <c r="L49" s="38">
        <v>4</v>
      </c>
      <c r="M49" s="38">
        <v>2</v>
      </c>
      <c r="N49" s="38">
        <v>0</v>
      </c>
      <c r="O49" s="38">
        <f>SUM(L49:N49)</f>
        <v>6</v>
      </c>
      <c r="P49" s="39">
        <f>K49-O49</f>
        <v>-1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13744</v>
      </c>
      <c r="F50" s="40">
        <v>6491</v>
      </c>
      <c r="G50" s="41">
        <v>7253</v>
      </c>
      <c r="H50" s="49">
        <v>21</v>
      </c>
      <c r="I50" s="40">
        <v>7</v>
      </c>
      <c r="J50" s="40">
        <v>0</v>
      </c>
      <c r="K50" s="40">
        <f>SUM(H50:J50)</f>
        <v>28</v>
      </c>
      <c r="L50" s="40">
        <v>15</v>
      </c>
      <c r="M50" s="40">
        <v>16</v>
      </c>
      <c r="N50" s="40">
        <v>0</v>
      </c>
      <c r="O50" s="40">
        <f>SUM(L50:N50)</f>
        <v>31</v>
      </c>
      <c r="P50" s="41">
        <f>K50-O50</f>
        <v>-3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3"/>
      <c r="I2" s="64"/>
      <c r="J2" s="64"/>
      <c r="K2" s="64"/>
      <c r="L2" s="1"/>
      <c r="M2" s="1"/>
      <c r="N2" s="52" t="s">
        <v>92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93</v>
      </c>
      <c r="F4" s="66"/>
      <c r="G4" s="67"/>
      <c r="H4" s="65" t="s">
        <v>94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788968</v>
      </c>
      <c r="F7" s="34">
        <f t="shared" si="0"/>
        <v>371514</v>
      </c>
      <c r="G7" s="35">
        <f t="shared" si="0"/>
        <v>417454</v>
      </c>
      <c r="H7" s="46">
        <f t="shared" si="0"/>
        <v>1351</v>
      </c>
      <c r="I7" s="34">
        <f t="shared" si="0"/>
        <v>454</v>
      </c>
      <c r="J7" s="34">
        <f t="shared" si="0"/>
        <v>24</v>
      </c>
      <c r="K7" s="34">
        <f t="shared" si="0"/>
        <v>1829</v>
      </c>
      <c r="L7" s="34">
        <f t="shared" si="0"/>
        <v>1550</v>
      </c>
      <c r="M7" s="34">
        <f t="shared" si="0"/>
        <v>948</v>
      </c>
      <c r="N7" s="34">
        <f t="shared" si="0"/>
        <v>8</v>
      </c>
      <c r="O7" s="34">
        <f t="shared" si="0"/>
        <v>2506</v>
      </c>
      <c r="P7" s="35">
        <f t="shared" si="0"/>
        <v>-677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628954</v>
      </c>
      <c r="F8" s="36">
        <f t="shared" si="1"/>
        <v>295914</v>
      </c>
      <c r="G8" s="37">
        <f t="shared" si="1"/>
        <v>333040</v>
      </c>
      <c r="H8" s="47">
        <f t="shared" si="1"/>
        <v>1094</v>
      </c>
      <c r="I8" s="36">
        <f t="shared" si="1"/>
        <v>392</v>
      </c>
      <c r="J8" s="36">
        <f t="shared" si="1"/>
        <v>17</v>
      </c>
      <c r="K8" s="36">
        <f t="shared" si="1"/>
        <v>1503</v>
      </c>
      <c r="L8" s="36">
        <f t="shared" si="1"/>
        <v>1244</v>
      </c>
      <c r="M8" s="36">
        <f t="shared" si="1"/>
        <v>711</v>
      </c>
      <c r="N8" s="36">
        <f t="shared" si="1"/>
        <v>5</v>
      </c>
      <c r="O8" s="36">
        <f t="shared" si="1"/>
        <v>1960</v>
      </c>
      <c r="P8" s="37">
        <f t="shared" si="1"/>
        <v>-457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160014</v>
      </c>
      <c r="F9" s="36">
        <f t="shared" si="2"/>
        <v>75600</v>
      </c>
      <c r="G9" s="37">
        <f t="shared" si="2"/>
        <v>84414</v>
      </c>
      <c r="H9" s="47">
        <f t="shared" si="2"/>
        <v>257</v>
      </c>
      <c r="I9" s="36">
        <f t="shared" si="2"/>
        <v>62</v>
      </c>
      <c r="J9" s="36">
        <f t="shared" si="2"/>
        <v>7</v>
      </c>
      <c r="K9" s="36">
        <f t="shared" si="2"/>
        <v>326</v>
      </c>
      <c r="L9" s="36">
        <f t="shared" si="2"/>
        <v>306</v>
      </c>
      <c r="M9" s="36">
        <f t="shared" si="2"/>
        <v>237</v>
      </c>
      <c r="N9" s="36">
        <f t="shared" si="2"/>
        <v>3</v>
      </c>
      <c r="O9" s="36">
        <f t="shared" si="2"/>
        <v>546</v>
      </c>
      <c r="P9" s="37">
        <f t="shared" si="2"/>
        <v>-220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343149</v>
      </c>
      <c r="F10" s="38">
        <v>160051</v>
      </c>
      <c r="G10" s="39">
        <v>183098</v>
      </c>
      <c r="H10" s="48">
        <v>562</v>
      </c>
      <c r="I10" s="38">
        <v>246</v>
      </c>
      <c r="J10" s="38">
        <v>8</v>
      </c>
      <c r="K10" s="38">
        <f aca="true" t="shared" si="4" ref="K10:K20">SUM(H10:J10)</f>
        <v>816</v>
      </c>
      <c r="L10" s="38">
        <v>557</v>
      </c>
      <c r="M10" s="38">
        <v>323</v>
      </c>
      <c r="N10" s="38">
        <v>1</v>
      </c>
      <c r="O10" s="38">
        <f aca="true" t="shared" si="5" ref="O10:O20">SUM(L10:N10)</f>
        <v>881</v>
      </c>
      <c r="P10" s="39">
        <f aca="true" t="shared" si="6" ref="P10:P20">K10-O10</f>
        <v>-65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17724</v>
      </c>
      <c r="F11" s="38">
        <v>8399</v>
      </c>
      <c r="G11" s="39">
        <v>9325</v>
      </c>
      <c r="H11" s="48">
        <v>30</v>
      </c>
      <c r="I11" s="38">
        <v>8</v>
      </c>
      <c r="J11" s="38">
        <v>0</v>
      </c>
      <c r="K11" s="38">
        <f t="shared" si="4"/>
        <v>38</v>
      </c>
      <c r="L11" s="38">
        <v>53</v>
      </c>
      <c r="M11" s="38">
        <v>17</v>
      </c>
      <c r="N11" s="38">
        <v>0</v>
      </c>
      <c r="O11" s="38">
        <f t="shared" si="5"/>
        <v>70</v>
      </c>
      <c r="P11" s="39">
        <f t="shared" si="6"/>
        <v>-32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20604</v>
      </c>
      <c r="F12" s="38">
        <v>9760</v>
      </c>
      <c r="G12" s="39">
        <v>10844</v>
      </c>
      <c r="H12" s="48">
        <v>28</v>
      </c>
      <c r="I12" s="38">
        <v>4</v>
      </c>
      <c r="J12" s="38">
        <v>2</v>
      </c>
      <c r="K12" s="38">
        <f t="shared" si="4"/>
        <v>34</v>
      </c>
      <c r="L12" s="38">
        <v>46</v>
      </c>
      <c r="M12" s="38">
        <v>30</v>
      </c>
      <c r="N12" s="38">
        <v>0</v>
      </c>
      <c r="O12" s="38">
        <f t="shared" si="5"/>
        <v>76</v>
      </c>
      <c r="P12" s="39">
        <f t="shared" si="6"/>
        <v>-42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50362</v>
      </c>
      <c r="F13" s="38">
        <v>24026</v>
      </c>
      <c r="G13" s="39">
        <v>26336</v>
      </c>
      <c r="H13" s="48">
        <v>114</v>
      </c>
      <c r="I13" s="38">
        <v>44</v>
      </c>
      <c r="J13" s="38">
        <v>1</v>
      </c>
      <c r="K13" s="38">
        <f t="shared" si="4"/>
        <v>159</v>
      </c>
      <c r="L13" s="38">
        <v>138</v>
      </c>
      <c r="M13" s="38">
        <v>84</v>
      </c>
      <c r="N13" s="38">
        <v>1</v>
      </c>
      <c r="O13" s="38">
        <f t="shared" si="5"/>
        <v>223</v>
      </c>
      <c r="P13" s="39">
        <f t="shared" si="6"/>
        <v>-64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29714</v>
      </c>
      <c r="F14" s="38">
        <v>14281</v>
      </c>
      <c r="G14" s="39">
        <v>15433</v>
      </c>
      <c r="H14" s="48">
        <v>54</v>
      </c>
      <c r="I14" s="38">
        <v>13</v>
      </c>
      <c r="J14" s="38">
        <v>1</v>
      </c>
      <c r="K14" s="38">
        <f t="shared" si="4"/>
        <v>68</v>
      </c>
      <c r="L14" s="38">
        <v>38</v>
      </c>
      <c r="M14" s="38">
        <v>40</v>
      </c>
      <c r="N14" s="38">
        <v>0</v>
      </c>
      <c r="O14" s="38">
        <f t="shared" si="5"/>
        <v>78</v>
      </c>
      <c r="P14" s="39">
        <f t="shared" si="6"/>
        <v>-10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25739</v>
      </c>
      <c r="F15" s="38">
        <v>12518</v>
      </c>
      <c r="G15" s="39">
        <v>13221</v>
      </c>
      <c r="H15" s="48">
        <v>50</v>
      </c>
      <c r="I15" s="38">
        <v>24</v>
      </c>
      <c r="J15" s="38">
        <v>0</v>
      </c>
      <c r="K15" s="38">
        <f t="shared" si="4"/>
        <v>74</v>
      </c>
      <c r="L15" s="38">
        <v>65</v>
      </c>
      <c r="M15" s="38">
        <v>32</v>
      </c>
      <c r="N15" s="38">
        <v>0</v>
      </c>
      <c r="O15" s="38">
        <f t="shared" si="5"/>
        <v>97</v>
      </c>
      <c r="P15" s="39">
        <f t="shared" si="6"/>
        <v>-23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23780</v>
      </c>
      <c r="F16" s="38">
        <v>11197</v>
      </c>
      <c r="G16" s="39">
        <v>12583</v>
      </c>
      <c r="H16" s="48">
        <v>49</v>
      </c>
      <c r="I16" s="38">
        <v>5</v>
      </c>
      <c r="J16" s="38">
        <v>0</v>
      </c>
      <c r="K16" s="38">
        <f t="shared" si="4"/>
        <v>54</v>
      </c>
      <c r="L16" s="38">
        <v>54</v>
      </c>
      <c r="M16" s="38">
        <v>31</v>
      </c>
      <c r="N16" s="38">
        <v>1</v>
      </c>
      <c r="O16" s="38">
        <f t="shared" si="5"/>
        <v>86</v>
      </c>
      <c r="P16" s="39">
        <f t="shared" si="6"/>
        <v>-32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17439</v>
      </c>
      <c r="F17" s="38">
        <v>8140</v>
      </c>
      <c r="G17" s="39">
        <v>9299</v>
      </c>
      <c r="H17" s="48">
        <v>29</v>
      </c>
      <c r="I17" s="38">
        <v>2</v>
      </c>
      <c r="J17" s="38">
        <v>2</v>
      </c>
      <c r="K17" s="38">
        <f t="shared" si="4"/>
        <v>33</v>
      </c>
      <c r="L17" s="38">
        <v>31</v>
      </c>
      <c r="M17" s="38">
        <v>29</v>
      </c>
      <c r="N17" s="38">
        <v>1</v>
      </c>
      <c r="O17" s="38">
        <f t="shared" si="5"/>
        <v>61</v>
      </c>
      <c r="P17" s="39">
        <f t="shared" si="6"/>
        <v>-28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37204</v>
      </c>
      <c r="F18" s="38">
        <v>17601</v>
      </c>
      <c r="G18" s="39">
        <v>19603</v>
      </c>
      <c r="H18" s="48">
        <v>45</v>
      </c>
      <c r="I18" s="38">
        <v>13</v>
      </c>
      <c r="J18" s="38">
        <v>1</v>
      </c>
      <c r="K18" s="38">
        <f t="shared" si="4"/>
        <v>59</v>
      </c>
      <c r="L18" s="38">
        <v>82</v>
      </c>
      <c r="M18" s="38">
        <v>49</v>
      </c>
      <c r="N18" s="38">
        <v>0</v>
      </c>
      <c r="O18" s="38">
        <f t="shared" si="5"/>
        <v>131</v>
      </c>
      <c r="P18" s="39">
        <f t="shared" si="6"/>
        <v>-72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34065</v>
      </c>
      <c r="F19" s="38">
        <v>16273</v>
      </c>
      <c r="G19" s="39">
        <v>17792</v>
      </c>
      <c r="H19" s="48">
        <v>80</v>
      </c>
      <c r="I19" s="38">
        <v>18</v>
      </c>
      <c r="J19" s="38">
        <v>2</v>
      </c>
      <c r="K19" s="38">
        <f t="shared" si="4"/>
        <v>100</v>
      </c>
      <c r="L19" s="38">
        <v>96</v>
      </c>
      <c r="M19" s="38">
        <v>42</v>
      </c>
      <c r="N19" s="38">
        <v>1</v>
      </c>
      <c r="O19" s="38">
        <f t="shared" si="5"/>
        <v>139</v>
      </c>
      <c r="P19" s="39">
        <f t="shared" si="6"/>
        <v>-39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29174</v>
      </c>
      <c r="F20" s="38">
        <v>13668</v>
      </c>
      <c r="G20" s="39">
        <v>15506</v>
      </c>
      <c r="H20" s="48">
        <v>53</v>
      </c>
      <c r="I20" s="38">
        <v>15</v>
      </c>
      <c r="J20" s="38">
        <v>0</v>
      </c>
      <c r="K20" s="38">
        <f t="shared" si="4"/>
        <v>68</v>
      </c>
      <c r="L20" s="38">
        <v>84</v>
      </c>
      <c r="M20" s="38">
        <v>34</v>
      </c>
      <c r="N20" s="38">
        <v>0</v>
      </c>
      <c r="O20" s="38">
        <f t="shared" si="5"/>
        <v>118</v>
      </c>
      <c r="P20" s="39">
        <f t="shared" si="6"/>
        <v>-50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20404</v>
      </c>
      <c r="F21" s="43">
        <f t="shared" si="7"/>
        <v>9568</v>
      </c>
      <c r="G21" s="43">
        <f t="shared" si="7"/>
        <v>10836</v>
      </c>
      <c r="H21" s="54">
        <f t="shared" si="7"/>
        <v>39</v>
      </c>
      <c r="I21" s="36">
        <f t="shared" si="7"/>
        <v>3</v>
      </c>
      <c r="J21" s="43">
        <f t="shared" si="7"/>
        <v>2</v>
      </c>
      <c r="K21" s="36">
        <f t="shared" si="7"/>
        <v>44</v>
      </c>
      <c r="L21" s="36">
        <f t="shared" si="7"/>
        <v>50</v>
      </c>
      <c r="M21" s="36">
        <f t="shared" si="7"/>
        <v>38</v>
      </c>
      <c r="N21" s="36">
        <f t="shared" si="7"/>
        <v>0</v>
      </c>
      <c r="O21" s="36">
        <f t="shared" si="7"/>
        <v>88</v>
      </c>
      <c r="P21" s="37">
        <f t="shared" si="7"/>
        <v>-44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3329</v>
      </c>
      <c r="F22" s="38">
        <v>1570</v>
      </c>
      <c r="G22" s="39">
        <v>1759</v>
      </c>
      <c r="H22" s="48">
        <v>4</v>
      </c>
      <c r="I22" s="38">
        <v>1</v>
      </c>
      <c r="J22" s="38">
        <v>0</v>
      </c>
      <c r="K22" s="38">
        <f aca="true" t="shared" si="9" ref="K22:K28">SUM(H22:J22)</f>
        <v>5</v>
      </c>
      <c r="L22" s="38">
        <v>7</v>
      </c>
      <c r="M22" s="38">
        <v>6</v>
      </c>
      <c r="N22" s="38">
        <v>0</v>
      </c>
      <c r="O22" s="38">
        <f aca="true" t="shared" si="10" ref="O22:O28">SUM(L22:N22)</f>
        <v>13</v>
      </c>
      <c r="P22" s="39">
        <f aca="true" t="shared" si="11" ref="P22:P28">K22-O22</f>
        <v>-8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3820</v>
      </c>
      <c r="F23" s="38">
        <v>1736</v>
      </c>
      <c r="G23" s="39">
        <v>2084</v>
      </c>
      <c r="H23" s="48">
        <v>12</v>
      </c>
      <c r="I23" s="38">
        <v>1</v>
      </c>
      <c r="J23" s="38">
        <v>1</v>
      </c>
      <c r="K23" s="38">
        <f t="shared" si="9"/>
        <v>14</v>
      </c>
      <c r="L23" s="38">
        <v>7</v>
      </c>
      <c r="M23" s="38">
        <v>12</v>
      </c>
      <c r="N23" s="38">
        <v>0</v>
      </c>
      <c r="O23" s="38">
        <f t="shared" si="10"/>
        <v>19</v>
      </c>
      <c r="P23" s="39">
        <f t="shared" si="11"/>
        <v>-5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3205</v>
      </c>
      <c r="F24" s="38">
        <v>1524</v>
      </c>
      <c r="G24" s="39">
        <v>1681</v>
      </c>
      <c r="H24" s="48">
        <v>5</v>
      </c>
      <c r="I24" s="38">
        <v>0</v>
      </c>
      <c r="J24" s="38">
        <v>0</v>
      </c>
      <c r="K24" s="38">
        <f t="shared" si="9"/>
        <v>5</v>
      </c>
      <c r="L24" s="38">
        <v>12</v>
      </c>
      <c r="M24" s="38">
        <v>4</v>
      </c>
      <c r="N24" s="38">
        <v>0</v>
      </c>
      <c r="O24" s="38">
        <f t="shared" si="10"/>
        <v>16</v>
      </c>
      <c r="P24" s="39">
        <f t="shared" si="11"/>
        <v>-11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3316</v>
      </c>
      <c r="F25" s="38">
        <v>1604</v>
      </c>
      <c r="G25" s="39">
        <v>1712</v>
      </c>
      <c r="H25" s="48">
        <v>1</v>
      </c>
      <c r="I25" s="38">
        <v>1</v>
      </c>
      <c r="J25" s="38">
        <v>1</v>
      </c>
      <c r="K25" s="38">
        <f t="shared" si="9"/>
        <v>3</v>
      </c>
      <c r="L25" s="38">
        <v>8</v>
      </c>
      <c r="M25" s="38">
        <v>7</v>
      </c>
      <c r="N25" s="38">
        <v>0</v>
      </c>
      <c r="O25" s="38">
        <f t="shared" si="10"/>
        <v>15</v>
      </c>
      <c r="P25" s="39">
        <f t="shared" si="11"/>
        <v>-12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1518</v>
      </c>
      <c r="F26" s="38">
        <v>719</v>
      </c>
      <c r="G26" s="39">
        <v>799</v>
      </c>
      <c r="H26" s="48">
        <v>3</v>
      </c>
      <c r="I26" s="38">
        <v>0</v>
      </c>
      <c r="J26" s="38">
        <v>0</v>
      </c>
      <c r="K26" s="38">
        <f t="shared" si="9"/>
        <v>3</v>
      </c>
      <c r="L26" s="38">
        <v>8</v>
      </c>
      <c r="M26" s="38">
        <v>0</v>
      </c>
      <c r="N26" s="38">
        <v>0</v>
      </c>
      <c r="O26" s="38">
        <f t="shared" si="10"/>
        <v>8</v>
      </c>
      <c r="P26" s="39">
        <f t="shared" si="11"/>
        <v>-5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1113</v>
      </c>
      <c r="F27" s="38">
        <v>538</v>
      </c>
      <c r="G27" s="39">
        <v>575</v>
      </c>
      <c r="H27" s="48">
        <v>1</v>
      </c>
      <c r="I27" s="38">
        <v>0</v>
      </c>
      <c r="J27" s="38">
        <v>0</v>
      </c>
      <c r="K27" s="38">
        <f t="shared" si="9"/>
        <v>1</v>
      </c>
      <c r="L27" s="38">
        <v>0</v>
      </c>
      <c r="M27" s="38">
        <v>2</v>
      </c>
      <c r="N27" s="38">
        <v>0</v>
      </c>
      <c r="O27" s="38">
        <f t="shared" si="10"/>
        <v>2</v>
      </c>
      <c r="P27" s="39">
        <f t="shared" si="11"/>
        <v>-1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4103</v>
      </c>
      <c r="F28" s="38">
        <v>1877</v>
      </c>
      <c r="G28" s="39">
        <v>2226</v>
      </c>
      <c r="H28" s="48">
        <v>13</v>
      </c>
      <c r="I28" s="38">
        <v>0</v>
      </c>
      <c r="J28" s="38">
        <v>0</v>
      </c>
      <c r="K28" s="38">
        <f t="shared" si="9"/>
        <v>13</v>
      </c>
      <c r="L28" s="38">
        <v>8</v>
      </c>
      <c r="M28" s="38">
        <v>7</v>
      </c>
      <c r="N28" s="38">
        <v>0</v>
      </c>
      <c r="O28" s="38">
        <f t="shared" si="10"/>
        <v>15</v>
      </c>
      <c r="P28" s="39">
        <f t="shared" si="11"/>
        <v>-2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9464</v>
      </c>
      <c r="F29" s="43">
        <f t="shared" si="12"/>
        <v>4395</v>
      </c>
      <c r="G29" s="43">
        <f t="shared" si="12"/>
        <v>5069</v>
      </c>
      <c r="H29" s="54">
        <f t="shared" si="12"/>
        <v>18</v>
      </c>
      <c r="I29" s="36">
        <f t="shared" si="12"/>
        <v>1</v>
      </c>
      <c r="J29" s="43">
        <f t="shared" si="12"/>
        <v>1</v>
      </c>
      <c r="K29" s="36">
        <f t="shared" si="12"/>
        <v>20</v>
      </c>
      <c r="L29" s="36">
        <f t="shared" si="12"/>
        <v>16</v>
      </c>
      <c r="M29" s="36">
        <f t="shared" si="12"/>
        <v>21</v>
      </c>
      <c r="N29" s="36">
        <f t="shared" si="12"/>
        <v>1</v>
      </c>
      <c r="O29" s="36">
        <f t="shared" si="12"/>
        <v>38</v>
      </c>
      <c r="P29" s="37">
        <f t="shared" si="12"/>
        <v>-18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4111</v>
      </c>
      <c r="F30" s="38">
        <v>1962</v>
      </c>
      <c r="G30" s="39">
        <v>2149</v>
      </c>
      <c r="H30" s="48">
        <v>11</v>
      </c>
      <c r="I30" s="38">
        <v>1</v>
      </c>
      <c r="J30" s="38">
        <v>0</v>
      </c>
      <c r="K30" s="38">
        <f>SUM(H30:J30)</f>
        <v>12</v>
      </c>
      <c r="L30" s="38">
        <v>9</v>
      </c>
      <c r="M30" s="38">
        <v>9</v>
      </c>
      <c r="N30" s="38">
        <v>0</v>
      </c>
      <c r="O30" s="38">
        <f>SUM(L30:N30)</f>
        <v>18</v>
      </c>
      <c r="P30" s="39">
        <f>K30-O30</f>
        <v>-6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5353</v>
      </c>
      <c r="F31" s="38">
        <v>2433</v>
      </c>
      <c r="G31" s="39">
        <v>2920</v>
      </c>
      <c r="H31" s="48">
        <v>7</v>
      </c>
      <c r="I31" s="38">
        <v>0</v>
      </c>
      <c r="J31" s="38">
        <v>1</v>
      </c>
      <c r="K31" s="38">
        <f>SUM(H31:J31)</f>
        <v>8</v>
      </c>
      <c r="L31" s="38">
        <v>7</v>
      </c>
      <c r="M31" s="38">
        <v>12</v>
      </c>
      <c r="N31" s="38">
        <v>1</v>
      </c>
      <c r="O31" s="38">
        <f>SUM(L31:N31)</f>
        <v>20</v>
      </c>
      <c r="P31" s="39">
        <f>K31-O31</f>
        <v>-12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5148</v>
      </c>
      <c r="F32" s="43">
        <f t="shared" si="13"/>
        <v>2430</v>
      </c>
      <c r="G32" s="43">
        <f t="shared" si="13"/>
        <v>2718</v>
      </c>
      <c r="H32" s="54">
        <f t="shared" si="13"/>
        <v>5</v>
      </c>
      <c r="I32" s="36">
        <f t="shared" si="13"/>
        <v>2</v>
      </c>
      <c r="J32" s="43">
        <f t="shared" si="13"/>
        <v>1</v>
      </c>
      <c r="K32" s="36">
        <f t="shared" si="13"/>
        <v>8</v>
      </c>
      <c r="L32" s="36">
        <f t="shared" si="13"/>
        <v>9</v>
      </c>
      <c r="M32" s="36">
        <f t="shared" si="13"/>
        <v>7</v>
      </c>
      <c r="N32" s="36">
        <f t="shared" si="13"/>
        <v>0</v>
      </c>
      <c r="O32" s="36">
        <f t="shared" si="13"/>
        <v>16</v>
      </c>
      <c r="P32" s="37">
        <f t="shared" si="13"/>
        <v>-8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4651</v>
      </c>
      <c r="F33" s="38">
        <v>2188</v>
      </c>
      <c r="G33" s="39">
        <v>2463</v>
      </c>
      <c r="H33" s="48">
        <v>4</v>
      </c>
      <c r="I33" s="38">
        <v>2</v>
      </c>
      <c r="J33" s="38">
        <v>0</v>
      </c>
      <c r="K33" s="38">
        <f>SUM(H33:J33)</f>
        <v>6</v>
      </c>
      <c r="L33" s="38">
        <v>6</v>
      </c>
      <c r="M33" s="38">
        <v>7</v>
      </c>
      <c r="N33" s="38">
        <v>0</v>
      </c>
      <c r="O33" s="38">
        <f>SUM(L33:N33)</f>
        <v>13</v>
      </c>
      <c r="P33" s="39">
        <f>K33-O33</f>
        <v>-7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497</v>
      </c>
      <c r="F34" s="38">
        <v>242</v>
      </c>
      <c r="G34" s="39">
        <v>255</v>
      </c>
      <c r="H34" s="48">
        <v>1</v>
      </c>
      <c r="I34" s="38">
        <v>0</v>
      </c>
      <c r="J34" s="38">
        <v>1</v>
      </c>
      <c r="K34" s="38">
        <f>SUM(H34:J34)</f>
        <v>2</v>
      </c>
      <c r="L34" s="38">
        <v>3</v>
      </c>
      <c r="M34" s="38">
        <v>0</v>
      </c>
      <c r="N34" s="38">
        <v>0</v>
      </c>
      <c r="O34" s="38">
        <f>SUM(L34:N34)</f>
        <v>3</v>
      </c>
      <c r="P34" s="39">
        <f>K34-O34</f>
        <v>-1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35059</v>
      </c>
      <c r="F35" s="43">
        <f t="shared" si="14"/>
        <v>16734</v>
      </c>
      <c r="G35" s="43">
        <f t="shared" si="14"/>
        <v>18325</v>
      </c>
      <c r="H35" s="54">
        <f t="shared" si="14"/>
        <v>58</v>
      </c>
      <c r="I35" s="36">
        <f t="shared" si="14"/>
        <v>18</v>
      </c>
      <c r="J35" s="43">
        <f t="shared" si="14"/>
        <v>2</v>
      </c>
      <c r="K35" s="36">
        <f t="shared" si="14"/>
        <v>78</v>
      </c>
      <c r="L35" s="36">
        <f t="shared" si="14"/>
        <v>77</v>
      </c>
      <c r="M35" s="36">
        <f t="shared" si="14"/>
        <v>49</v>
      </c>
      <c r="N35" s="36">
        <f t="shared" si="14"/>
        <v>1</v>
      </c>
      <c r="O35" s="36">
        <f t="shared" si="14"/>
        <v>127</v>
      </c>
      <c r="P35" s="37">
        <f t="shared" si="14"/>
        <v>-49</v>
      </c>
    </row>
    <row r="36" spans="1:16" ht="34.5" customHeight="1">
      <c r="A36">
        <v>23</v>
      </c>
      <c r="B36" s="5"/>
      <c r="C36" s="28" t="s">
        <v>30</v>
      </c>
      <c r="D36" s="29"/>
      <c r="E36" s="44">
        <f>SUM(F36:G36)</f>
        <v>27695</v>
      </c>
      <c r="F36" s="38">
        <v>13268</v>
      </c>
      <c r="G36" s="39">
        <v>14427</v>
      </c>
      <c r="H36" s="48">
        <v>44</v>
      </c>
      <c r="I36" s="38">
        <v>16</v>
      </c>
      <c r="J36" s="38">
        <v>2</v>
      </c>
      <c r="K36" s="38">
        <f>SUM(H36:J36)</f>
        <v>62</v>
      </c>
      <c r="L36" s="38">
        <v>69</v>
      </c>
      <c r="M36" s="38">
        <v>33</v>
      </c>
      <c r="N36" s="38">
        <v>1</v>
      </c>
      <c r="O36" s="38">
        <f>SUM(L36:N36)</f>
        <v>103</v>
      </c>
      <c r="P36" s="39">
        <f>K36-O36</f>
        <v>-41</v>
      </c>
    </row>
    <row r="37" spans="1:16" ht="34.5" customHeight="1">
      <c r="A37">
        <v>24</v>
      </c>
      <c r="B37" s="5"/>
      <c r="C37" s="28" t="s">
        <v>31</v>
      </c>
      <c r="D37" s="29"/>
      <c r="E37" s="44">
        <f>SUM(F37:G37)</f>
        <v>7364</v>
      </c>
      <c r="F37" s="38">
        <v>3466</v>
      </c>
      <c r="G37" s="39">
        <v>3898</v>
      </c>
      <c r="H37" s="48">
        <v>14</v>
      </c>
      <c r="I37" s="38">
        <v>2</v>
      </c>
      <c r="J37" s="38">
        <v>0</v>
      </c>
      <c r="K37" s="38">
        <f>SUM(H37:J37)</f>
        <v>16</v>
      </c>
      <c r="L37" s="38">
        <v>8</v>
      </c>
      <c r="M37" s="38">
        <v>16</v>
      </c>
      <c r="N37" s="38">
        <v>0</v>
      </c>
      <c r="O37" s="38">
        <f>SUM(L37:N37)</f>
        <v>24</v>
      </c>
      <c r="P37" s="39">
        <f>K37-O37</f>
        <v>-8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67772</v>
      </c>
      <c r="F38" s="43">
        <f t="shared" si="15"/>
        <v>31988</v>
      </c>
      <c r="G38" s="43">
        <f t="shared" si="15"/>
        <v>35784</v>
      </c>
      <c r="H38" s="54">
        <f t="shared" si="15"/>
        <v>100</v>
      </c>
      <c r="I38" s="36">
        <f t="shared" si="15"/>
        <v>32</v>
      </c>
      <c r="J38" s="43">
        <f t="shared" si="15"/>
        <v>0</v>
      </c>
      <c r="K38" s="36">
        <f t="shared" si="15"/>
        <v>132</v>
      </c>
      <c r="L38" s="36">
        <f t="shared" si="15"/>
        <v>110</v>
      </c>
      <c r="M38" s="36">
        <f t="shared" si="15"/>
        <v>88</v>
      </c>
      <c r="N38" s="36">
        <f t="shared" si="15"/>
        <v>0</v>
      </c>
      <c r="O38" s="36">
        <f t="shared" si="15"/>
        <v>198</v>
      </c>
      <c r="P38" s="37">
        <f t="shared" si="15"/>
        <v>-66</v>
      </c>
    </row>
    <row r="39" spans="1:16" ht="34.5" customHeight="1">
      <c r="A39">
        <v>25</v>
      </c>
      <c r="B39" s="5"/>
      <c r="C39" s="28" t="s">
        <v>33</v>
      </c>
      <c r="D39" s="29"/>
      <c r="E39" s="44">
        <f aca="true" t="shared" si="16" ref="E39:E45">SUM(F39:G39)</f>
        <v>8430</v>
      </c>
      <c r="F39" s="38">
        <v>3972</v>
      </c>
      <c r="G39" s="39">
        <v>4458</v>
      </c>
      <c r="H39" s="48">
        <v>11</v>
      </c>
      <c r="I39" s="38">
        <v>3</v>
      </c>
      <c r="J39" s="38">
        <v>0</v>
      </c>
      <c r="K39" s="38">
        <f aca="true" t="shared" si="17" ref="K39:K45">SUM(H39:J39)</f>
        <v>14</v>
      </c>
      <c r="L39" s="38">
        <v>14</v>
      </c>
      <c r="M39" s="38">
        <v>9</v>
      </c>
      <c r="N39" s="38">
        <v>0</v>
      </c>
      <c r="O39" s="38">
        <f aca="true" t="shared" si="18" ref="O39:O45">SUM(L39:N39)</f>
        <v>23</v>
      </c>
      <c r="P39" s="39">
        <f aca="true" t="shared" si="19" ref="P39:P45">K39-O39</f>
        <v>-9</v>
      </c>
    </row>
    <row r="40" spans="1:16" ht="34.5" customHeight="1">
      <c r="A40">
        <v>26</v>
      </c>
      <c r="B40" s="5"/>
      <c r="C40" s="28" t="s">
        <v>34</v>
      </c>
      <c r="D40" s="29"/>
      <c r="E40" s="44">
        <f t="shared" si="16"/>
        <v>14612</v>
      </c>
      <c r="F40" s="38">
        <v>6893</v>
      </c>
      <c r="G40" s="39">
        <v>7719</v>
      </c>
      <c r="H40" s="48">
        <v>20</v>
      </c>
      <c r="I40" s="38">
        <v>10</v>
      </c>
      <c r="J40" s="38">
        <v>0</v>
      </c>
      <c r="K40" s="38">
        <f t="shared" si="17"/>
        <v>30</v>
      </c>
      <c r="L40" s="38">
        <v>29</v>
      </c>
      <c r="M40" s="38">
        <v>12</v>
      </c>
      <c r="N40" s="38">
        <v>0</v>
      </c>
      <c r="O40" s="38">
        <f t="shared" si="18"/>
        <v>41</v>
      </c>
      <c r="P40" s="39">
        <f t="shared" si="19"/>
        <v>-11</v>
      </c>
    </row>
    <row r="41" spans="1:16" ht="34.5" customHeight="1">
      <c r="A41">
        <v>27</v>
      </c>
      <c r="B41" s="5"/>
      <c r="C41" s="28" t="s">
        <v>35</v>
      </c>
      <c r="D41" s="29"/>
      <c r="E41" s="44">
        <f t="shared" si="16"/>
        <v>6977</v>
      </c>
      <c r="F41" s="38">
        <v>3256</v>
      </c>
      <c r="G41" s="39">
        <v>3721</v>
      </c>
      <c r="H41" s="48">
        <v>8</v>
      </c>
      <c r="I41" s="38">
        <v>3</v>
      </c>
      <c r="J41" s="38">
        <v>0</v>
      </c>
      <c r="K41" s="38">
        <f t="shared" si="17"/>
        <v>11</v>
      </c>
      <c r="L41" s="38">
        <v>15</v>
      </c>
      <c r="M41" s="38">
        <v>11</v>
      </c>
      <c r="N41" s="38">
        <v>0</v>
      </c>
      <c r="O41" s="38">
        <f t="shared" si="18"/>
        <v>26</v>
      </c>
      <c r="P41" s="39">
        <f t="shared" si="19"/>
        <v>-15</v>
      </c>
    </row>
    <row r="42" spans="1:16" ht="34.5" customHeight="1">
      <c r="A42">
        <v>28</v>
      </c>
      <c r="B42" s="5"/>
      <c r="C42" s="28" t="s">
        <v>36</v>
      </c>
      <c r="D42" s="29"/>
      <c r="E42" s="44">
        <f t="shared" si="16"/>
        <v>4099</v>
      </c>
      <c r="F42" s="38">
        <v>1932</v>
      </c>
      <c r="G42" s="39">
        <v>2167</v>
      </c>
      <c r="H42" s="48">
        <v>1</v>
      </c>
      <c r="I42" s="38">
        <v>2</v>
      </c>
      <c r="J42" s="38">
        <v>0</v>
      </c>
      <c r="K42" s="38">
        <f t="shared" si="17"/>
        <v>3</v>
      </c>
      <c r="L42" s="38">
        <v>10</v>
      </c>
      <c r="M42" s="38">
        <v>9</v>
      </c>
      <c r="N42" s="38">
        <v>0</v>
      </c>
      <c r="O42" s="38">
        <f t="shared" si="18"/>
        <v>19</v>
      </c>
      <c r="P42" s="39">
        <f t="shared" si="19"/>
        <v>-16</v>
      </c>
    </row>
    <row r="43" spans="1:16" ht="34.5" customHeight="1">
      <c r="A43">
        <v>29</v>
      </c>
      <c r="B43" s="5"/>
      <c r="C43" s="28" t="s">
        <v>37</v>
      </c>
      <c r="D43" s="29"/>
      <c r="E43" s="44">
        <f t="shared" si="16"/>
        <v>6011</v>
      </c>
      <c r="F43" s="38">
        <v>2852</v>
      </c>
      <c r="G43" s="39">
        <v>3159</v>
      </c>
      <c r="H43" s="48">
        <v>16</v>
      </c>
      <c r="I43" s="38">
        <v>4</v>
      </c>
      <c r="J43" s="38">
        <v>0</v>
      </c>
      <c r="K43" s="38">
        <f t="shared" si="17"/>
        <v>20</v>
      </c>
      <c r="L43" s="38">
        <v>6</v>
      </c>
      <c r="M43" s="38">
        <v>6</v>
      </c>
      <c r="N43" s="38">
        <v>0</v>
      </c>
      <c r="O43" s="38">
        <f t="shared" si="18"/>
        <v>12</v>
      </c>
      <c r="P43" s="39">
        <f t="shared" si="19"/>
        <v>8</v>
      </c>
    </row>
    <row r="44" spans="1:16" ht="34.5" customHeight="1">
      <c r="A44">
        <v>30</v>
      </c>
      <c r="B44" s="5"/>
      <c r="C44" s="28" t="s">
        <v>38</v>
      </c>
      <c r="D44" s="29"/>
      <c r="E44" s="44">
        <f t="shared" si="16"/>
        <v>6991</v>
      </c>
      <c r="F44" s="38">
        <v>3326</v>
      </c>
      <c r="G44" s="39">
        <v>3665</v>
      </c>
      <c r="H44" s="48">
        <v>15</v>
      </c>
      <c r="I44" s="38">
        <v>3</v>
      </c>
      <c r="J44" s="38">
        <v>0</v>
      </c>
      <c r="K44" s="38">
        <f t="shared" si="17"/>
        <v>18</v>
      </c>
      <c r="L44" s="38">
        <v>8</v>
      </c>
      <c r="M44" s="38">
        <v>14</v>
      </c>
      <c r="N44" s="38">
        <v>0</v>
      </c>
      <c r="O44" s="38">
        <f t="shared" si="18"/>
        <v>22</v>
      </c>
      <c r="P44" s="39">
        <f t="shared" si="19"/>
        <v>-4</v>
      </c>
    </row>
    <row r="45" spans="1:16" ht="34.5" customHeight="1">
      <c r="A45">
        <v>31</v>
      </c>
      <c r="B45" s="5"/>
      <c r="C45" s="28" t="s">
        <v>39</v>
      </c>
      <c r="D45" s="29"/>
      <c r="E45" s="44">
        <f t="shared" si="16"/>
        <v>20652</v>
      </c>
      <c r="F45" s="38">
        <v>9757</v>
      </c>
      <c r="G45" s="39">
        <v>10895</v>
      </c>
      <c r="H45" s="48">
        <v>29</v>
      </c>
      <c r="I45" s="38">
        <v>7</v>
      </c>
      <c r="J45" s="38">
        <v>0</v>
      </c>
      <c r="K45" s="38">
        <f t="shared" si="17"/>
        <v>36</v>
      </c>
      <c r="L45" s="38">
        <v>28</v>
      </c>
      <c r="M45" s="38">
        <v>27</v>
      </c>
      <c r="N45" s="38">
        <v>0</v>
      </c>
      <c r="O45" s="38">
        <f t="shared" si="18"/>
        <v>55</v>
      </c>
      <c r="P45" s="39">
        <f t="shared" si="19"/>
        <v>-19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22167</v>
      </c>
      <c r="F46" s="43">
        <f t="shared" si="20"/>
        <v>10485</v>
      </c>
      <c r="G46" s="43">
        <f t="shared" si="20"/>
        <v>11682</v>
      </c>
      <c r="H46" s="54">
        <f t="shared" si="20"/>
        <v>37</v>
      </c>
      <c r="I46" s="36">
        <f t="shared" si="20"/>
        <v>6</v>
      </c>
      <c r="J46" s="43">
        <f t="shared" si="20"/>
        <v>1</v>
      </c>
      <c r="K46" s="36">
        <f t="shared" si="20"/>
        <v>44</v>
      </c>
      <c r="L46" s="36">
        <f t="shared" si="20"/>
        <v>44</v>
      </c>
      <c r="M46" s="36">
        <f t="shared" si="20"/>
        <v>34</v>
      </c>
      <c r="N46" s="36">
        <f t="shared" si="20"/>
        <v>1</v>
      </c>
      <c r="O46" s="36">
        <f t="shared" si="20"/>
        <v>79</v>
      </c>
      <c r="P46" s="37">
        <f t="shared" si="20"/>
        <v>-35</v>
      </c>
    </row>
    <row r="47" spans="1:16" ht="34.5" customHeight="1">
      <c r="A47">
        <v>32</v>
      </c>
      <c r="B47" s="5"/>
      <c r="C47" s="28" t="s">
        <v>41</v>
      </c>
      <c r="D47" s="29"/>
      <c r="E47" s="44">
        <f>SUM(F47:G47)</f>
        <v>6572</v>
      </c>
      <c r="F47" s="38">
        <v>3111</v>
      </c>
      <c r="G47" s="39">
        <v>3461</v>
      </c>
      <c r="H47" s="48">
        <v>12</v>
      </c>
      <c r="I47" s="38">
        <v>1</v>
      </c>
      <c r="J47" s="38">
        <v>0</v>
      </c>
      <c r="K47" s="38">
        <f>SUM(H47:J47)</f>
        <v>13</v>
      </c>
      <c r="L47" s="38">
        <v>18</v>
      </c>
      <c r="M47" s="38">
        <v>11</v>
      </c>
      <c r="N47" s="38">
        <v>0</v>
      </c>
      <c r="O47" s="38">
        <f>SUM(L47:N47)</f>
        <v>29</v>
      </c>
      <c r="P47" s="39">
        <f>K47-O47</f>
        <v>-16</v>
      </c>
    </row>
    <row r="48" spans="1:16" ht="34.5" customHeight="1">
      <c r="A48">
        <v>33</v>
      </c>
      <c r="B48" s="5"/>
      <c r="C48" s="28" t="s">
        <v>42</v>
      </c>
      <c r="D48" s="29"/>
      <c r="E48" s="44">
        <f>SUM(F48:G48)</f>
        <v>1867</v>
      </c>
      <c r="F48" s="38">
        <v>889</v>
      </c>
      <c r="G48" s="39">
        <v>978</v>
      </c>
      <c r="H48" s="48">
        <v>4</v>
      </c>
      <c r="I48" s="38">
        <v>2</v>
      </c>
      <c r="J48" s="38">
        <v>0</v>
      </c>
      <c r="K48" s="38">
        <f>SUM(H48:J48)</f>
        <v>6</v>
      </c>
      <c r="L48" s="38">
        <v>5</v>
      </c>
      <c r="M48" s="38">
        <v>4</v>
      </c>
      <c r="N48" s="38">
        <v>0</v>
      </c>
      <c r="O48" s="38">
        <f>SUM(L48:N48)</f>
        <v>9</v>
      </c>
      <c r="P48" s="39">
        <f>K48-O48</f>
        <v>-3</v>
      </c>
    </row>
    <row r="49" spans="1:16" ht="34.5" customHeight="1" thickBot="1">
      <c r="A49">
        <v>34</v>
      </c>
      <c r="B49" s="6"/>
      <c r="C49" s="30" t="s">
        <v>43</v>
      </c>
      <c r="D49" s="31"/>
      <c r="E49" s="45">
        <f>SUM(F49:G49)</f>
        <v>13728</v>
      </c>
      <c r="F49" s="40">
        <v>6485</v>
      </c>
      <c r="G49" s="41">
        <v>7243</v>
      </c>
      <c r="H49" s="49">
        <v>21</v>
      </c>
      <c r="I49" s="40">
        <v>3</v>
      </c>
      <c r="J49" s="40">
        <v>1</v>
      </c>
      <c r="K49" s="40">
        <f>SUM(H49:J49)</f>
        <v>25</v>
      </c>
      <c r="L49" s="40">
        <v>21</v>
      </c>
      <c r="M49" s="40">
        <v>19</v>
      </c>
      <c r="N49" s="40">
        <v>1</v>
      </c>
      <c r="O49" s="40">
        <f>SUM(L49:N49)</f>
        <v>41</v>
      </c>
      <c r="P49" s="41">
        <f>K49-O49</f>
        <v>-16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3"/>
      <c r="I2" s="64"/>
      <c r="J2" s="64"/>
      <c r="K2" s="64"/>
      <c r="L2" s="1"/>
      <c r="M2" s="1"/>
      <c r="N2" s="52" t="s">
        <v>95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96</v>
      </c>
      <c r="F4" s="66"/>
      <c r="G4" s="67"/>
      <c r="H4" s="65" t="s">
        <v>97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788301</v>
      </c>
      <c r="F7" s="34">
        <f t="shared" si="0"/>
        <v>371184</v>
      </c>
      <c r="G7" s="35">
        <f t="shared" si="0"/>
        <v>417117</v>
      </c>
      <c r="H7" s="46">
        <f t="shared" si="0"/>
        <v>1460</v>
      </c>
      <c r="I7" s="34">
        <f t="shared" si="0"/>
        <v>444</v>
      </c>
      <c r="J7" s="34">
        <f t="shared" si="0"/>
        <v>42</v>
      </c>
      <c r="K7" s="34">
        <f t="shared" si="0"/>
        <v>1946</v>
      </c>
      <c r="L7" s="34">
        <f t="shared" si="0"/>
        <v>1604</v>
      </c>
      <c r="M7" s="34">
        <f t="shared" si="0"/>
        <v>995</v>
      </c>
      <c r="N7" s="34">
        <f t="shared" si="0"/>
        <v>11</v>
      </c>
      <c r="O7" s="34">
        <f t="shared" si="0"/>
        <v>2610</v>
      </c>
      <c r="P7" s="35">
        <f t="shared" si="0"/>
        <v>-664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628504</v>
      </c>
      <c r="F8" s="36">
        <f t="shared" si="1"/>
        <v>295696</v>
      </c>
      <c r="G8" s="37">
        <f t="shared" si="1"/>
        <v>332808</v>
      </c>
      <c r="H8" s="47">
        <f t="shared" si="1"/>
        <v>1208</v>
      </c>
      <c r="I8" s="36">
        <f t="shared" si="1"/>
        <v>383</v>
      </c>
      <c r="J8" s="36">
        <f t="shared" si="1"/>
        <v>37</v>
      </c>
      <c r="K8" s="36">
        <f t="shared" si="1"/>
        <v>1628</v>
      </c>
      <c r="L8" s="36">
        <f t="shared" si="1"/>
        <v>1315</v>
      </c>
      <c r="M8" s="36">
        <f t="shared" si="1"/>
        <v>750</v>
      </c>
      <c r="N8" s="36">
        <f t="shared" si="1"/>
        <v>10</v>
      </c>
      <c r="O8" s="36">
        <f t="shared" si="1"/>
        <v>2075</v>
      </c>
      <c r="P8" s="37">
        <f t="shared" si="1"/>
        <v>-447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159797</v>
      </c>
      <c r="F9" s="36">
        <f t="shared" si="2"/>
        <v>75488</v>
      </c>
      <c r="G9" s="37">
        <f t="shared" si="2"/>
        <v>84309</v>
      </c>
      <c r="H9" s="47">
        <f t="shared" si="2"/>
        <v>252</v>
      </c>
      <c r="I9" s="36">
        <f t="shared" si="2"/>
        <v>61</v>
      </c>
      <c r="J9" s="36">
        <f t="shared" si="2"/>
        <v>5</v>
      </c>
      <c r="K9" s="36">
        <f t="shared" si="2"/>
        <v>318</v>
      </c>
      <c r="L9" s="36">
        <f t="shared" si="2"/>
        <v>289</v>
      </c>
      <c r="M9" s="36">
        <f t="shared" si="2"/>
        <v>245</v>
      </c>
      <c r="N9" s="36">
        <f t="shared" si="2"/>
        <v>1</v>
      </c>
      <c r="O9" s="36">
        <f t="shared" si="2"/>
        <v>535</v>
      </c>
      <c r="P9" s="37">
        <f t="shared" si="2"/>
        <v>-217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342944</v>
      </c>
      <c r="F10" s="38">
        <v>159966</v>
      </c>
      <c r="G10" s="39">
        <v>182978</v>
      </c>
      <c r="H10" s="48">
        <v>611</v>
      </c>
      <c r="I10" s="38">
        <v>206</v>
      </c>
      <c r="J10" s="38">
        <v>5</v>
      </c>
      <c r="K10" s="38">
        <f aca="true" t="shared" si="4" ref="K10:K20">SUM(H10:J10)</f>
        <v>822</v>
      </c>
      <c r="L10" s="38">
        <v>676</v>
      </c>
      <c r="M10" s="38">
        <v>348</v>
      </c>
      <c r="N10" s="38">
        <v>3</v>
      </c>
      <c r="O10" s="38">
        <f aca="true" t="shared" si="5" ref="O10:O20">SUM(L10:N10)</f>
        <v>1027</v>
      </c>
      <c r="P10" s="39">
        <f aca="true" t="shared" si="6" ref="P10:P20">K10-O10</f>
        <v>-205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17683</v>
      </c>
      <c r="F11" s="38">
        <v>8377</v>
      </c>
      <c r="G11" s="39">
        <v>9306</v>
      </c>
      <c r="H11" s="48">
        <v>19</v>
      </c>
      <c r="I11" s="38">
        <v>11</v>
      </c>
      <c r="J11" s="38">
        <v>2</v>
      </c>
      <c r="K11" s="38">
        <f t="shared" si="4"/>
        <v>32</v>
      </c>
      <c r="L11" s="38">
        <v>35</v>
      </c>
      <c r="M11" s="38">
        <v>38</v>
      </c>
      <c r="N11" s="38">
        <v>0</v>
      </c>
      <c r="O11" s="38">
        <f t="shared" si="5"/>
        <v>73</v>
      </c>
      <c r="P11" s="39">
        <f t="shared" si="6"/>
        <v>-41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20555</v>
      </c>
      <c r="F12" s="38">
        <v>9737</v>
      </c>
      <c r="G12" s="39">
        <v>10818</v>
      </c>
      <c r="H12" s="48">
        <v>16</v>
      </c>
      <c r="I12" s="38">
        <v>9</v>
      </c>
      <c r="J12" s="38">
        <v>4</v>
      </c>
      <c r="K12" s="38">
        <f t="shared" si="4"/>
        <v>29</v>
      </c>
      <c r="L12" s="38">
        <v>44</v>
      </c>
      <c r="M12" s="38">
        <v>33</v>
      </c>
      <c r="N12" s="38">
        <v>1</v>
      </c>
      <c r="O12" s="38">
        <f t="shared" si="5"/>
        <v>78</v>
      </c>
      <c r="P12" s="39">
        <f t="shared" si="6"/>
        <v>-49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50315</v>
      </c>
      <c r="F13" s="38">
        <v>23993</v>
      </c>
      <c r="G13" s="39">
        <v>26322</v>
      </c>
      <c r="H13" s="48">
        <v>146</v>
      </c>
      <c r="I13" s="38">
        <v>38</v>
      </c>
      <c r="J13" s="38">
        <v>1</v>
      </c>
      <c r="K13" s="38">
        <f t="shared" si="4"/>
        <v>185</v>
      </c>
      <c r="L13" s="38">
        <v>161</v>
      </c>
      <c r="M13" s="38">
        <v>66</v>
      </c>
      <c r="N13" s="38">
        <v>1</v>
      </c>
      <c r="O13" s="38">
        <f t="shared" si="5"/>
        <v>228</v>
      </c>
      <c r="P13" s="39">
        <f t="shared" si="6"/>
        <v>-43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29726</v>
      </c>
      <c r="F14" s="38">
        <v>14282</v>
      </c>
      <c r="G14" s="39">
        <v>15444</v>
      </c>
      <c r="H14" s="48">
        <v>66</v>
      </c>
      <c r="I14" s="38">
        <v>19</v>
      </c>
      <c r="J14" s="38">
        <v>17</v>
      </c>
      <c r="K14" s="38">
        <f t="shared" si="4"/>
        <v>102</v>
      </c>
      <c r="L14" s="38">
        <v>42</v>
      </c>
      <c r="M14" s="38">
        <v>49</v>
      </c>
      <c r="N14" s="38">
        <v>0</v>
      </c>
      <c r="O14" s="38">
        <f t="shared" si="5"/>
        <v>91</v>
      </c>
      <c r="P14" s="39">
        <f t="shared" si="6"/>
        <v>11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25679</v>
      </c>
      <c r="F15" s="38">
        <v>12485</v>
      </c>
      <c r="G15" s="39">
        <v>13194</v>
      </c>
      <c r="H15" s="48">
        <v>40</v>
      </c>
      <c r="I15" s="38">
        <v>15</v>
      </c>
      <c r="J15" s="38">
        <v>0</v>
      </c>
      <c r="K15" s="38">
        <f t="shared" si="4"/>
        <v>55</v>
      </c>
      <c r="L15" s="38">
        <v>78</v>
      </c>
      <c r="M15" s="38">
        <v>37</v>
      </c>
      <c r="N15" s="38">
        <v>0</v>
      </c>
      <c r="O15" s="38">
        <f t="shared" si="5"/>
        <v>115</v>
      </c>
      <c r="P15" s="39">
        <f t="shared" si="6"/>
        <v>-60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23771</v>
      </c>
      <c r="F16" s="38">
        <v>11199</v>
      </c>
      <c r="G16" s="39">
        <v>12572</v>
      </c>
      <c r="H16" s="48">
        <v>45</v>
      </c>
      <c r="I16" s="38">
        <v>13</v>
      </c>
      <c r="J16" s="38">
        <v>2</v>
      </c>
      <c r="K16" s="38">
        <f t="shared" si="4"/>
        <v>60</v>
      </c>
      <c r="L16" s="38">
        <v>38</v>
      </c>
      <c r="M16" s="38">
        <v>31</v>
      </c>
      <c r="N16" s="38">
        <v>0</v>
      </c>
      <c r="O16" s="38">
        <f t="shared" si="5"/>
        <v>69</v>
      </c>
      <c r="P16" s="39">
        <f t="shared" si="6"/>
        <v>-9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17421</v>
      </c>
      <c r="F17" s="38">
        <v>8131</v>
      </c>
      <c r="G17" s="39">
        <v>9290</v>
      </c>
      <c r="H17" s="48">
        <v>33</v>
      </c>
      <c r="I17" s="38">
        <v>6</v>
      </c>
      <c r="J17" s="38">
        <v>0</v>
      </c>
      <c r="K17" s="38">
        <f t="shared" si="4"/>
        <v>39</v>
      </c>
      <c r="L17" s="38">
        <v>38</v>
      </c>
      <c r="M17" s="38">
        <v>19</v>
      </c>
      <c r="N17" s="38">
        <v>0</v>
      </c>
      <c r="O17" s="38">
        <f t="shared" si="5"/>
        <v>57</v>
      </c>
      <c r="P17" s="39">
        <f t="shared" si="6"/>
        <v>-18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37182</v>
      </c>
      <c r="F18" s="38">
        <v>17589</v>
      </c>
      <c r="G18" s="39">
        <v>19593</v>
      </c>
      <c r="H18" s="48">
        <v>73</v>
      </c>
      <c r="I18" s="38">
        <v>25</v>
      </c>
      <c r="J18" s="38">
        <v>2</v>
      </c>
      <c r="K18" s="38">
        <f t="shared" si="4"/>
        <v>100</v>
      </c>
      <c r="L18" s="38">
        <v>81</v>
      </c>
      <c r="M18" s="38">
        <v>36</v>
      </c>
      <c r="N18" s="38">
        <v>5</v>
      </c>
      <c r="O18" s="38">
        <f t="shared" si="5"/>
        <v>122</v>
      </c>
      <c r="P18" s="39">
        <f t="shared" si="6"/>
        <v>-22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34084</v>
      </c>
      <c r="F19" s="38">
        <v>16287</v>
      </c>
      <c r="G19" s="39">
        <v>17797</v>
      </c>
      <c r="H19" s="48">
        <v>99</v>
      </c>
      <c r="I19" s="38">
        <v>26</v>
      </c>
      <c r="J19" s="38">
        <v>2</v>
      </c>
      <c r="K19" s="38">
        <f t="shared" si="4"/>
        <v>127</v>
      </c>
      <c r="L19" s="38">
        <v>59</v>
      </c>
      <c r="M19" s="38">
        <v>49</v>
      </c>
      <c r="N19" s="38">
        <v>0</v>
      </c>
      <c r="O19" s="38">
        <f t="shared" si="5"/>
        <v>108</v>
      </c>
      <c r="P19" s="39">
        <f t="shared" si="6"/>
        <v>19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29144</v>
      </c>
      <c r="F20" s="38">
        <v>13650</v>
      </c>
      <c r="G20" s="39">
        <v>15494</v>
      </c>
      <c r="H20" s="48">
        <v>60</v>
      </c>
      <c r="I20" s="38">
        <v>15</v>
      </c>
      <c r="J20" s="38">
        <v>2</v>
      </c>
      <c r="K20" s="38">
        <f t="shared" si="4"/>
        <v>77</v>
      </c>
      <c r="L20" s="38">
        <v>63</v>
      </c>
      <c r="M20" s="38">
        <v>44</v>
      </c>
      <c r="N20" s="38">
        <v>0</v>
      </c>
      <c r="O20" s="38">
        <f t="shared" si="5"/>
        <v>107</v>
      </c>
      <c r="P20" s="39">
        <f t="shared" si="6"/>
        <v>-30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20392</v>
      </c>
      <c r="F21" s="43">
        <f t="shared" si="7"/>
        <v>9559</v>
      </c>
      <c r="G21" s="43">
        <f t="shared" si="7"/>
        <v>10833</v>
      </c>
      <c r="H21" s="54">
        <f t="shared" si="7"/>
        <v>37</v>
      </c>
      <c r="I21" s="36">
        <f t="shared" si="7"/>
        <v>10</v>
      </c>
      <c r="J21" s="43">
        <f t="shared" si="7"/>
        <v>1</v>
      </c>
      <c r="K21" s="36">
        <f t="shared" si="7"/>
        <v>48</v>
      </c>
      <c r="L21" s="36">
        <f t="shared" si="7"/>
        <v>40</v>
      </c>
      <c r="M21" s="36">
        <f t="shared" si="7"/>
        <v>20</v>
      </c>
      <c r="N21" s="36">
        <f t="shared" si="7"/>
        <v>0</v>
      </c>
      <c r="O21" s="36">
        <f t="shared" si="7"/>
        <v>60</v>
      </c>
      <c r="P21" s="37">
        <f t="shared" si="7"/>
        <v>-12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3325</v>
      </c>
      <c r="F22" s="38">
        <v>1569</v>
      </c>
      <c r="G22" s="39">
        <v>1756</v>
      </c>
      <c r="H22" s="48">
        <v>6</v>
      </c>
      <c r="I22" s="38">
        <v>1</v>
      </c>
      <c r="J22" s="38">
        <v>0</v>
      </c>
      <c r="K22" s="38">
        <f aca="true" t="shared" si="9" ref="K22:K28">SUM(H22:J22)</f>
        <v>7</v>
      </c>
      <c r="L22" s="38">
        <v>8</v>
      </c>
      <c r="M22" s="38">
        <v>3</v>
      </c>
      <c r="N22" s="38">
        <v>0</v>
      </c>
      <c r="O22" s="38">
        <f aca="true" t="shared" si="10" ref="O22:O28">SUM(L22:N22)</f>
        <v>11</v>
      </c>
      <c r="P22" s="39">
        <f aca="true" t="shared" si="11" ref="P22:P28">K22-O22</f>
        <v>-4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3820</v>
      </c>
      <c r="F23" s="38">
        <v>1735</v>
      </c>
      <c r="G23" s="39">
        <v>2085</v>
      </c>
      <c r="H23" s="48">
        <v>8</v>
      </c>
      <c r="I23" s="38">
        <v>2</v>
      </c>
      <c r="J23" s="38">
        <v>0</v>
      </c>
      <c r="K23" s="38">
        <f t="shared" si="9"/>
        <v>10</v>
      </c>
      <c r="L23" s="38">
        <v>8</v>
      </c>
      <c r="M23" s="38">
        <v>2</v>
      </c>
      <c r="N23" s="38">
        <v>0</v>
      </c>
      <c r="O23" s="38">
        <f t="shared" si="10"/>
        <v>10</v>
      </c>
      <c r="P23" s="39">
        <f t="shared" si="11"/>
        <v>0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3211</v>
      </c>
      <c r="F24" s="38">
        <v>1523</v>
      </c>
      <c r="G24" s="39">
        <v>1688</v>
      </c>
      <c r="H24" s="48">
        <v>10</v>
      </c>
      <c r="I24" s="38">
        <v>4</v>
      </c>
      <c r="J24" s="38">
        <v>0</v>
      </c>
      <c r="K24" s="38">
        <f t="shared" si="9"/>
        <v>14</v>
      </c>
      <c r="L24" s="38">
        <v>4</v>
      </c>
      <c r="M24" s="38">
        <v>4</v>
      </c>
      <c r="N24" s="38">
        <v>0</v>
      </c>
      <c r="O24" s="38">
        <f t="shared" si="10"/>
        <v>8</v>
      </c>
      <c r="P24" s="39">
        <f t="shared" si="11"/>
        <v>6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3306</v>
      </c>
      <c r="F25" s="38">
        <v>1600</v>
      </c>
      <c r="G25" s="39">
        <v>1706</v>
      </c>
      <c r="H25" s="48">
        <v>4</v>
      </c>
      <c r="I25" s="38">
        <v>1</v>
      </c>
      <c r="J25" s="38">
        <v>0</v>
      </c>
      <c r="K25" s="38">
        <f t="shared" si="9"/>
        <v>5</v>
      </c>
      <c r="L25" s="38">
        <v>9</v>
      </c>
      <c r="M25" s="38">
        <v>6</v>
      </c>
      <c r="N25" s="38">
        <v>0</v>
      </c>
      <c r="O25" s="38">
        <f t="shared" si="10"/>
        <v>15</v>
      </c>
      <c r="P25" s="39">
        <f t="shared" si="11"/>
        <v>-10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1519</v>
      </c>
      <c r="F26" s="38">
        <v>720</v>
      </c>
      <c r="G26" s="39">
        <v>799</v>
      </c>
      <c r="H26" s="48">
        <v>2</v>
      </c>
      <c r="I26" s="38">
        <v>1</v>
      </c>
      <c r="J26" s="38">
        <v>0</v>
      </c>
      <c r="K26" s="38">
        <f t="shared" si="9"/>
        <v>3</v>
      </c>
      <c r="L26" s="38">
        <v>1</v>
      </c>
      <c r="M26" s="38">
        <v>1</v>
      </c>
      <c r="N26" s="38">
        <v>0</v>
      </c>
      <c r="O26" s="38">
        <f t="shared" si="10"/>
        <v>2</v>
      </c>
      <c r="P26" s="39">
        <f t="shared" si="11"/>
        <v>1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1109</v>
      </c>
      <c r="F27" s="38">
        <v>535</v>
      </c>
      <c r="G27" s="39">
        <v>574</v>
      </c>
      <c r="H27" s="48">
        <v>0</v>
      </c>
      <c r="I27" s="38">
        <v>0</v>
      </c>
      <c r="J27" s="38">
        <v>0</v>
      </c>
      <c r="K27" s="38">
        <f t="shared" si="9"/>
        <v>0</v>
      </c>
      <c r="L27" s="38">
        <v>2</v>
      </c>
      <c r="M27" s="38">
        <v>2</v>
      </c>
      <c r="N27" s="38">
        <v>0</v>
      </c>
      <c r="O27" s="38">
        <f t="shared" si="10"/>
        <v>4</v>
      </c>
      <c r="P27" s="39">
        <f t="shared" si="11"/>
        <v>-4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4102</v>
      </c>
      <c r="F28" s="38">
        <v>1877</v>
      </c>
      <c r="G28" s="39">
        <v>2225</v>
      </c>
      <c r="H28" s="48">
        <v>7</v>
      </c>
      <c r="I28" s="38">
        <v>1</v>
      </c>
      <c r="J28" s="38">
        <v>1</v>
      </c>
      <c r="K28" s="38">
        <f t="shared" si="9"/>
        <v>9</v>
      </c>
      <c r="L28" s="38">
        <v>8</v>
      </c>
      <c r="M28" s="38">
        <v>2</v>
      </c>
      <c r="N28" s="38">
        <v>0</v>
      </c>
      <c r="O28" s="38">
        <f t="shared" si="10"/>
        <v>10</v>
      </c>
      <c r="P28" s="39">
        <f t="shared" si="11"/>
        <v>-1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9443</v>
      </c>
      <c r="F29" s="43">
        <f t="shared" si="12"/>
        <v>4387</v>
      </c>
      <c r="G29" s="43">
        <f t="shared" si="12"/>
        <v>5056</v>
      </c>
      <c r="H29" s="54">
        <f t="shared" si="12"/>
        <v>11</v>
      </c>
      <c r="I29" s="36">
        <f t="shared" si="12"/>
        <v>6</v>
      </c>
      <c r="J29" s="43">
        <f t="shared" si="12"/>
        <v>0</v>
      </c>
      <c r="K29" s="36">
        <f t="shared" si="12"/>
        <v>17</v>
      </c>
      <c r="L29" s="36">
        <f t="shared" si="12"/>
        <v>16</v>
      </c>
      <c r="M29" s="36">
        <f t="shared" si="12"/>
        <v>22</v>
      </c>
      <c r="N29" s="36">
        <f t="shared" si="12"/>
        <v>0</v>
      </c>
      <c r="O29" s="36">
        <f t="shared" si="12"/>
        <v>38</v>
      </c>
      <c r="P29" s="37">
        <f t="shared" si="12"/>
        <v>-21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4110</v>
      </c>
      <c r="F30" s="38">
        <v>1965</v>
      </c>
      <c r="G30" s="39">
        <v>2145</v>
      </c>
      <c r="H30" s="48">
        <v>9</v>
      </c>
      <c r="I30" s="38">
        <v>4</v>
      </c>
      <c r="J30" s="38">
        <v>0</v>
      </c>
      <c r="K30" s="38">
        <f>SUM(H30:J30)</f>
        <v>13</v>
      </c>
      <c r="L30" s="38">
        <v>8</v>
      </c>
      <c r="M30" s="38">
        <v>6</v>
      </c>
      <c r="N30" s="38">
        <v>0</v>
      </c>
      <c r="O30" s="38">
        <f>SUM(L30:N30)</f>
        <v>14</v>
      </c>
      <c r="P30" s="39">
        <f>K30-O30</f>
        <v>-1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5333</v>
      </c>
      <c r="F31" s="38">
        <v>2422</v>
      </c>
      <c r="G31" s="39">
        <v>2911</v>
      </c>
      <c r="H31" s="48">
        <v>2</v>
      </c>
      <c r="I31" s="38">
        <v>2</v>
      </c>
      <c r="J31" s="38">
        <v>0</v>
      </c>
      <c r="K31" s="38">
        <f>SUM(H31:J31)</f>
        <v>4</v>
      </c>
      <c r="L31" s="38">
        <v>8</v>
      </c>
      <c r="M31" s="38">
        <v>16</v>
      </c>
      <c r="N31" s="38">
        <v>0</v>
      </c>
      <c r="O31" s="38">
        <f>SUM(L31:N31)</f>
        <v>24</v>
      </c>
      <c r="P31" s="39">
        <f>K31-O31</f>
        <v>-20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5136</v>
      </c>
      <c r="F32" s="43">
        <f t="shared" si="13"/>
        <v>2427</v>
      </c>
      <c r="G32" s="43">
        <f t="shared" si="13"/>
        <v>2709</v>
      </c>
      <c r="H32" s="54">
        <f t="shared" si="13"/>
        <v>9</v>
      </c>
      <c r="I32" s="36">
        <f t="shared" si="13"/>
        <v>3</v>
      </c>
      <c r="J32" s="43">
        <f t="shared" si="13"/>
        <v>0</v>
      </c>
      <c r="K32" s="36">
        <f t="shared" si="13"/>
        <v>12</v>
      </c>
      <c r="L32" s="36">
        <f t="shared" si="13"/>
        <v>16</v>
      </c>
      <c r="M32" s="36">
        <f t="shared" si="13"/>
        <v>8</v>
      </c>
      <c r="N32" s="36">
        <f t="shared" si="13"/>
        <v>0</v>
      </c>
      <c r="O32" s="36">
        <f t="shared" si="13"/>
        <v>24</v>
      </c>
      <c r="P32" s="37">
        <f t="shared" si="13"/>
        <v>-12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4642</v>
      </c>
      <c r="F33" s="38">
        <v>2186</v>
      </c>
      <c r="G33" s="39">
        <v>2456</v>
      </c>
      <c r="H33" s="48">
        <v>9</v>
      </c>
      <c r="I33" s="38">
        <v>3</v>
      </c>
      <c r="J33" s="38">
        <v>0</v>
      </c>
      <c r="K33" s="38">
        <f>SUM(H33:J33)</f>
        <v>12</v>
      </c>
      <c r="L33" s="38">
        <v>14</v>
      </c>
      <c r="M33" s="38">
        <v>7</v>
      </c>
      <c r="N33" s="38">
        <v>0</v>
      </c>
      <c r="O33" s="38">
        <f>SUM(L33:N33)</f>
        <v>21</v>
      </c>
      <c r="P33" s="39">
        <f>K33-O33</f>
        <v>-9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494</v>
      </c>
      <c r="F34" s="38">
        <v>241</v>
      </c>
      <c r="G34" s="39">
        <v>253</v>
      </c>
      <c r="H34" s="48">
        <v>0</v>
      </c>
      <c r="I34" s="38">
        <v>0</v>
      </c>
      <c r="J34" s="38">
        <v>0</v>
      </c>
      <c r="K34" s="38">
        <f>SUM(H34:J34)</f>
        <v>0</v>
      </c>
      <c r="L34" s="38">
        <v>2</v>
      </c>
      <c r="M34" s="38">
        <v>1</v>
      </c>
      <c r="N34" s="38">
        <v>0</v>
      </c>
      <c r="O34" s="38">
        <f>SUM(L34:N34)</f>
        <v>3</v>
      </c>
      <c r="P34" s="39">
        <f>K34-O34</f>
        <v>-3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34993</v>
      </c>
      <c r="F35" s="43">
        <f t="shared" si="14"/>
        <v>16691</v>
      </c>
      <c r="G35" s="43">
        <f t="shared" si="14"/>
        <v>18302</v>
      </c>
      <c r="H35" s="54">
        <f t="shared" si="14"/>
        <v>36</v>
      </c>
      <c r="I35" s="36">
        <f t="shared" si="14"/>
        <v>14</v>
      </c>
      <c r="J35" s="43">
        <f t="shared" si="14"/>
        <v>0</v>
      </c>
      <c r="K35" s="36">
        <f t="shared" si="14"/>
        <v>50</v>
      </c>
      <c r="L35" s="36">
        <f t="shared" si="14"/>
        <v>72</v>
      </c>
      <c r="M35" s="36">
        <f t="shared" si="14"/>
        <v>44</v>
      </c>
      <c r="N35" s="36">
        <f t="shared" si="14"/>
        <v>0</v>
      </c>
      <c r="O35" s="36">
        <f t="shared" si="14"/>
        <v>116</v>
      </c>
      <c r="P35" s="37">
        <f t="shared" si="14"/>
        <v>-66</v>
      </c>
    </row>
    <row r="36" spans="1:16" ht="34.5" customHeight="1">
      <c r="A36">
        <v>23</v>
      </c>
      <c r="B36" s="5"/>
      <c r="C36" s="28" t="s">
        <v>30</v>
      </c>
      <c r="D36" s="29"/>
      <c r="E36" s="44">
        <f>SUM(F36:G36)</f>
        <v>27656</v>
      </c>
      <c r="F36" s="38">
        <v>13238</v>
      </c>
      <c r="G36" s="39">
        <v>14418</v>
      </c>
      <c r="H36" s="48">
        <v>29</v>
      </c>
      <c r="I36" s="38">
        <v>9</v>
      </c>
      <c r="J36" s="38">
        <v>0</v>
      </c>
      <c r="K36" s="38">
        <f>SUM(H36:J36)</f>
        <v>38</v>
      </c>
      <c r="L36" s="38">
        <v>54</v>
      </c>
      <c r="M36" s="38">
        <v>23</v>
      </c>
      <c r="N36" s="38">
        <v>0</v>
      </c>
      <c r="O36" s="38">
        <f>SUM(L36:N36)</f>
        <v>77</v>
      </c>
      <c r="P36" s="39">
        <f>K36-O36</f>
        <v>-39</v>
      </c>
    </row>
    <row r="37" spans="1:16" ht="34.5" customHeight="1">
      <c r="A37">
        <v>24</v>
      </c>
      <c r="B37" s="5"/>
      <c r="C37" s="28" t="s">
        <v>31</v>
      </c>
      <c r="D37" s="29"/>
      <c r="E37" s="44">
        <f>SUM(F37:G37)</f>
        <v>7337</v>
      </c>
      <c r="F37" s="38">
        <v>3453</v>
      </c>
      <c r="G37" s="39">
        <v>3884</v>
      </c>
      <c r="H37" s="48">
        <v>7</v>
      </c>
      <c r="I37" s="38">
        <v>5</v>
      </c>
      <c r="J37" s="38">
        <v>0</v>
      </c>
      <c r="K37" s="38">
        <f>SUM(H37:J37)</f>
        <v>12</v>
      </c>
      <c r="L37" s="38">
        <v>18</v>
      </c>
      <c r="M37" s="38">
        <v>21</v>
      </c>
      <c r="N37" s="38">
        <v>0</v>
      </c>
      <c r="O37" s="38">
        <f>SUM(L37:N37)</f>
        <v>39</v>
      </c>
      <c r="P37" s="39">
        <f>K37-O37</f>
        <v>-27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67695</v>
      </c>
      <c r="F38" s="43">
        <f t="shared" si="15"/>
        <v>31949</v>
      </c>
      <c r="G38" s="43">
        <f t="shared" si="15"/>
        <v>35746</v>
      </c>
      <c r="H38" s="54">
        <f t="shared" si="15"/>
        <v>116</v>
      </c>
      <c r="I38" s="36">
        <f t="shared" si="15"/>
        <v>22</v>
      </c>
      <c r="J38" s="43">
        <f t="shared" si="15"/>
        <v>4</v>
      </c>
      <c r="K38" s="36">
        <f t="shared" si="15"/>
        <v>142</v>
      </c>
      <c r="L38" s="36">
        <f t="shared" si="15"/>
        <v>102</v>
      </c>
      <c r="M38" s="36">
        <f t="shared" si="15"/>
        <v>116</v>
      </c>
      <c r="N38" s="36">
        <f t="shared" si="15"/>
        <v>1</v>
      </c>
      <c r="O38" s="36">
        <f t="shared" si="15"/>
        <v>219</v>
      </c>
      <c r="P38" s="37">
        <f t="shared" si="15"/>
        <v>-77</v>
      </c>
    </row>
    <row r="39" spans="1:16" ht="34.5" customHeight="1">
      <c r="A39">
        <v>25</v>
      </c>
      <c r="B39" s="5"/>
      <c r="C39" s="28" t="s">
        <v>33</v>
      </c>
      <c r="D39" s="29"/>
      <c r="E39" s="44">
        <f aca="true" t="shared" si="16" ref="E39:E45">SUM(F39:G39)</f>
        <v>8410</v>
      </c>
      <c r="F39" s="38">
        <v>3959</v>
      </c>
      <c r="G39" s="39">
        <v>4451</v>
      </c>
      <c r="H39" s="48">
        <v>5</v>
      </c>
      <c r="I39" s="38">
        <v>2</v>
      </c>
      <c r="J39" s="38">
        <v>0</v>
      </c>
      <c r="K39" s="38">
        <f aca="true" t="shared" si="17" ref="K39:K45">SUM(H39:J39)</f>
        <v>7</v>
      </c>
      <c r="L39" s="38">
        <v>11</v>
      </c>
      <c r="M39" s="38">
        <v>16</v>
      </c>
      <c r="N39" s="38">
        <v>0</v>
      </c>
      <c r="O39" s="38">
        <f aca="true" t="shared" si="18" ref="O39:O45">SUM(L39:N39)</f>
        <v>27</v>
      </c>
      <c r="P39" s="39">
        <f aca="true" t="shared" si="19" ref="P39:P45">K39-O39</f>
        <v>-20</v>
      </c>
    </row>
    <row r="40" spans="1:16" ht="34.5" customHeight="1">
      <c r="A40">
        <v>26</v>
      </c>
      <c r="B40" s="5"/>
      <c r="C40" s="28" t="s">
        <v>34</v>
      </c>
      <c r="D40" s="29"/>
      <c r="E40" s="44">
        <f t="shared" si="16"/>
        <v>14606</v>
      </c>
      <c r="F40" s="38">
        <v>6894</v>
      </c>
      <c r="G40" s="39">
        <v>7712</v>
      </c>
      <c r="H40" s="48">
        <v>36</v>
      </c>
      <c r="I40" s="38">
        <v>5</v>
      </c>
      <c r="J40" s="38">
        <v>0</v>
      </c>
      <c r="K40" s="38">
        <f t="shared" si="17"/>
        <v>41</v>
      </c>
      <c r="L40" s="38">
        <v>23</v>
      </c>
      <c r="M40" s="38">
        <v>24</v>
      </c>
      <c r="N40" s="38">
        <v>0</v>
      </c>
      <c r="O40" s="38">
        <f t="shared" si="18"/>
        <v>47</v>
      </c>
      <c r="P40" s="39">
        <f t="shared" si="19"/>
        <v>-6</v>
      </c>
    </row>
    <row r="41" spans="1:16" ht="34.5" customHeight="1">
      <c r="A41">
        <v>27</v>
      </c>
      <c r="B41" s="5"/>
      <c r="C41" s="28" t="s">
        <v>35</v>
      </c>
      <c r="D41" s="29"/>
      <c r="E41" s="44">
        <f t="shared" si="16"/>
        <v>6951</v>
      </c>
      <c r="F41" s="38">
        <v>3249</v>
      </c>
      <c r="G41" s="39">
        <v>3702</v>
      </c>
      <c r="H41" s="48">
        <v>8</v>
      </c>
      <c r="I41" s="38">
        <v>2</v>
      </c>
      <c r="J41" s="38">
        <v>0</v>
      </c>
      <c r="K41" s="38">
        <f t="shared" si="17"/>
        <v>10</v>
      </c>
      <c r="L41" s="38">
        <v>15</v>
      </c>
      <c r="M41" s="38">
        <v>20</v>
      </c>
      <c r="N41" s="38">
        <v>1</v>
      </c>
      <c r="O41" s="38">
        <f t="shared" si="18"/>
        <v>36</v>
      </c>
      <c r="P41" s="39">
        <f t="shared" si="19"/>
        <v>-26</v>
      </c>
    </row>
    <row r="42" spans="1:16" ht="34.5" customHeight="1">
      <c r="A42">
        <v>28</v>
      </c>
      <c r="B42" s="5"/>
      <c r="C42" s="28" t="s">
        <v>36</v>
      </c>
      <c r="D42" s="29"/>
      <c r="E42" s="44">
        <f t="shared" si="16"/>
        <v>4098</v>
      </c>
      <c r="F42" s="38">
        <v>1930</v>
      </c>
      <c r="G42" s="39">
        <v>2168</v>
      </c>
      <c r="H42" s="48">
        <v>4</v>
      </c>
      <c r="I42" s="38">
        <v>2</v>
      </c>
      <c r="J42" s="38">
        <v>1</v>
      </c>
      <c r="K42" s="38">
        <f t="shared" si="17"/>
        <v>7</v>
      </c>
      <c r="L42" s="38">
        <v>1</v>
      </c>
      <c r="M42" s="38">
        <v>7</v>
      </c>
      <c r="N42" s="38">
        <v>0</v>
      </c>
      <c r="O42" s="38">
        <f t="shared" si="18"/>
        <v>8</v>
      </c>
      <c r="P42" s="39">
        <f t="shared" si="19"/>
        <v>-1</v>
      </c>
    </row>
    <row r="43" spans="1:16" ht="34.5" customHeight="1">
      <c r="A43">
        <v>29</v>
      </c>
      <c r="B43" s="5"/>
      <c r="C43" s="28" t="s">
        <v>37</v>
      </c>
      <c r="D43" s="29"/>
      <c r="E43" s="44">
        <f t="shared" si="16"/>
        <v>6007</v>
      </c>
      <c r="F43" s="38">
        <v>2843</v>
      </c>
      <c r="G43" s="39">
        <v>3164</v>
      </c>
      <c r="H43" s="48">
        <v>14</v>
      </c>
      <c r="I43" s="38">
        <v>2</v>
      </c>
      <c r="J43" s="38">
        <v>0</v>
      </c>
      <c r="K43" s="38">
        <f t="shared" si="17"/>
        <v>16</v>
      </c>
      <c r="L43" s="38">
        <v>15</v>
      </c>
      <c r="M43" s="38">
        <v>5</v>
      </c>
      <c r="N43" s="38">
        <v>0</v>
      </c>
      <c r="O43" s="38">
        <f t="shared" si="18"/>
        <v>20</v>
      </c>
      <c r="P43" s="39">
        <f t="shared" si="19"/>
        <v>-4</v>
      </c>
    </row>
    <row r="44" spans="1:16" ht="34.5" customHeight="1">
      <c r="A44">
        <v>30</v>
      </c>
      <c r="B44" s="5"/>
      <c r="C44" s="28" t="s">
        <v>38</v>
      </c>
      <c r="D44" s="29"/>
      <c r="E44" s="44">
        <f t="shared" si="16"/>
        <v>6982</v>
      </c>
      <c r="F44" s="38">
        <v>3321</v>
      </c>
      <c r="G44" s="39">
        <v>3661</v>
      </c>
      <c r="H44" s="48">
        <v>10</v>
      </c>
      <c r="I44" s="38">
        <v>2</v>
      </c>
      <c r="J44" s="38">
        <v>1</v>
      </c>
      <c r="K44" s="38">
        <f t="shared" si="17"/>
        <v>13</v>
      </c>
      <c r="L44" s="38">
        <v>11</v>
      </c>
      <c r="M44" s="38">
        <v>11</v>
      </c>
      <c r="N44" s="38">
        <v>0</v>
      </c>
      <c r="O44" s="38">
        <f t="shared" si="18"/>
        <v>22</v>
      </c>
      <c r="P44" s="39">
        <f t="shared" si="19"/>
        <v>-9</v>
      </c>
    </row>
    <row r="45" spans="1:16" ht="34.5" customHeight="1">
      <c r="A45">
        <v>31</v>
      </c>
      <c r="B45" s="5"/>
      <c r="C45" s="28" t="s">
        <v>39</v>
      </c>
      <c r="D45" s="29"/>
      <c r="E45" s="44">
        <f t="shared" si="16"/>
        <v>20641</v>
      </c>
      <c r="F45" s="38">
        <v>9753</v>
      </c>
      <c r="G45" s="39">
        <v>10888</v>
      </c>
      <c r="H45" s="48">
        <v>39</v>
      </c>
      <c r="I45" s="38">
        <v>7</v>
      </c>
      <c r="J45" s="38">
        <v>2</v>
      </c>
      <c r="K45" s="38">
        <f t="shared" si="17"/>
        <v>48</v>
      </c>
      <c r="L45" s="38">
        <v>26</v>
      </c>
      <c r="M45" s="38">
        <v>33</v>
      </c>
      <c r="N45" s="38">
        <v>0</v>
      </c>
      <c r="O45" s="38">
        <f t="shared" si="18"/>
        <v>59</v>
      </c>
      <c r="P45" s="39">
        <f t="shared" si="19"/>
        <v>-11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22138</v>
      </c>
      <c r="F46" s="43">
        <f t="shared" si="20"/>
        <v>10475</v>
      </c>
      <c r="G46" s="43">
        <f t="shared" si="20"/>
        <v>11663</v>
      </c>
      <c r="H46" s="54">
        <f t="shared" si="20"/>
        <v>43</v>
      </c>
      <c r="I46" s="36">
        <f t="shared" si="20"/>
        <v>6</v>
      </c>
      <c r="J46" s="43">
        <f t="shared" si="20"/>
        <v>0</v>
      </c>
      <c r="K46" s="36">
        <f t="shared" si="20"/>
        <v>49</v>
      </c>
      <c r="L46" s="36">
        <f t="shared" si="20"/>
        <v>43</v>
      </c>
      <c r="M46" s="36">
        <f t="shared" si="20"/>
        <v>35</v>
      </c>
      <c r="N46" s="36">
        <f t="shared" si="20"/>
        <v>0</v>
      </c>
      <c r="O46" s="36">
        <f t="shared" si="20"/>
        <v>78</v>
      </c>
      <c r="P46" s="37">
        <f t="shared" si="20"/>
        <v>-29</v>
      </c>
    </row>
    <row r="47" spans="1:16" ht="34.5" customHeight="1">
      <c r="A47">
        <v>32</v>
      </c>
      <c r="B47" s="5"/>
      <c r="C47" s="28" t="s">
        <v>41</v>
      </c>
      <c r="D47" s="29"/>
      <c r="E47" s="44">
        <f>SUM(F47:G47)</f>
        <v>6563</v>
      </c>
      <c r="F47" s="38">
        <v>3107</v>
      </c>
      <c r="G47" s="39">
        <v>3456</v>
      </c>
      <c r="H47" s="48">
        <v>10</v>
      </c>
      <c r="I47" s="38">
        <v>5</v>
      </c>
      <c r="J47" s="38">
        <v>0</v>
      </c>
      <c r="K47" s="38">
        <f>SUM(H47:J47)</f>
        <v>15</v>
      </c>
      <c r="L47" s="38">
        <v>9</v>
      </c>
      <c r="M47" s="38">
        <v>15</v>
      </c>
      <c r="N47" s="38">
        <v>0</v>
      </c>
      <c r="O47" s="38">
        <f>SUM(L47:N47)</f>
        <v>24</v>
      </c>
      <c r="P47" s="39">
        <f>K47-O47</f>
        <v>-9</v>
      </c>
    </row>
    <row r="48" spans="1:16" ht="34.5" customHeight="1">
      <c r="A48">
        <v>33</v>
      </c>
      <c r="B48" s="5"/>
      <c r="C48" s="28" t="s">
        <v>42</v>
      </c>
      <c r="D48" s="29"/>
      <c r="E48" s="44">
        <f>SUM(F48:G48)</f>
        <v>1865</v>
      </c>
      <c r="F48" s="38">
        <v>888</v>
      </c>
      <c r="G48" s="39">
        <v>977</v>
      </c>
      <c r="H48" s="48">
        <v>2</v>
      </c>
      <c r="I48" s="38">
        <v>0</v>
      </c>
      <c r="J48" s="38">
        <v>0</v>
      </c>
      <c r="K48" s="38">
        <f>SUM(H48:J48)</f>
        <v>2</v>
      </c>
      <c r="L48" s="38">
        <v>3</v>
      </c>
      <c r="M48" s="38">
        <v>1</v>
      </c>
      <c r="N48" s="38">
        <v>0</v>
      </c>
      <c r="O48" s="38">
        <f>SUM(L48:N48)</f>
        <v>4</v>
      </c>
      <c r="P48" s="39">
        <f>K48-O48</f>
        <v>-2</v>
      </c>
    </row>
    <row r="49" spans="1:16" ht="34.5" customHeight="1" thickBot="1">
      <c r="A49">
        <v>34</v>
      </c>
      <c r="B49" s="6"/>
      <c r="C49" s="30" t="s">
        <v>43</v>
      </c>
      <c r="D49" s="31"/>
      <c r="E49" s="45">
        <f>SUM(F49:G49)</f>
        <v>13710</v>
      </c>
      <c r="F49" s="40">
        <v>6480</v>
      </c>
      <c r="G49" s="41">
        <v>7230</v>
      </c>
      <c r="H49" s="49">
        <v>31</v>
      </c>
      <c r="I49" s="40">
        <v>1</v>
      </c>
      <c r="J49" s="40">
        <v>0</v>
      </c>
      <c r="K49" s="40">
        <f>SUM(H49:J49)</f>
        <v>32</v>
      </c>
      <c r="L49" s="40">
        <v>31</v>
      </c>
      <c r="M49" s="40">
        <v>19</v>
      </c>
      <c r="N49" s="40">
        <v>0</v>
      </c>
      <c r="O49" s="40">
        <f>SUM(L49:N49)</f>
        <v>50</v>
      </c>
      <c r="P49" s="41">
        <f>K49-O49</f>
        <v>-18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8"/>
      <c r="I2" s="64"/>
      <c r="J2" s="64"/>
      <c r="K2" s="64"/>
      <c r="L2" s="1"/>
      <c r="M2" s="1"/>
      <c r="N2" s="52" t="s">
        <v>98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99</v>
      </c>
      <c r="F4" s="66"/>
      <c r="G4" s="67"/>
      <c r="H4" s="65" t="s">
        <v>100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784867</v>
      </c>
      <c r="F7" s="34">
        <f t="shared" si="0"/>
        <v>369303</v>
      </c>
      <c r="G7" s="35">
        <f t="shared" si="0"/>
        <v>415564</v>
      </c>
      <c r="H7" s="46">
        <f t="shared" si="0"/>
        <v>4016</v>
      </c>
      <c r="I7" s="34">
        <f t="shared" si="0"/>
        <v>488</v>
      </c>
      <c r="J7" s="34">
        <f t="shared" si="0"/>
        <v>41</v>
      </c>
      <c r="K7" s="34">
        <f t="shared" si="0"/>
        <v>4545</v>
      </c>
      <c r="L7" s="34">
        <f t="shared" si="0"/>
        <v>7121</v>
      </c>
      <c r="M7" s="34">
        <f t="shared" si="0"/>
        <v>810</v>
      </c>
      <c r="N7" s="34">
        <f t="shared" si="0"/>
        <v>35</v>
      </c>
      <c r="O7" s="34">
        <f t="shared" si="0"/>
        <v>7966</v>
      </c>
      <c r="P7" s="35">
        <f t="shared" si="0"/>
        <v>-3421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625770</v>
      </c>
      <c r="F8" s="36">
        <f t="shared" si="1"/>
        <v>294178</v>
      </c>
      <c r="G8" s="37">
        <f t="shared" si="1"/>
        <v>331592</v>
      </c>
      <c r="H8" s="47">
        <f t="shared" si="1"/>
        <v>3343</v>
      </c>
      <c r="I8" s="36">
        <f t="shared" si="1"/>
        <v>411</v>
      </c>
      <c r="J8" s="36">
        <f t="shared" si="1"/>
        <v>23</v>
      </c>
      <c r="K8" s="36">
        <f t="shared" si="1"/>
        <v>3777</v>
      </c>
      <c r="L8" s="36">
        <f t="shared" si="1"/>
        <v>5862</v>
      </c>
      <c r="M8" s="36">
        <f t="shared" si="1"/>
        <v>613</v>
      </c>
      <c r="N8" s="36">
        <f t="shared" si="1"/>
        <v>29</v>
      </c>
      <c r="O8" s="36">
        <f t="shared" si="1"/>
        <v>6504</v>
      </c>
      <c r="P8" s="37">
        <f t="shared" si="1"/>
        <v>-2727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159097</v>
      </c>
      <c r="F9" s="36">
        <f t="shared" si="2"/>
        <v>75125</v>
      </c>
      <c r="G9" s="37">
        <f t="shared" si="2"/>
        <v>83972</v>
      </c>
      <c r="H9" s="47">
        <f t="shared" si="2"/>
        <v>673</v>
      </c>
      <c r="I9" s="36">
        <f t="shared" si="2"/>
        <v>77</v>
      </c>
      <c r="J9" s="36">
        <f t="shared" si="2"/>
        <v>18</v>
      </c>
      <c r="K9" s="36">
        <f t="shared" si="2"/>
        <v>768</v>
      </c>
      <c r="L9" s="36">
        <f t="shared" si="2"/>
        <v>1259</v>
      </c>
      <c r="M9" s="36">
        <f t="shared" si="2"/>
        <v>197</v>
      </c>
      <c r="N9" s="36">
        <f t="shared" si="2"/>
        <v>6</v>
      </c>
      <c r="O9" s="36">
        <f t="shared" si="2"/>
        <v>1462</v>
      </c>
      <c r="P9" s="37">
        <f t="shared" si="2"/>
        <v>-694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341544</v>
      </c>
      <c r="F10" s="38">
        <v>159215</v>
      </c>
      <c r="G10" s="39">
        <v>182329</v>
      </c>
      <c r="H10" s="48">
        <v>1829</v>
      </c>
      <c r="I10" s="38">
        <v>236</v>
      </c>
      <c r="J10" s="38">
        <v>16</v>
      </c>
      <c r="K10" s="38">
        <f aca="true" t="shared" si="4" ref="K10:K20">SUM(H10:J10)</f>
        <v>2081</v>
      </c>
      <c r="L10" s="38">
        <v>3177</v>
      </c>
      <c r="M10" s="38">
        <v>280</v>
      </c>
      <c r="N10" s="38">
        <v>24</v>
      </c>
      <c r="O10" s="38">
        <f aca="true" t="shared" si="5" ref="O10:O20">SUM(L10:N10)</f>
        <v>3481</v>
      </c>
      <c r="P10" s="39">
        <f aca="true" t="shared" si="6" ref="P10:P20">K10-O10</f>
        <v>-1400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17556</v>
      </c>
      <c r="F11" s="38">
        <v>8311</v>
      </c>
      <c r="G11" s="39">
        <v>9245</v>
      </c>
      <c r="H11" s="48">
        <v>53</v>
      </c>
      <c r="I11" s="38">
        <v>5</v>
      </c>
      <c r="J11" s="38">
        <v>1</v>
      </c>
      <c r="K11" s="38">
        <f t="shared" si="4"/>
        <v>59</v>
      </c>
      <c r="L11" s="38">
        <v>158</v>
      </c>
      <c r="M11" s="38">
        <v>27</v>
      </c>
      <c r="N11" s="38">
        <v>1</v>
      </c>
      <c r="O11" s="38">
        <f t="shared" si="5"/>
        <v>186</v>
      </c>
      <c r="P11" s="39">
        <f t="shared" si="6"/>
        <v>-127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20431</v>
      </c>
      <c r="F12" s="38">
        <v>9661</v>
      </c>
      <c r="G12" s="39">
        <v>10770</v>
      </c>
      <c r="H12" s="48">
        <v>100</v>
      </c>
      <c r="I12" s="38">
        <v>6</v>
      </c>
      <c r="J12" s="38">
        <v>0</v>
      </c>
      <c r="K12" s="38">
        <f t="shared" si="4"/>
        <v>106</v>
      </c>
      <c r="L12" s="38">
        <v>207</v>
      </c>
      <c r="M12" s="38">
        <v>22</v>
      </c>
      <c r="N12" s="38">
        <v>1</v>
      </c>
      <c r="O12" s="38">
        <f t="shared" si="5"/>
        <v>230</v>
      </c>
      <c r="P12" s="39">
        <f t="shared" si="6"/>
        <v>-124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50138</v>
      </c>
      <c r="F13" s="38">
        <v>23868</v>
      </c>
      <c r="G13" s="39">
        <v>26270</v>
      </c>
      <c r="H13" s="48">
        <v>331</v>
      </c>
      <c r="I13" s="38">
        <v>41</v>
      </c>
      <c r="J13" s="38">
        <v>2</v>
      </c>
      <c r="K13" s="38">
        <f t="shared" si="4"/>
        <v>374</v>
      </c>
      <c r="L13" s="38">
        <v>492</v>
      </c>
      <c r="M13" s="38">
        <v>53</v>
      </c>
      <c r="N13" s="38">
        <v>0</v>
      </c>
      <c r="O13" s="38">
        <f t="shared" si="5"/>
        <v>545</v>
      </c>
      <c r="P13" s="39">
        <f t="shared" si="6"/>
        <v>-171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29662</v>
      </c>
      <c r="F14" s="38">
        <v>14253</v>
      </c>
      <c r="G14" s="39">
        <v>15409</v>
      </c>
      <c r="H14" s="48">
        <v>141</v>
      </c>
      <c r="I14" s="38">
        <v>12</v>
      </c>
      <c r="J14" s="38">
        <v>0</v>
      </c>
      <c r="K14" s="38">
        <f t="shared" si="4"/>
        <v>153</v>
      </c>
      <c r="L14" s="38">
        <v>181</v>
      </c>
      <c r="M14" s="38">
        <v>36</v>
      </c>
      <c r="N14" s="38">
        <v>0</v>
      </c>
      <c r="O14" s="38">
        <f t="shared" si="5"/>
        <v>217</v>
      </c>
      <c r="P14" s="39">
        <f t="shared" si="6"/>
        <v>-64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25460</v>
      </c>
      <c r="F15" s="38">
        <v>12347</v>
      </c>
      <c r="G15" s="39">
        <v>13113</v>
      </c>
      <c r="H15" s="48">
        <v>105</v>
      </c>
      <c r="I15" s="38">
        <v>13</v>
      </c>
      <c r="J15" s="38">
        <v>0</v>
      </c>
      <c r="K15" s="38">
        <f t="shared" si="4"/>
        <v>118</v>
      </c>
      <c r="L15" s="38">
        <v>311</v>
      </c>
      <c r="M15" s="38">
        <v>26</v>
      </c>
      <c r="N15" s="38">
        <v>0</v>
      </c>
      <c r="O15" s="38">
        <f t="shared" si="5"/>
        <v>337</v>
      </c>
      <c r="P15" s="39">
        <f t="shared" si="6"/>
        <v>-219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23680</v>
      </c>
      <c r="F16" s="38">
        <v>11162</v>
      </c>
      <c r="G16" s="39">
        <v>12518</v>
      </c>
      <c r="H16" s="48">
        <v>127</v>
      </c>
      <c r="I16" s="38">
        <v>16</v>
      </c>
      <c r="J16" s="38">
        <v>0</v>
      </c>
      <c r="K16" s="38">
        <f t="shared" si="4"/>
        <v>143</v>
      </c>
      <c r="L16" s="38">
        <v>199</v>
      </c>
      <c r="M16" s="38">
        <v>32</v>
      </c>
      <c r="N16" s="38">
        <v>3</v>
      </c>
      <c r="O16" s="38">
        <f t="shared" si="5"/>
        <v>234</v>
      </c>
      <c r="P16" s="39">
        <f t="shared" si="6"/>
        <v>-91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17335</v>
      </c>
      <c r="F17" s="38">
        <v>8090</v>
      </c>
      <c r="G17" s="39">
        <v>9245</v>
      </c>
      <c r="H17" s="48">
        <v>67</v>
      </c>
      <c r="I17" s="38">
        <v>9</v>
      </c>
      <c r="J17" s="38">
        <v>1</v>
      </c>
      <c r="K17" s="38">
        <f t="shared" si="4"/>
        <v>77</v>
      </c>
      <c r="L17" s="38">
        <v>136</v>
      </c>
      <c r="M17" s="38">
        <v>27</v>
      </c>
      <c r="N17" s="38">
        <v>0</v>
      </c>
      <c r="O17" s="38">
        <f t="shared" si="5"/>
        <v>163</v>
      </c>
      <c r="P17" s="39">
        <f t="shared" si="6"/>
        <v>-86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36888</v>
      </c>
      <c r="F18" s="38">
        <v>17439</v>
      </c>
      <c r="G18" s="39">
        <v>19449</v>
      </c>
      <c r="H18" s="48">
        <v>205</v>
      </c>
      <c r="I18" s="38">
        <v>26</v>
      </c>
      <c r="J18" s="38">
        <v>2</v>
      </c>
      <c r="K18" s="38">
        <f t="shared" si="4"/>
        <v>233</v>
      </c>
      <c r="L18" s="38">
        <v>489</v>
      </c>
      <c r="M18" s="38">
        <v>37</v>
      </c>
      <c r="N18" s="38">
        <v>0</v>
      </c>
      <c r="O18" s="38">
        <f t="shared" si="5"/>
        <v>526</v>
      </c>
      <c r="P18" s="39">
        <f t="shared" si="6"/>
        <v>-293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34036</v>
      </c>
      <c r="F19" s="38">
        <v>16257</v>
      </c>
      <c r="G19" s="39">
        <v>17779</v>
      </c>
      <c r="H19" s="48">
        <v>261</v>
      </c>
      <c r="I19" s="38">
        <v>22</v>
      </c>
      <c r="J19" s="38">
        <v>0</v>
      </c>
      <c r="K19" s="38">
        <f t="shared" si="4"/>
        <v>283</v>
      </c>
      <c r="L19" s="38">
        <v>301</v>
      </c>
      <c r="M19" s="38">
        <v>30</v>
      </c>
      <c r="N19" s="38">
        <v>0</v>
      </c>
      <c r="O19" s="38">
        <f t="shared" si="5"/>
        <v>331</v>
      </c>
      <c r="P19" s="39">
        <f t="shared" si="6"/>
        <v>-48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29040</v>
      </c>
      <c r="F20" s="38">
        <v>13575</v>
      </c>
      <c r="G20" s="39">
        <v>15465</v>
      </c>
      <c r="H20" s="48">
        <v>124</v>
      </c>
      <c r="I20" s="38">
        <v>25</v>
      </c>
      <c r="J20" s="38">
        <v>1</v>
      </c>
      <c r="K20" s="38">
        <f t="shared" si="4"/>
        <v>150</v>
      </c>
      <c r="L20" s="38">
        <v>211</v>
      </c>
      <c r="M20" s="38">
        <v>43</v>
      </c>
      <c r="N20" s="38">
        <v>0</v>
      </c>
      <c r="O20" s="38">
        <f t="shared" si="5"/>
        <v>254</v>
      </c>
      <c r="P20" s="39">
        <f t="shared" si="6"/>
        <v>-104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20306</v>
      </c>
      <c r="F21" s="43">
        <f t="shared" si="7"/>
        <v>9518</v>
      </c>
      <c r="G21" s="43">
        <f t="shared" si="7"/>
        <v>10788</v>
      </c>
      <c r="H21" s="54">
        <f t="shared" si="7"/>
        <v>84</v>
      </c>
      <c r="I21" s="36">
        <f t="shared" si="7"/>
        <v>12</v>
      </c>
      <c r="J21" s="43">
        <f t="shared" si="7"/>
        <v>2</v>
      </c>
      <c r="K21" s="36">
        <f t="shared" si="7"/>
        <v>98</v>
      </c>
      <c r="L21" s="36">
        <f t="shared" si="7"/>
        <v>147</v>
      </c>
      <c r="M21" s="36">
        <f t="shared" si="7"/>
        <v>33</v>
      </c>
      <c r="N21" s="36">
        <f t="shared" si="7"/>
        <v>1</v>
      </c>
      <c r="O21" s="36">
        <f t="shared" si="7"/>
        <v>181</v>
      </c>
      <c r="P21" s="37">
        <f t="shared" si="7"/>
        <v>-83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3314</v>
      </c>
      <c r="F22" s="38">
        <v>1565</v>
      </c>
      <c r="G22" s="39">
        <v>1749</v>
      </c>
      <c r="H22" s="48">
        <v>19</v>
      </c>
      <c r="I22" s="38">
        <v>1</v>
      </c>
      <c r="J22" s="38">
        <v>0</v>
      </c>
      <c r="K22" s="38">
        <f aca="true" t="shared" si="9" ref="K22:K28">SUM(H22:J22)</f>
        <v>20</v>
      </c>
      <c r="L22" s="38">
        <v>21</v>
      </c>
      <c r="M22" s="38">
        <v>10</v>
      </c>
      <c r="N22" s="38">
        <v>0</v>
      </c>
      <c r="O22" s="38">
        <f aca="true" t="shared" si="10" ref="O22:O28">SUM(L22:N22)</f>
        <v>31</v>
      </c>
      <c r="P22" s="39">
        <f aca="true" t="shared" si="11" ref="P22:P28">K22-O22</f>
        <v>-11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3805</v>
      </c>
      <c r="F23" s="38">
        <v>1728</v>
      </c>
      <c r="G23" s="39">
        <v>2077</v>
      </c>
      <c r="H23" s="48">
        <v>8</v>
      </c>
      <c r="I23" s="38">
        <v>3</v>
      </c>
      <c r="J23" s="38">
        <v>1</v>
      </c>
      <c r="K23" s="38">
        <f t="shared" si="9"/>
        <v>12</v>
      </c>
      <c r="L23" s="38">
        <v>22</v>
      </c>
      <c r="M23" s="38">
        <v>4</v>
      </c>
      <c r="N23" s="38">
        <v>1</v>
      </c>
      <c r="O23" s="38">
        <f t="shared" si="10"/>
        <v>27</v>
      </c>
      <c r="P23" s="39">
        <f t="shared" si="11"/>
        <v>-15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3211</v>
      </c>
      <c r="F24" s="38">
        <v>1522</v>
      </c>
      <c r="G24" s="39">
        <v>1689</v>
      </c>
      <c r="H24" s="48">
        <v>21</v>
      </c>
      <c r="I24" s="38">
        <v>4</v>
      </c>
      <c r="J24" s="38">
        <v>0</v>
      </c>
      <c r="K24" s="38">
        <f t="shared" si="9"/>
        <v>25</v>
      </c>
      <c r="L24" s="38">
        <v>17</v>
      </c>
      <c r="M24" s="38">
        <v>8</v>
      </c>
      <c r="N24" s="38">
        <v>0</v>
      </c>
      <c r="O24" s="38">
        <f t="shared" si="10"/>
        <v>25</v>
      </c>
      <c r="P24" s="39">
        <f t="shared" si="11"/>
        <v>0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3282</v>
      </c>
      <c r="F25" s="38">
        <v>1591</v>
      </c>
      <c r="G25" s="39">
        <v>1691</v>
      </c>
      <c r="H25" s="48">
        <v>8</v>
      </c>
      <c r="I25" s="38">
        <v>0</v>
      </c>
      <c r="J25" s="38">
        <v>0</v>
      </c>
      <c r="K25" s="38">
        <f t="shared" si="9"/>
        <v>8</v>
      </c>
      <c r="L25" s="38">
        <v>27</v>
      </c>
      <c r="M25" s="38">
        <v>2</v>
      </c>
      <c r="N25" s="38">
        <v>0</v>
      </c>
      <c r="O25" s="38">
        <f t="shared" si="10"/>
        <v>29</v>
      </c>
      <c r="P25" s="39">
        <f t="shared" si="11"/>
        <v>-21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1510</v>
      </c>
      <c r="F26" s="38">
        <v>715</v>
      </c>
      <c r="G26" s="39">
        <v>795</v>
      </c>
      <c r="H26" s="48">
        <v>1</v>
      </c>
      <c r="I26" s="38">
        <v>0</v>
      </c>
      <c r="J26" s="38">
        <v>1</v>
      </c>
      <c r="K26" s="38">
        <f t="shared" si="9"/>
        <v>2</v>
      </c>
      <c r="L26" s="38">
        <v>10</v>
      </c>
      <c r="M26" s="38">
        <v>1</v>
      </c>
      <c r="N26" s="38">
        <v>0</v>
      </c>
      <c r="O26" s="38">
        <f t="shared" si="10"/>
        <v>11</v>
      </c>
      <c r="P26" s="39">
        <f t="shared" si="11"/>
        <v>-9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1086</v>
      </c>
      <c r="F27" s="38">
        <v>522</v>
      </c>
      <c r="G27" s="39">
        <v>564</v>
      </c>
      <c r="H27" s="48">
        <v>2</v>
      </c>
      <c r="I27" s="38">
        <v>0</v>
      </c>
      <c r="J27" s="38">
        <v>0</v>
      </c>
      <c r="K27" s="38">
        <f t="shared" si="9"/>
        <v>2</v>
      </c>
      <c r="L27" s="38">
        <v>20</v>
      </c>
      <c r="M27" s="38">
        <v>5</v>
      </c>
      <c r="N27" s="38">
        <v>0</v>
      </c>
      <c r="O27" s="38">
        <f t="shared" si="10"/>
        <v>25</v>
      </c>
      <c r="P27" s="39">
        <f t="shared" si="11"/>
        <v>-23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4098</v>
      </c>
      <c r="F28" s="38">
        <v>1875</v>
      </c>
      <c r="G28" s="39">
        <v>2223</v>
      </c>
      <c r="H28" s="48">
        <v>25</v>
      </c>
      <c r="I28" s="38">
        <v>4</v>
      </c>
      <c r="J28" s="38">
        <v>0</v>
      </c>
      <c r="K28" s="38">
        <f t="shared" si="9"/>
        <v>29</v>
      </c>
      <c r="L28" s="38">
        <v>30</v>
      </c>
      <c r="M28" s="38">
        <v>3</v>
      </c>
      <c r="N28" s="38">
        <v>0</v>
      </c>
      <c r="O28" s="38">
        <f t="shared" si="10"/>
        <v>33</v>
      </c>
      <c r="P28" s="39">
        <f t="shared" si="11"/>
        <v>-4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9401</v>
      </c>
      <c r="F29" s="43">
        <f t="shared" si="12"/>
        <v>4364</v>
      </c>
      <c r="G29" s="43">
        <f t="shared" si="12"/>
        <v>5037</v>
      </c>
      <c r="H29" s="54">
        <f t="shared" si="12"/>
        <v>30</v>
      </c>
      <c r="I29" s="36">
        <f t="shared" si="12"/>
        <v>3</v>
      </c>
      <c r="J29" s="43">
        <f t="shared" si="12"/>
        <v>0</v>
      </c>
      <c r="K29" s="36">
        <f t="shared" si="12"/>
        <v>33</v>
      </c>
      <c r="L29" s="36">
        <f t="shared" si="12"/>
        <v>61</v>
      </c>
      <c r="M29" s="36">
        <f t="shared" si="12"/>
        <v>13</v>
      </c>
      <c r="N29" s="36">
        <f t="shared" si="12"/>
        <v>1</v>
      </c>
      <c r="O29" s="36">
        <f t="shared" si="12"/>
        <v>75</v>
      </c>
      <c r="P29" s="37">
        <f t="shared" si="12"/>
        <v>-42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4086</v>
      </c>
      <c r="F30" s="38">
        <v>1951</v>
      </c>
      <c r="G30" s="39">
        <v>2135</v>
      </c>
      <c r="H30" s="48">
        <v>22</v>
      </c>
      <c r="I30" s="38">
        <v>1</v>
      </c>
      <c r="J30" s="38">
        <v>0</v>
      </c>
      <c r="K30" s="38">
        <f>SUM(H30:J30)</f>
        <v>23</v>
      </c>
      <c r="L30" s="38">
        <v>39</v>
      </c>
      <c r="M30" s="38">
        <v>7</v>
      </c>
      <c r="N30" s="38">
        <v>1</v>
      </c>
      <c r="O30" s="38">
        <f>SUM(L30:N30)</f>
        <v>47</v>
      </c>
      <c r="P30" s="39">
        <f>K30-O30</f>
        <v>-24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5315</v>
      </c>
      <c r="F31" s="38">
        <v>2413</v>
      </c>
      <c r="G31" s="39">
        <v>2902</v>
      </c>
      <c r="H31" s="48">
        <v>8</v>
      </c>
      <c r="I31" s="38">
        <v>2</v>
      </c>
      <c r="J31" s="38">
        <v>0</v>
      </c>
      <c r="K31" s="38">
        <f>SUM(H31:J31)</f>
        <v>10</v>
      </c>
      <c r="L31" s="38">
        <v>22</v>
      </c>
      <c r="M31" s="38">
        <v>6</v>
      </c>
      <c r="N31" s="38">
        <v>0</v>
      </c>
      <c r="O31" s="38">
        <f>SUM(L31:N31)</f>
        <v>28</v>
      </c>
      <c r="P31" s="39">
        <f>K31-O31</f>
        <v>-18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5099</v>
      </c>
      <c r="F32" s="43">
        <f t="shared" si="13"/>
        <v>2407</v>
      </c>
      <c r="G32" s="43">
        <f t="shared" si="13"/>
        <v>2692</v>
      </c>
      <c r="H32" s="54">
        <f t="shared" si="13"/>
        <v>15</v>
      </c>
      <c r="I32" s="36">
        <f t="shared" si="13"/>
        <v>1</v>
      </c>
      <c r="J32" s="43">
        <f t="shared" si="13"/>
        <v>0</v>
      </c>
      <c r="K32" s="36">
        <f t="shared" si="13"/>
        <v>16</v>
      </c>
      <c r="L32" s="36">
        <f t="shared" si="13"/>
        <v>49</v>
      </c>
      <c r="M32" s="36">
        <f t="shared" si="13"/>
        <v>4</v>
      </c>
      <c r="N32" s="36">
        <f t="shared" si="13"/>
        <v>0</v>
      </c>
      <c r="O32" s="36">
        <f t="shared" si="13"/>
        <v>53</v>
      </c>
      <c r="P32" s="37">
        <f t="shared" si="13"/>
        <v>-37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4609</v>
      </c>
      <c r="F33" s="38">
        <v>2169</v>
      </c>
      <c r="G33" s="39">
        <v>2440</v>
      </c>
      <c r="H33" s="48">
        <v>13</v>
      </c>
      <c r="I33" s="38">
        <v>1</v>
      </c>
      <c r="J33" s="38">
        <v>0</v>
      </c>
      <c r="K33" s="38">
        <f>SUM(H33:J33)</f>
        <v>14</v>
      </c>
      <c r="L33" s="38">
        <v>43</v>
      </c>
      <c r="M33" s="38">
        <v>4</v>
      </c>
      <c r="N33" s="38">
        <v>0</v>
      </c>
      <c r="O33" s="38">
        <f>SUM(L33:N33)</f>
        <v>47</v>
      </c>
      <c r="P33" s="39">
        <f>K33-O33</f>
        <v>-33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490</v>
      </c>
      <c r="F34" s="38">
        <v>238</v>
      </c>
      <c r="G34" s="39">
        <v>252</v>
      </c>
      <c r="H34" s="48">
        <v>2</v>
      </c>
      <c r="I34" s="38">
        <v>0</v>
      </c>
      <c r="J34" s="38">
        <v>0</v>
      </c>
      <c r="K34" s="38">
        <f>SUM(H34:J34)</f>
        <v>2</v>
      </c>
      <c r="L34" s="38">
        <v>6</v>
      </c>
      <c r="M34" s="38">
        <v>0</v>
      </c>
      <c r="N34" s="38">
        <v>0</v>
      </c>
      <c r="O34" s="38">
        <f>SUM(L34:N34)</f>
        <v>6</v>
      </c>
      <c r="P34" s="39">
        <f>K34-O34</f>
        <v>-4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34874</v>
      </c>
      <c r="F35" s="43">
        <f t="shared" si="14"/>
        <v>16631</v>
      </c>
      <c r="G35" s="43">
        <f t="shared" si="14"/>
        <v>18243</v>
      </c>
      <c r="H35" s="54">
        <f t="shared" si="14"/>
        <v>190</v>
      </c>
      <c r="I35" s="36">
        <f t="shared" si="14"/>
        <v>25</v>
      </c>
      <c r="J35" s="43">
        <f t="shared" si="14"/>
        <v>5</v>
      </c>
      <c r="K35" s="36">
        <f t="shared" si="14"/>
        <v>220</v>
      </c>
      <c r="L35" s="36">
        <f t="shared" si="14"/>
        <v>289</v>
      </c>
      <c r="M35" s="36">
        <f t="shared" si="14"/>
        <v>43</v>
      </c>
      <c r="N35" s="36">
        <f t="shared" si="14"/>
        <v>4</v>
      </c>
      <c r="O35" s="36">
        <f t="shared" si="14"/>
        <v>336</v>
      </c>
      <c r="P35" s="37">
        <f t="shared" si="14"/>
        <v>-116</v>
      </c>
    </row>
    <row r="36" spans="1:16" ht="34.5" customHeight="1">
      <c r="A36">
        <v>23</v>
      </c>
      <c r="B36" s="5"/>
      <c r="C36" s="28" t="s">
        <v>30</v>
      </c>
      <c r="D36" s="29"/>
      <c r="E36" s="44">
        <f>SUM(F36:G36)</f>
        <v>27580</v>
      </c>
      <c r="F36" s="38">
        <v>13195</v>
      </c>
      <c r="G36" s="39">
        <v>14385</v>
      </c>
      <c r="H36" s="48">
        <v>167</v>
      </c>
      <c r="I36" s="38">
        <v>21</v>
      </c>
      <c r="J36" s="38">
        <v>4</v>
      </c>
      <c r="K36" s="38">
        <f>SUM(H36:J36)</f>
        <v>192</v>
      </c>
      <c r="L36" s="38">
        <v>234</v>
      </c>
      <c r="M36" s="38">
        <v>27</v>
      </c>
      <c r="N36" s="38">
        <v>4</v>
      </c>
      <c r="O36" s="38">
        <f>SUM(L36:N36)</f>
        <v>265</v>
      </c>
      <c r="P36" s="39">
        <f>K36-O36</f>
        <v>-73</v>
      </c>
    </row>
    <row r="37" spans="1:16" ht="34.5" customHeight="1">
      <c r="A37">
        <v>24</v>
      </c>
      <c r="B37" s="5"/>
      <c r="C37" s="28" t="s">
        <v>31</v>
      </c>
      <c r="D37" s="29"/>
      <c r="E37" s="44">
        <f>SUM(F37:G37)</f>
        <v>7294</v>
      </c>
      <c r="F37" s="38">
        <v>3436</v>
      </c>
      <c r="G37" s="39">
        <v>3858</v>
      </c>
      <c r="H37" s="48">
        <v>23</v>
      </c>
      <c r="I37" s="38">
        <v>4</v>
      </c>
      <c r="J37" s="38">
        <v>1</v>
      </c>
      <c r="K37" s="38">
        <f>SUM(H37:J37)</f>
        <v>28</v>
      </c>
      <c r="L37" s="38">
        <v>55</v>
      </c>
      <c r="M37" s="38">
        <v>16</v>
      </c>
      <c r="N37" s="38">
        <v>0</v>
      </c>
      <c r="O37" s="38">
        <f>SUM(L37:N37)</f>
        <v>71</v>
      </c>
      <c r="P37" s="39">
        <f>K37-O37</f>
        <v>-43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67384</v>
      </c>
      <c r="F38" s="43">
        <f t="shared" si="15"/>
        <v>31785</v>
      </c>
      <c r="G38" s="43">
        <f t="shared" si="15"/>
        <v>35599</v>
      </c>
      <c r="H38" s="54">
        <f t="shared" si="15"/>
        <v>270</v>
      </c>
      <c r="I38" s="36">
        <f t="shared" si="15"/>
        <v>29</v>
      </c>
      <c r="J38" s="43">
        <f t="shared" si="15"/>
        <v>8</v>
      </c>
      <c r="K38" s="36">
        <f t="shared" si="15"/>
        <v>307</v>
      </c>
      <c r="L38" s="36">
        <f t="shared" si="15"/>
        <v>540</v>
      </c>
      <c r="M38" s="36">
        <f t="shared" si="15"/>
        <v>78</v>
      </c>
      <c r="N38" s="36">
        <f t="shared" si="15"/>
        <v>0</v>
      </c>
      <c r="O38" s="36">
        <f t="shared" si="15"/>
        <v>618</v>
      </c>
      <c r="P38" s="37">
        <f t="shared" si="15"/>
        <v>-311</v>
      </c>
    </row>
    <row r="39" spans="1:16" ht="34.5" customHeight="1">
      <c r="A39">
        <v>25</v>
      </c>
      <c r="B39" s="5"/>
      <c r="C39" s="28" t="s">
        <v>33</v>
      </c>
      <c r="D39" s="29"/>
      <c r="E39" s="44">
        <f aca="true" t="shared" si="16" ref="E39:E45">SUM(F39:G39)</f>
        <v>8384</v>
      </c>
      <c r="F39" s="38">
        <v>3946</v>
      </c>
      <c r="G39" s="39">
        <v>4438</v>
      </c>
      <c r="H39" s="48">
        <v>29</v>
      </c>
      <c r="I39" s="38">
        <v>0</v>
      </c>
      <c r="J39" s="38">
        <v>0</v>
      </c>
      <c r="K39" s="38">
        <f aca="true" t="shared" si="17" ref="K39:K45">SUM(H39:J39)</f>
        <v>29</v>
      </c>
      <c r="L39" s="38">
        <v>47</v>
      </c>
      <c r="M39" s="38">
        <v>8</v>
      </c>
      <c r="N39" s="38">
        <v>0</v>
      </c>
      <c r="O39" s="38">
        <f aca="true" t="shared" si="18" ref="O39:O45">SUM(L39:N39)</f>
        <v>55</v>
      </c>
      <c r="P39" s="39">
        <f aca="true" t="shared" si="19" ref="P39:P45">K39-O39</f>
        <v>-26</v>
      </c>
    </row>
    <row r="40" spans="1:16" ht="34.5" customHeight="1">
      <c r="A40">
        <v>26</v>
      </c>
      <c r="B40" s="5"/>
      <c r="C40" s="28" t="s">
        <v>34</v>
      </c>
      <c r="D40" s="29"/>
      <c r="E40" s="44">
        <f t="shared" si="16"/>
        <v>14547</v>
      </c>
      <c r="F40" s="38">
        <v>6861</v>
      </c>
      <c r="G40" s="39">
        <v>7686</v>
      </c>
      <c r="H40" s="48">
        <v>84</v>
      </c>
      <c r="I40" s="38">
        <v>8</v>
      </c>
      <c r="J40" s="38">
        <v>3</v>
      </c>
      <c r="K40" s="38">
        <f t="shared" si="17"/>
        <v>95</v>
      </c>
      <c r="L40" s="38">
        <v>132</v>
      </c>
      <c r="M40" s="38">
        <v>22</v>
      </c>
      <c r="N40" s="38">
        <v>0</v>
      </c>
      <c r="O40" s="38">
        <f t="shared" si="18"/>
        <v>154</v>
      </c>
      <c r="P40" s="39">
        <f t="shared" si="19"/>
        <v>-59</v>
      </c>
    </row>
    <row r="41" spans="1:16" ht="34.5" customHeight="1">
      <c r="A41">
        <v>27</v>
      </c>
      <c r="B41" s="5"/>
      <c r="C41" s="28" t="s">
        <v>35</v>
      </c>
      <c r="D41" s="29"/>
      <c r="E41" s="44">
        <f t="shared" si="16"/>
        <v>6909</v>
      </c>
      <c r="F41" s="38">
        <v>3230</v>
      </c>
      <c r="G41" s="39">
        <v>3679</v>
      </c>
      <c r="H41" s="48">
        <v>13</v>
      </c>
      <c r="I41" s="38">
        <v>3</v>
      </c>
      <c r="J41" s="38">
        <v>3</v>
      </c>
      <c r="K41" s="38">
        <f t="shared" si="17"/>
        <v>19</v>
      </c>
      <c r="L41" s="38">
        <v>51</v>
      </c>
      <c r="M41" s="38">
        <v>10</v>
      </c>
      <c r="N41" s="38">
        <v>0</v>
      </c>
      <c r="O41" s="38">
        <f t="shared" si="18"/>
        <v>61</v>
      </c>
      <c r="P41" s="39">
        <f t="shared" si="19"/>
        <v>-42</v>
      </c>
    </row>
    <row r="42" spans="1:16" ht="34.5" customHeight="1">
      <c r="A42">
        <v>28</v>
      </c>
      <c r="B42" s="5"/>
      <c r="C42" s="28" t="s">
        <v>36</v>
      </c>
      <c r="D42" s="29"/>
      <c r="E42" s="44">
        <f t="shared" si="16"/>
        <v>4085</v>
      </c>
      <c r="F42" s="38">
        <v>1925</v>
      </c>
      <c r="G42" s="39">
        <v>2160</v>
      </c>
      <c r="H42" s="48">
        <v>23</v>
      </c>
      <c r="I42" s="38">
        <v>0</v>
      </c>
      <c r="J42" s="38">
        <v>0</v>
      </c>
      <c r="K42" s="38">
        <f t="shared" si="17"/>
        <v>23</v>
      </c>
      <c r="L42" s="38">
        <v>29</v>
      </c>
      <c r="M42" s="38">
        <v>7</v>
      </c>
      <c r="N42" s="38">
        <v>0</v>
      </c>
      <c r="O42" s="38">
        <f t="shared" si="18"/>
        <v>36</v>
      </c>
      <c r="P42" s="39">
        <f t="shared" si="19"/>
        <v>-13</v>
      </c>
    </row>
    <row r="43" spans="1:16" ht="34.5" customHeight="1">
      <c r="A43">
        <v>29</v>
      </c>
      <c r="B43" s="5"/>
      <c r="C43" s="28" t="s">
        <v>37</v>
      </c>
      <c r="D43" s="29"/>
      <c r="E43" s="44">
        <f t="shared" si="16"/>
        <v>5987</v>
      </c>
      <c r="F43" s="38">
        <v>2835</v>
      </c>
      <c r="G43" s="39">
        <v>3152</v>
      </c>
      <c r="H43" s="48">
        <v>26</v>
      </c>
      <c r="I43" s="38">
        <v>6</v>
      </c>
      <c r="J43" s="38">
        <v>0</v>
      </c>
      <c r="K43" s="38">
        <f t="shared" si="17"/>
        <v>32</v>
      </c>
      <c r="L43" s="38">
        <v>50</v>
      </c>
      <c r="M43" s="38">
        <v>2</v>
      </c>
      <c r="N43" s="38">
        <v>0</v>
      </c>
      <c r="O43" s="38">
        <f t="shared" si="18"/>
        <v>52</v>
      </c>
      <c r="P43" s="39">
        <f t="shared" si="19"/>
        <v>-20</v>
      </c>
    </row>
    <row r="44" spans="1:16" ht="34.5" customHeight="1">
      <c r="A44">
        <v>30</v>
      </c>
      <c r="B44" s="5"/>
      <c r="C44" s="28" t="s">
        <v>38</v>
      </c>
      <c r="D44" s="29"/>
      <c r="E44" s="44">
        <f t="shared" si="16"/>
        <v>6943</v>
      </c>
      <c r="F44" s="38">
        <v>3300</v>
      </c>
      <c r="G44" s="39">
        <v>3643</v>
      </c>
      <c r="H44" s="48">
        <v>19</v>
      </c>
      <c r="I44" s="38">
        <v>3</v>
      </c>
      <c r="J44" s="38">
        <v>0</v>
      </c>
      <c r="K44" s="38">
        <f t="shared" si="17"/>
        <v>22</v>
      </c>
      <c r="L44" s="38">
        <v>59</v>
      </c>
      <c r="M44" s="38">
        <v>2</v>
      </c>
      <c r="N44" s="38">
        <v>0</v>
      </c>
      <c r="O44" s="38">
        <f t="shared" si="18"/>
        <v>61</v>
      </c>
      <c r="P44" s="39">
        <f t="shared" si="19"/>
        <v>-39</v>
      </c>
    </row>
    <row r="45" spans="1:16" ht="34.5" customHeight="1">
      <c r="A45">
        <v>31</v>
      </c>
      <c r="B45" s="5"/>
      <c r="C45" s="28" t="s">
        <v>39</v>
      </c>
      <c r="D45" s="29"/>
      <c r="E45" s="44">
        <f t="shared" si="16"/>
        <v>20529</v>
      </c>
      <c r="F45" s="38">
        <v>9688</v>
      </c>
      <c r="G45" s="39">
        <v>10841</v>
      </c>
      <c r="H45" s="48">
        <v>76</v>
      </c>
      <c r="I45" s="38">
        <v>9</v>
      </c>
      <c r="J45" s="38">
        <v>2</v>
      </c>
      <c r="K45" s="38">
        <f t="shared" si="17"/>
        <v>87</v>
      </c>
      <c r="L45" s="38">
        <v>172</v>
      </c>
      <c r="M45" s="38">
        <v>27</v>
      </c>
      <c r="N45" s="38">
        <v>0</v>
      </c>
      <c r="O45" s="38">
        <f t="shared" si="18"/>
        <v>199</v>
      </c>
      <c r="P45" s="39">
        <f t="shared" si="19"/>
        <v>-112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22033</v>
      </c>
      <c r="F46" s="43">
        <f t="shared" si="20"/>
        <v>10420</v>
      </c>
      <c r="G46" s="43">
        <f t="shared" si="20"/>
        <v>11613</v>
      </c>
      <c r="H46" s="54">
        <f t="shared" si="20"/>
        <v>84</v>
      </c>
      <c r="I46" s="36">
        <f t="shared" si="20"/>
        <v>7</v>
      </c>
      <c r="J46" s="43">
        <f t="shared" si="20"/>
        <v>3</v>
      </c>
      <c r="K46" s="36">
        <f t="shared" si="20"/>
        <v>94</v>
      </c>
      <c r="L46" s="36">
        <f t="shared" si="20"/>
        <v>173</v>
      </c>
      <c r="M46" s="36">
        <f t="shared" si="20"/>
        <v>26</v>
      </c>
      <c r="N46" s="36">
        <f t="shared" si="20"/>
        <v>0</v>
      </c>
      <c r="O46" s="36">
        <f t="shared" si="20"/>
        <v>199</v>
      </c>
      <c r="P46" s="37">
        <f t="shared" si="20"/>
        <v>-105</v>
      </c>
    </row>
    <row r="47" spans="1:16" ht="34.5" customHeight="1">
      <c r="A47">
        <v>32</v>
      </c>
      <c r="B47" s="5"/>
      <c r="C47" s="28" t="s">
        <v>41</v>
      </c>
      <c r="D47" s="29"/>
      <c r="E47" s="44">
        <f>SUM(F47:G47)</f>
        <v>6516</v>
      </c>
      <c r="F47" s="38">
        <v>3081</v>
      </c>
      <c r="G47" s="39">
        <v>3435</v>
      </c>
      <c r="H47" s="48">
        <v>25</v>
      </c>
      <c r="I47" s="38">
        <v>3</v>
      </c>
      <c r="J47" s="38">
        <v>1</v>
      </c>
      <c r="K47" s="38">
        <f>SUM(H47:J47)</f>
        <v>29</v>
      </c>
      <c r="L47" s="38">
        <v>63</v>
      </c>
      <c r="M47" s="38">
        <v>13</v>
      </c>
      <c r="N47" s="38">
        <v>0</v>
      </c>
      <c r="O47" s="38">
        <f>SUM(L47:N47)</f>
        <v>76</v>
      </c>
      <c r="P47" s="39">
        <f>K47-O47</f>
        <v>-47</v>
      </c>
    </row>
    <row r="48" spans="1:16" ht="34.5" customHeight="1">
      <c r="A48">
        <v>33</v>
      </c>
      <c r="B48" s="5"/>
      <c r="C48" s="28" t="s">
        <v>42</v>
      </c>
      <c r="D48" s="29"/>
      <c r="E48" s="44">
        <f>SUM(F48:G48)</f>
        <v>1854</v>
      </c>
      <c r="F48" s="38">
        <v>884</v>
      </c>
      <c r="G48" s="39">
        <v>970</v>
      </c>
      <c r="H48" s="48">
        <v>4</v>
      </c>
      <c r="I48" s="38">
        <v>1</v>
      </c>
      <c r="J48" s="38">
        <v>0</v>
      </c>
      <c r="K48" s="38">
        <f>SUM(H48:J48)</f>
        <v>5</v>
      </c>
      <c r="L48" s="38">
        <v>14</v>
      </c>
      <c r="M48" s="38">
        <v>2</v>
      </c>
      <c r="N48" s="38">
        <v>0</v>
      </c>
      <c r="O48" s="38">
        <f>SUM(L48:N48)</f>
        <v>16</v>
      </c>
      <c r="P48" s="39">
        <f>K48-O48</f>
        <v>-11</v>
      </c>
    </row>
    <row r="49" spans="1:16" ht="34.5" customHeight="1" thickBot="1">
      <c r="A49">
        <v>34</v>
      </c>
      <c r="B49" s="6"/>
      <c r="C49" s="30" t="s">
        <v>43</v>
      </c>
      <c r="D49" s="31"/>
      <c r="E49" s="45">
        <f>SUM(F49:G49)</f>
        <v>13663</v>
      </c>
      <c r="F49" s="40">
        <v>6455</v>
      </c>
      <c r="G49" s="41">
        <v>7208</v>
      </c>
      <c r="H49" s="49">
        <v>55</v>
      </c>
      <c r="I49" s="40">
        <v>3</v>
      </c>
      <c r="J49" s="40">
        <v>2</v>
      </c>
      <c r="K49" s="40">
        <f>SUM(H49:J49)</f>
        <v>60</v>
      </c>
      <c r="L49" s="40">
        <v>96</v>
      </c>
      <c r="M49" s="40">
        <v>11</v>
      </c>
      <c r="N49" s="40">
        <v>0</v>
      </c>
      <c r="O49" s="40">
        <f>SUM(L49:N49)</f>
        <v>107</v>
      </c>
      <c r="P49" s="41">
        <f>K49-O49</f>
        <v>-47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3"/>
      <c r="I2" s="64"/>
      <c r="J2" s="64"/>
      <c r="K2" s="64"/>
      <c r="L2" s="1"/>
      <c r="M2" s="1"/>
      <c r="N2" s="1"/>
      <c r="O2" s="52" t="s">
        <v>65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66</v>
      </c>
      <c r="F4" s="66"/>
      <c r="G4" s="67"/>
      <c r="H4" s="65" t="s">
        <v>67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793104</v>
      </c>
      <c r="F7" s="34">
        <f t="shared" si="0"/>
        <v>373659</v>
      </c>
      <c r="G7" s="35">
        <f t="shared" si="0"/>
        <v>419445</v>
      </c>
      <c r="H7" s="46">
        <f t="shared" si="0"/>
        <v>4857</v>
      </c>
      <c r="I7" s="34">
        <f t="shared" si="0"/>
        <v>434</v>
      </c>
      <c r="J7" s="34">
        <f t="shared" si="0"/>
        <v>62</v>
      </c>
      <c r="K7" s="34">
        <f t="shared" si="0"/>
        <v>5353</v>
      </c>
      <c r="L7" s="34">
        <f t="shared" si="0"/>
        <v>5159</v>
      </c>
      <c r="M7" s="34">
        <f t="shared" si="0"/>
        <v>738</v>
      </c>
      <c r="N7" s="34">
        <f t="shared" si="0"/>
        <v>15</v>
      </c>
      <c r="O7" s="34">
        <f t="shared" si="0"/>
        <v>5912</v>
      </c>
      <c r="P7" s="35">
        <f t="shared" si="0"/>
        <v>-559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614967</v>
      </c>
      <c r="F8" s="36">
        <f t="shared" si="1"/>
        <v>289387</v>
      </c>
      <c r="G8" s="37">
        <f t="shared" si="1"/>
        <v>325580</v>
      </c>
      <c r="H8" s="47">
        <f t="shared" si="1"/>
        <v>4039</v>
      </c>
      <c r="I8" s="36">
        <f t="shared" si="1"/>
        <v>369</v>
      </c>
      <c r="J8" s="36">
        <f t="shared" si="1"/>
        <v>50</v>
      </c>
      <c r="K8" s="36">
        <f t="shared" si="1"/>
        <v>4458</v>
      </c>
      <c r="L8" s="36">
        <f t="shared" si="1"/>
        <v>4168</v>
      </c>
      <c r="M8" s="36">
        <f t="shared" si="1"/>
        <v>541</v>
      </c>
      <c r="N8" s="36">
        <f t="shared" si="1"/>
        <v>10</v>
      </c>
      <c r="O8" s="36">
        <f t="shared" si="1"/>
        <v>4719</v>
      </c>
      <c r="P8" s="37">
        <f t="shared" si="1"/>
        <v>-261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178137</v>
      </c>
      <c r="F9" s="36">
        <f t="shared" si="2"/>
        <v>84272</v>
      </c>
      <c r="G9" s="37">
        <f t="shared" si="2"/>
        <v>93865</v>
      </c>
      <c r="H9" s="47">
        <f t="shared" si="2"/>
        <v>818</v>
      </c>
      <c r="I9" s="36">
        <f t="shared" si="2"/>
        <v>65</v>
      </c>
      <c r="J9" s="36">
        <f t="shared" si="2"/>
        <v>12</v>
      </c>
      <c r="K9" s="36">
        <f t="shared" si="2"/>
        <v>895</v>
      </c>
      <c r="L9" s="36">
        <f t="shared" si="2"/>
        <v>991</v>
      </c>
      <c r="M9" s="36">
        <f t="shared" si="2"/>
        <v>197</v>
      </c>
      <c r="N9" s="36">
        <f t="shared" si="2"/>
        <v>5</v>
      </c>
      <c r="O9" s="36">
        <f t="shared" si="2"/>
        <v>1193</v>
      </c>
      <c r="P9" s="37">
        <f t="shared" si="2"/>
        <v>-298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327176</v>
      </c>
      <c r="F10" s="38">
        <v>152434</v>
      </c>
      <c r="G10" s="39">
        <v>174742</v>
      </c>
      <c r="H10" s="48">
        <v>2197</v>
      </c>
      <c r="I10" s="38">
        <v>221</v>
      </c>
      <c r="J10" s="38">
        <v>20</v>
      </c>
      <c r="K10" s="38">
        <f aca="true" t="shared" si="4" ref="K10:K20">SUM(H10:J10)</f>
        <v>2438</v>
      </c>
      <c r="L10" s="38">
        <v>2299</v>
      </c>
      <c r="M10" s="38">
        <v>274</v>
      </c>
      <c r="N10" s="38">
        <v>0</v>
      </c>
      <c r="O10" s="38">
        <f aca="true" t="shared" si="5" ref="O10:O20">SUM(L10:N10)</f>
        <v>2573</v>
      </c>
      <c r="P10" s="39">
        <f aca="true" t="shared" si="6" ref="P10:P20">K10-O10</f>
        <v>-135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17989</v>
      </c>
      <c r="F11" s="38">
        <v>8520</v>
      </c>
      <c r="G11" s="39">
        <v>9469</v>
      </c>
      <c r="H11" s="48">
        <v>57</v>
      </c>
      <c r="I11" s="38">
        <v>6</v>
      </c>
      <c r="J11" s="38">
        <v>1</v>
      </c>
      <c r="K11" s="38">
        <f t="shared" si="4"/>
        <v>64</v>
      </c>
      <c r="L11" s="38">
        <v>156</v>
      </c>
      <c r="M11" s="38">
        <v>20</v>
      </c>
      <c r="N11" s="38">
        <v>0</v>
      </c>
      <c r="O11" s="38">
        <f t="shared" si="5"/>
        <v>176</v>
      </c>
      <c r="P11" s="39">
        <f t="shared" si="6"/>
        <v>-112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20739</v>
      </c>
      <c r="F12" s="38">
        <v>9815</v>
      </c>
      <c r="G12" s="39">
        <v>10924</v>
      </c>
      <c r="H12" s="48">
        <v>96</v>
      </c>
      <c r="I12" s="38">
        <v>16</v>
      </c>
      <c r="J12" s="38">
        <v>3</v>
      </c>
      <c r="K12" s="38">
        <f t="shared" si="4"/>
        <v>115</v>
      </c>
      <c r="L12" s="38">
        <v>133</v>
      </c>
      <c r="M12" s="38">
        <v>24</v>
      </c>
      <c r="N12" s="38">
        <v>2</v>
      </c>
      <c r="O12" s="38">
        <f t="shared" si="5"/>
        <v>159</v>
      </c>
      <c r="P12" s="39">
        <f t="shared" si="6"/>
        <v>-44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50647</v>
      </c>
      <c r="F13" s="38">
        <v>24202</v>
      </c>
      <c r="G13" s="39">
        <v>26445</v>
      </c>
      <c r="H13" s="48">
        <v>504</v>
      </c>
      <c r="I13" s="38">
        <v>35</v>
      </c>
      <c r="J13" s="38">
        <v>7</v>
      </c>
      <c r="K13" s="38">
        <f t="shared" si="4"/>
        <v>546</v>
      </c>
      <c r="L13" s="38">
        <v>357</v>
      </c>
      <c r="M13" s="38">
        <v>39</v>
      </c>
      <c r="N13" s="38">
        <v>0</v>
      </c>
      <c r="O13" s="38">
        <f t="shared" si="5"/>
        <v>396</v>
      </c>
      <c r="P13" s="39">
        <f t="shared" si="6"/>
        <v>150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29912</v>
      </c>
      <c r="F14" s="38">
        <v>14417</v>
      </c>
      <c r="G14" s="39">
        <v>15495</v>
      </c>
      <c r="H14" s="48">
        <v>108</v>
      </c>
      <c r="I14" s="38">
        <v>24</v>
      </c>
      <c r="J14" s="38">
        <v>2</v>
      </c>
      <c r="K14" s="38">
        <f t="shared" si="4"/>
        <v>134</v>
      </c>
      <c r="L14" s="38">
        <v>94</v>
      </c>
      <c r="M14" s="38">
        <v>34</v>
      </c>
      <c r="N14" s="38">
        <v>1</v>
      </c>
      <c r="O14" s="38">
        <f t="shared" si="5"/>
        <v>129</v>
      </c>
      <c r="P14" s="39">
        <f t="shared" si="6"/>
        <v>5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25995</v>
      </c>
      <c r="F15" s="38">
        <v>12654</v>
      </c>
      <c r="G15" s="39">
        <v>13341</v>
      </c>
      <c r="H15" s="48">
        <v>264</v>
      </c>
      <c r="I15" s="38">
        <v>8</v>
      </c>
      <c r="J15" s="38">
        <v>1</v>
      </c>
      <c r="K15" s="38">
        <f t="shared" si="4"/>
        <v>273</v>
      </c>
      <c r="L15" s="38">
        <v>142</v>
      </c>
      <c r="M15" s="38">
        <v>20</v>
      </c>
      <c r="N15" s="38">
        <v>7</v>
      </c>
      <c r="O15" s="38">
        <f t="shared" si="5"/>
        <v>169</v>
      </c>
      <c r="P15" s="39">
        <f t="shared" si="6"/>
        <v>104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23894</v>
      </c>
      <c r="F16" s="38">
        <v>11270</v>
      </c>
      <c r="G16" s="39">
        <v>12624</v>
      </c>
      <c r="H16" s="48">
        <v>112</v>
      </c>
      <c r="I16" s="38">
        <v>10</v>
      </c>
      <c r="J16" s="38">
        <v>2</v>
      </c>
      <c r="K16" s="38">
        <f t="shared" si="4"/>
        <v>124</v>
      </c>
      <c r="L16" s="38">
        <v>173</v>
      </c>
      <c r="M16" s="38">
        <v>16</v>
      </c>
      <c r="N16" s="38">
        <v>0</v>
      </c>
      <c r="O16" s="38">
        <f t="shared" si="5"/>
        <v>189</v>
      </c>
      <c r="P16" s="39">
        <f t="shared" si="6"/>
        <v>-65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17662</v>
      </c>
      <c r="F17" s="38">
        <v>8259</v>
      </c>
      <c r="G17" s="39">
        <v>9403</v>
      </c>
      <c r="H17" s="48">
        <v>73</v>
      </c>
      <c r="I17" s="38">
        <v>5</v>
      </c>
      <c r="J17" s="38">
        <v>4</v>
      </c>
      <c r="K17" s="38">
        <f t="shared" si="4"/>
        <v>82</v>
      </c>
      <c r="L17" s="38">
        <v>93</v>
      </c>
      <c r="M17" s="38">
        <v>16</v>
      </c>
      <c r="N17" s="38">
        <v>0</v>
      </c>
      <c r="O17" s="38">
        <f t="shared" si="5"/>
        <v>109</v>
      </c>
      <c r="P17" s="39">
        <f t="shared" si="6"/>
        <v>-27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37481</v>
      </c>
      <c r="F18" s="38">
        <v>17755</v>
      </c>
      <c r="G18" s="39">
        <v>19726</v>
      </c>
      <c r="H18" s="48">
        <v>316</v>
      </c>
      <c r="I18" s="38">
        <v>15</v>
      </c>
      <c r="J18" s="38">
        <v>3</v>
      </c>
      <c r="K18" s="38">
        <f t="shared" si="4"/>
        <v>334</v>
      </c>
      <c r="L18" s="38">
        <v>373</v>
      </c>
      <c r="M18" s="38">
        <v>35</v>
      </c>
      <c r="N18" s="38">
        <v>0</v>
      </c>
      <c r="O18" s="38">
        <f t="shared" si="5"/>
        <v>408</v>
      </c>
      <c r="P18" s="39">
        <f t="shared" si="6"/>
        <v>-74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34119</v>
      </c>
      <c r="F19" s="38">
        <v>16310</v>
      </c>
      <c r="G19" s="39">
        <v>17809</v>
      </c>
      <c r="H19" s="48">
        <v>197</v>
      </c>
      <c r="I19" s="38">
        <v>14</v>
      </c>
      <c r="J19" s="38">
        <v>3</v>
      </c>
      <c r="K19" s="38">
        <f t="shared" si="4"/>
        <v>214</v>
      </c>
      <c r="L19" s="38">
        <v>209</v>
      </c>
      <c r="M19" s="38">
        <v>36</v>
      </c>
      <c r="N19" s="38">
        <v>0</v>
      </c>
      <c r="O19" s="38">
        <f t="shared" si="5"/>
        <v>245</v>
      </c>
      <c r="P19" s="39">
        <f t="shared" si="6"/>
        <v>-31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29353</v>
      </c>
      <c r="F20" s="38">
        <v>13751</v>
      </c>
      <c r="G20" s="39">
        <v>15602</v>
      </c>
      <c r="H20" s="48">
        <v>115</v>
      </c>
      <c r="I20" s="38">
        <v>15</v>
      </c>
      <c r="J20" s="38">
        <v>4</v>
      </c>
      <c r="K20" s="38">
        <f t="shared" si="4"/>
        <v>134</v>
      </c>
      <c r="L20" s="38">
        <v>139</v>
      </c>
      <c r="M20" s="38">
        <v>27</v>
      </c>
      <c r="N20" s="38">
        <v>0</v>
      </c>
      <c r="O20" s="38">
        <f t="shared" si="5"/>
        <v>166</v>
      </c>
      <c r="P20" s="39">
        <f t="shared" si="6"/>
        <v>-32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20682</v>
      </c>
      <c r="F21" s="43">
        <f t="shared" si="7"/>
        <v>9722</v>
      </c>
      <c r="G21" s="43">
        <f t="shared" si="7"/>
        <v>10960</v>
      </c>
      <c r="H21" s="54">
        <f t="shared" si="7"/>
        <v>127</v>
      </c>
      <c r="I21" s="36">
        <f t="shared" si="7"/>
        <v>3</v>
      </c>
      <c r="J21" s="43">
        <f t="shared" si="7"/>
        <v>5</v>
      </c>
      <c r="K21" s="36">
        <f t="shared" si="7"/>
        <v>135</v>
      </c>
      <c r="L21" s="36">
        <f t="shared" si="7"/>
        <v>128</v>
      </c>
      <c r="M21" s="36">
        <f t="shared" si="7"/>
        <v>21</v>
      </c>
      <c r="N21" s="36">
        <f t="shared" si="7"/>
        <v>4</v>
      </c>
      <c r="O21" s="36">
        <f t="shared" si="7"/>
        <v>153</v>
      </c>
      <c r="P21" s="37">
        <f t="shared" si="7"/>
        <v>-18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3408</v>
      </c>
      <c r="F22" s="38">
        <v>1624</v>
      </c>
      <c r="G22" s="39">
        <v>1784</v>
      </c>
      <c r="H22" s="48">
        <v>19</v>
      </c>
      <c r="I22" s="38">
        <v>2</v>
      </c>
      <c r="J22" s="38">
        <v>4</v>
      </c>
      <c r="K22" s="38">
        <f aca="true" t="shared" si="9" ref="K22:K28">SUM(H22:J22)</f>
        <v>25</v>
      </c>
      <c r="L22" s="38">
        <v>24</v>
      </c>
      <c r="M22" s="38">
        <v>6</v>
      </c>
      <c r="N22" s="38">
        <v>4</v>
      </c>
      <c r="O22" s="38">
        <f aca="true" t="shared" si="10" ref="O22:O28">SUM(L22:N22)</f>
        <v>34</v>
      </c>
      <c r="P22" s="39">
        <f aca="true" t="shared" si="11" ref="P22:P28">K22-O22</f>
        <v>-9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3875</v>
      </c>
      <c r="F23" s="38">
        <v>1758</v>
      </c>
      <c r="G23" s="39">
        <v>2117</v>
      </c>
      <c r="H23" s="48">
        <v>21</v>
      </c>
      <c r="I23" s="38">
        <v>0</v>
      </c>
      <c r="J23" s="38">
        <v>0</v>
      </c>
      <c r="K23" s="38">
        <f t="shared" si="9"/>
        <v>21</v>
      </c>
      <c r="L23" s="38">
        <v>20</v>
      </c>
      <c r="M23" s="38">
        <v>4</v>
      </c>
      <c r="N23" s="38">
        <v>0</v>
      </c>
      <c r="O23" s="38">
        <f t="shared" si="10"/>
        <v>24</v>
      </c>
      <c r="P23" s="39">
        <f t="shared" si="11"/>
        <v>-3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3242</v>
      </c>
      <c r="F24" s="38">
        <v>1539</v>
      </c>
      <c r="G24" s="39">
        <v>1703</v>
      </c>
      <c r="H24" s="48">
        <v>33</v>
      </c>
      <c r="I24" s="38">
        <v>1</v>
      </c>
      <c r="J24" s="38">
        <v>1</v>
      </c>
      <c r="K24" s="38">
        <f t="shared" si="9"/>
        <v>35</v>
      </c>
      <c r="L24" s="38">
        <v>39</v>
      </c>
      <c r="M24" s="38">
        <v>2</v>
      </c>
      <c r="N24" s="38">
        <v>0</v>
      </c>
      <c r="O24" s="38">
        <f t="shared" si="10"/>
        <v>41</v>
      </c>
      <c r="P24" s="39">
        <f t="shared" si="11"/>
        <v>-6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3363</v>
      </c>
      <c r="F25" s="38">
        <v>1629</v>
      </c>
      <c r="G25" s="39">
        <v>1734</v>
      </c>
      <c r="H25" s="48">
        <v>5</v>
      </c>
      <c r="I25" s="38">
        <v>0</v>
      </c>
      <c r="J25" s="38">
        <v>0</v>
      </c>
      <c r="K25" s="38">
        <f t="shared" si="9"/>
        <v>5</v>
      </c>
      <c r="L25" s="38">
        <v>21</v>
      </c>
      <c r="M25" s="38">
        <v>3</v>
      </c>
      <c r="N25" s="38">
        <v>0</v>
      </c>
      <c r="O25" s="38">
        <f t="shared" si="10"/>
        <v>24</v>
      </c>
      <c r="P25" s="39">
        <f t="shared" si="11"/>
        <v>-19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1529</v>
      </c>
      <c r="F26" s="38">
        <v>722</v>
      </c>
      <c r="G26" s="39">
        <v>807</v>
      </c>
      <c r="H26" s="48">
        <v>10</v>
      </c>
      <c r="I26" s="38">
        <v>0</v>
      </c>
      <c r="J26" s="38">
        <v>0</v>
      </c>
      <c r="K26" s="38">
        <f t="shared" si="9"/>
        <v>10</v>
      </c>
      <c r="L26" s="38">
        <v>6</v>
      </c>
      <c r="M26" s="38">
        <v>0</v>
      </c>
      <c r="N26" s="38">
        <v>0</v>
      </c>
      <c r="O26" s="38">
        <f t="shared" si="10"/>
        <v>6</v>
      </c>
      <c r="P26" s="39">
        <f t="shared" si="11"/>
        <v>4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1123</v>
      </c>
      <c r="F27" s="38">
        <v>547</v>
      </c>
      <c r="G27" s="39">
        <v>576</v>
      </c>
      <c r="H27" s="48">
        <v>18</v>
      </c>
      <c r="I27" s="38">
        <v>0</v>
      </c>
      <c r="J27" s="38">
        <v>0</v>
      </c>
      <c r="K27" s="38">
        <f t="shared" si="9"/>
        <v>18</v>
      </c>
      <c r="L27" s="38">
        <v>4</v>
      </c>
      <c r="M27" s="38">
        <v>0</v>
      </c>
      <c r="N27" s="38">
        <v>0</v>
      </c>
      <c r="O27" s="38">
        <f t="shared" si="10"/>
        <v>4</v>
      </c>
      <c r="P27" s="39">
        <f t="shared" si="11"/>
        <v>14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4142</v>
      </c>
      <c r="F28" s="38">
        <v>1903</v>
      </c>
      <c r="G28" s="39">
        <v>2239</v>
      </c>
      <c r="H28" s="48">
        <v>21</v>
      </c>
      <c r="I28" s="38">
        <v>0</v>
      </c>
      <c r="J28" s="38">
        <v>0</v>
      </c>
      <c r="K28" s="38">
        <f t="shared" si="9"/>
        <v>21</v>
      </c>
      <c r="L28" s="38">
        <v>14</v>
      </c>
      <c r="M28" s="38">
        <v>6</v>
      </c>
      <c r="N28" s="38">
        <v>0</v>
      </c>
      <c r="O28" s="38">
        <f t="shared" si="10"/>
        <v>20</v>
      </c>
      <c r="P28" s="39">
        <f t="shared" si="11"/>
        <v>1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9610</v>
      </c>
      <c r="F29" s="43">
        <f t="shared" si="12"/>
        <v>4474</v>
      </c>
      <c r="G29" s="43">
        <f t="shared" si="12"/>
        <v>5136</v>
      </c>
      <c r="H29" s="54">
        <f t="shared" si="12"/>
        <v>43</v>
      </c>
      <c r="I29" s="36">
        <f t="shared" si="12"/>
        <v>4</v>
      </c>
      <c r="J29" s="43">
        <f t="shared" si="12"/>
        <v>0</v>
      </c>
      <c r="K29" s="36">
        <f t="shared" si="12"/>
        <v>47</v>
      </c>
      <c r="L29" s="36">
        <f t="shared" si="12"/>
        <v>62</v>
      </c>
      <c r="M29" s="36">
        <f t="shared" si="12"/>
        <v>17</v>
      </c>
      <c r="N29" s="36">
        <f t="shared" si="12"/>
        <v>0</v>
      </c>
      <c r="O29" s="36">
        <f t="shared" si="12"/>
        <v>79</v>
      </c>
      <c r="P29" s="37">
        <f t="shared" si="12"/>
        <v>-32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4141</v>
      </c>
      <c r="F30" s="38">
        <v>1978</v>
      </c>
      <c r="G30" s="39">
        <v>2163</v>
      </c>
      <c r="H30" s="48">
        <v>22</v>
      </c>
      <c r="I30" s="38">
        <v>3</v>
      </c>
      <c r="J30" s="38">
        <v>0</v>
      </c>
      <c r="K30" s="38">
        <f>SUM(H30:J30)</f>
        <v>25</v>
      </c>
      <c r="L30" s="38">
        <v>36</v>
      </c>
      <c r="M30" s="38">
        <v>4</v>
      </c>
      <c r="N30" s="38">
        <v>0</v>
      </c>
      <c r="O30" s="38">
        <f>SUM(L30:N30)</f>
        <v>40</v>
      </c>
      <c r="P30" s="39">
        <f>K30-O30</f>
        <v>-15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5469</v>
      </c>
      <c r="F31" s="38">
        <v>2496</v>
      </c>
      <c r="G31" s="39">
        <v>2973</v>
      </c>
      <c r="H31" s="48">
        <v>21</v>
      </c>
      <c r="I31" s="38">
        <v>1</v>
      </c>
      <c r="J31" s="38">
        <v>0</v>
      </c>
      <c r="K31" s="38">
        <f>SUM(H31:J31)</f>
        <v>22</v>
      </c>
      <c r="L31" s="38">
        <v>26</v>
      </c>
      <c r="M31" s="38">
        <v>13</v>
      </c>
      <c r="N31" s="38">
        <v>0</v>
      </c>
      <c r="O31" s="38">
        <f>SUM(L31:N31)</f>
        <v>39</v>
      </c>
      <c r="P31" s="39">
        <f>K31-O31</f>
        <v>-17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5220</v>
      </c>
      <c r="F32" s="43">
        <f t="shared" si="13"/>
        <v>2459</v>
      </c>
      <c r="G32" s="43">
        <f t="shared" si="13"/>
        <v>2761</v>
      </c>
      <c r="H32" s="54">
        <f t="shared" si="13"/>
        <v>32</v>
      </c>
      <c r="I32" s="36">
        <f t="shared" si="13"/>
        <v>0</v>
      </c>
      <c r="J32" s="43">
        <f t="shared" si="13"/>
        <v>0</v>
      </c>
      <c r="K32" s="36">
        <f t="shared" si="13"/>
        <v>32</v>
      </c>
      <c r="L32" s="36">
        <f t="shared" si="13"/>
        <v>34</v>
      </c>
      <c r="M32" s="36">
        <f t="shared" si="13"/>
        <v>6</v>
      </c>
      <c r="N32" s="36">
        <f t="shared" si="13"/>
        <v>0</v>
      </c>
      <c r="O32" s="36">
        <f t="shared" si="13"/>
        <v>40</v>
      </c>
      <c r="P32" s="37">
        <f t="shared" si="13"/>
        <v>-8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4715</v>
      </c>
      <c r="F33" s="38">
        <v>2212</v>
      </c>
      <c r="G33" s="39">
        <v>2503</v>
      </c>
      <c r="H33" s="48">
        <v>27</v>
      </c>
      <c r="I33" s="38">
        <v>0</v>
      </c>
      <c r="J33" s="38">
        <v>0</v>
      </c>
      <c r="K33" s="38">
        <f>SUM(H33:J33)</f>
        <v>27</v>
      </c>
      <c r="L33" s="38">
        <v>34</v>
      </c>
      <c r="M33" s="38">
        <v>4</v>
      </c>
      <c r="N33" s="38">
        <v>0</v>
      </c>
      <c r="O33" s="38">
        <f>SUM(L33:N33)</f>
        <v>38</v>
      </c>
      <c r="P33" s="39">
        <f>K33-O33</f>
        <v>-11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505</v>
      </c>
      <c r="F34" s="38">
        <v>247</v>
      </c>
      <c r="G34" s="39">
        <v>258</v>
      </c>
      <c r="H34" s="48">
        <v>5</v>
      </c>
      <c r="I34" s="38">
        <v>0</v>
      </c>
      <c r="J34" s="38">
        <v>0</v>
      </c>
      <c r="K34" s="38">
        <f>SUM(H34:J34)</f>
        <v>5</v>
      </c>
      <c r="L34" s="38">
        <v>0</v>
      </c>
      <c r="M34" s="38">
        <v>2</v>
      </c>
      <c r="N34" s="38">
        <v>0</v>
      </c>
      <c r="O34" s="38">
        <f>SUM(L34:N34)</f>
        <v>2</v>
      </c>
      <c r="P34" s="39">
        <f>K34-O34</f>
        <v>3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51919</v>
      </c>
      <c r="F35" s="43">
        <f t="shared" si="14"/>
        <v>24739</v>
      </c>
      <c r="G35" s="43">
        <f t="shared" si="14"/>
        <v>27180</v>
      </c>
      <c r="H35" s="54">
        <f t="shared" si="14"/>
        <v>252</v>
      </c>
      <c r="I35" s="36">
        <f t="shared" si="14"/>
        <v>26</v>
      </c>
      <c r="J35" s="43">
        <f t="shared" si="14"/>
        <v>2</v>
      </c>
      <c r="K35" s="36">
        <f t="shared" si="14"/>
        <v>280</v>
      </c>
      <c r="L35" s="36">
        <f t="shared" si="14"/>
        <v>250</v>
      </c>
      <c r="M35" s="36">
        <f t="shared" si="14"/>
        <v>47</v>
      </c>
      <c r="N35" s="36">
        <f t="shared" si="14"/>
        <v>0</v>
      </c>
      <c r="O35" s="36">
        <f t="shared" si="14"/>
        <v>297</v>
      </c>
      <c r="P35" s="37">
        <f t="shared" si="14"/>
        <v>-17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16496</v>
      </c>
      <c r="F36" s="38">
        <v>7829</v>
      </c>
      <c r="G36" s="39">
        <v>8667</v>
      </c>
      <c r="H36" s="48">
        <v>85</v>
      </c>
      <c r="I36" s="38">
        <v>13</v>
      </c>
      <c r="J36" s="38">
        <v>1</v>
      </c>
      <c r="K36" s="38">
        <f>SUM(H36:J36)</f>
        <v>99</v>
      </c>
      <c r="L36" s="38">
        <v>60</v>
      </c>
      <c r="M36" s="38">
        <v>12</v>
      </c>
      <c r="N36" s="38">
        <v>0</v>
      </c>
      <c r="O36" s="38">
        <f>SUM(L36:N36)</f>
        <v>72</v>
      </c>
      <c r="P36" s="39">
        <f>K36-O36</f>
        <v>27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27939</v>
      </c>
      <c r="F37" s="38">
        <v>13372</v>
      </c>
      <c r="G37" s="39">
        <v>14567</v>
      </c>
      <c r="H37" s="48">
        <v>128</v>
      </c>
      <c r="I37" s="38">
        <v>9</v>
      </c>
      <c r="J37" s="38">
        <v>1</v>
      </c>
      <c r="K37" s="38">
        <f>SUM(H37:J37)</f>
        <v>138</v>
      </c>
      <c r="L37" s="38">
        <v>140</v>
      </c>
      <c r="M37" s="38">
        <v>22</v>
      </c>
      <c r="N37" s="38">
        <v>0</v>
      </c>
      <c r="O37" s="38">
        <f>SUM(L37:N37)</f>
        <v>162</v>
      </c>
      <c r="P37" s="39">
        <f>K37-O37</f>
        <v>-24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7484</v>
      </c>
      <c r="F38" s="38">
        <v>3538</v>
      </c>
      <c r="G38" s="39">
        <v>3946</v>
      </c>
      <c r="H38" s="48">
        <v>39</v>
      </c>
      <c r="I38" s="38">
        <v>4</v>
      </c>
      <c r="J38" s="38">
        <v>0</v>
      </c>
      <c r="K38" s="38">
        <f>SUM(H38:J38)</f>
        <v>43</v>
      </c>
      <c r="L38" s="38">
        <v>50</v>
      </c>
      <c r="M38" s="38">
        <v>13</v>
      </c>
      <c r="N38" s="38">
        <v>0</v>
      </c>
      <c r="O38" s="38">
        <f>SUM(L38:N38)</f>
        <v>63</v>
      </c>
      <c r="P38" s="39">
        <f>K38-O38</f>
        <v>-20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68299</v>
      </c>
      <c r="F39" s="43">
        <f t="shared" si="15"/>
        <v>32273</v>
      </c>
      <c r="G39" s="43">
        <f t="shared" si="15"/>
        <v>36026</v>
      </c>
      <c r="H39" s="54">
        <f t="shared" si="15"/>
        <v>289</v>
      </c>
      <c r="I39" s="36">
        <f t="shared" si="15"/>
        <v>26</v>
      </c>
      <c r="J39" s="43">
        <f t="shared" si="15"/>
        <v>2</v>
      </c>
      <c r="K39" s="36">
        <f t="shared" si="15"/>
        <v>317</v>
      </c>
      <c r="L39" s="36">
        <f t="shared" si="15"/>
        <v>390</v>
      </c>
      <c r="M39" s="36">
        <f t="shared" si="15"/>
        <v>83</v>
      </c>
      <c r="N39" s="36">
        <f t="shared" si="15"/>
        <v>1</v>
      </c>
      <c r="O39" s="36">
        <f t="shared" si="15"/>
        <v>474</v>
      </c>
      <c r="P39" s="37">
        <f t="shared" si="15"/>
        <v>-157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8513</v>
      </c>
      <c r="F40" s="38">
        <v>4010</v>
      </c>
      <c r="G40" s="39">
        <v>4503</v>
      </c>
      <c r="H40" s="48">
        <v>26</v>
      </c>
      <c r="I40" s="38">
        <v>0</v>
      </c>
      <c r="J40" s="38">
        <v>2</v>
      </c>
      <c r="K40" s="38">
        <f aca="true" t="shared" si="17" ref="K40:K46">SUM(H40:J40)</f>
        <v>28</v>
      </c>
      <c r="L40" s="38">
        <v>39</v>
      </c>
      <c r="M40" s="38">
        <v>13</v>
      </c>
      <c r="N40" s="38">
        <v>0</v>
      </c>
      <c r="O40" s="38">
        <f aca="true" t="shared" si="18" ref="O40:O46">SUM(L40:N40)</f>
        <v>52</v>
      </c>
      <c r="P40" s="39">
        <f aca="true" t="shared" si="19" ref="P40:P46">K40-O40</f>
        <v>-24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14663</v>
      </c>
      <c r="F41" s="38">
        <v>6939</v>
      </c>
      <c r="G41" s="39">
        <v>7724</v>
      </c>
      <c r="H41" s="48">
        <v>58</v>
      </c>
      <c r="I41" s="38">
        <v>6</v>
      </c>
      <c r="J41" s="38">
        <v>0</v>
      </c>
      <c r="K41" s="38">
        <f t="shared" si="17"/>
        <v>64</v>
      </c>
      <c r="L41" s="38">
        <v>96</v>
      </c>
      <c r="M41" s="38">
        <v>18</v>
      </c>
      <c r="N41" s="38">
        <v>0</v>
      </c>
      <c r="O41" s="38">
        <f t="shared" si="18"/>
        <v>114</v>
      </c>
      <c r="P41" s="39">
        <f t="shared" si="19"/>
        <v>-50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7015</v>
      </c>
      <c r="F42" s="38">
        <v>3282</v>
      </c>
      <c r="G42" s="39">
        <v>3733</v>
      </c>
      <c r="H42" s="48">
        <v>24</v>
      </c>
      <c r="I42" s="38">
        <v>3</v>
      </c>
      <c r="J42" s="38">
        <v>0</v>
      </c>
      <c r="K42" s="38">
        <f t="shared" si="17"/>
        <v>27</v>
      </c>
      <c r="L42" s="38">
        <v>20</v>
      </c>
      <c r="M42" s="38">
        <v>5</v>
      </c>
      <c r="N42" s="38">
        <v>0</v>
      </c>
      <c r="O42" s="38">
        <f t="shared" si="18"/>
        <v>25</v>
      </c>
      <c r="P42" s="39">
        <f t="shared" si="19"/>
        <v>2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4158</v>
      </c>
      <c r="F43" s="38">
        <v>1970</v>
      </c>
      <c r="G43" s="39">
        <v>2188</v>
      </c>
      <c r="H43" s="48">
        <v>20</v>
      </c>
      <c r="I43" s="38">
        <v>1</v>
      </c>
      <c r="J43" s="38">
        <v>0</v>
      </c>
      <c r="K43" s="38">
        <f t="shared" si="17"/>
        <v>21</v>
      </c>
      <c r="L43" s="38">
        <v>39</v>
      </c>
      <c r="M43" s="38">
        <v>1</v>
      </c>
      <c r="N43" s="38">
        <v>1</v>
      </c>
      <c r="O43" s="38">
        <f t="shared" si="18"/>
        <v>41</v>
      </c>
      <c r="P43" s="39">
        <f t="shared" si="19"/>
        <v>-20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6058</v>
      </c>
      <c r="F44" s="38">
        <v>2863</v>
      </c>
      <c r="G44" s="39">
        <v>3195</v>
      </c>
      <c r="H44" s="48">
        <v>21</v>
      </c>
      <c r="I44" s="38">
        <v>1</v>
      </c>
      <c r="J44" s="38">
        <v>0</v>
      </c>
      <c r="K44" s="38">
        <f t="shared" si="17"/>
        <v>22</v>
      </c>
      <c r="L44" s="38">
        <v>27</v>
      </c>
      <c r="M44" s="38">
        <v>4</v>
      </c>
      <c r="N44" s="38">
        <v>0</v>
      </c>
      <c r="O44" s="38">
        <f t="shared" si="18"/>
        <v>31</v>
      </c>
      <c r="P44" s="39">
        <f t="shared" si="19"/>
        <v>-9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7061</v>
      </c>
      <c r="F45" s="38">
        <v>3370</v>
      </c>
      <c r="G45" s="39">
        <v>3691</v>
      </c>
      <c r="H45" s="48">
        <v>29</v>
      </c>
      <c r="I45" s="38">
        <v>3</v>
      </c>
      <c r="J45" s="38">
        <v>0</v>
      </c>
      <c r="K45" s="38">
        <f t="shared" si="17"/>
        <v>32</v>
      </c>
      <c r="L45" s="38">
        <v>42</v>
      </c>
      <c r="M45" s="38">
        <v>12</v>
      </c>
      <c r="N45" s="38">
        <v>0</v>
      </c>
      <c r="O45" s="38">
        <f t="shared" si="18"/>
        <v>54</v>
      </c>
      <c r="P45" s="39">
        <f t="shared" si="19"/>
        <v>-22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20831</v>
      </c>
      <c r="F46" s="38">
        <v>9839</v>
      </c>
      <c r="G46" s="39">
        <v>10992</v>
      </c>
      <c r="H46" s="48">
        <v>111</v>
      </c>
      <c r="I46" s="38">
        <v>12</v>
      </c>
      <c r="J46" s="38">
        <v>0</v>
      </c>
      <c r="K46" s="38">
        <f t="shared" si="17"/>
        <v>123</v>
      </c>
      <c r="L46" s="38">
        <v>127</v>
      </c>
      <c r="M46" s="38">
        <v>30</v>
      </c>
      <c r="N46" s="38">
        <v>0</v>
      </c>
      <c r="O46" s="38">
        <f t="shared" si="18"/>
        <v>157</v>
      </c>
      <c r="P46" s="39">
        <f t="shared" si="19"/>
        <v>-34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22407</v>
      </c>
      <c r="F47" s="43">
        <f t="shared" si="20"/>
        <v>10605</v>
      </c>
      <c r="G47" s="43">
        <f t="shared" si="20"/>
        <v>11802</v>
      </c>
      <c r="H47" s="54">
        <f t="shared" si="20"/>
        <v>75</v>
      </c>
      <c r="I47" s="36">
        <f t="shared" si="20"/>
        <v>6</v>
      </c>
      <c r="J47" s="43">
        <f t="shared" si="20"/>
        <v>3</v>
      </c>
      <c r="K47" s="36">
        <f t="shared" si="20"/>
        <v>84</v>
      </c>
      <c r="L47" s="36">
        <f t="shared" si="20"/>
        <v>127</v>
      </c>
      <c r="M47" s="36">
        <f t="shared" si="20"/>
        <v>23</v>
      </c>
      <c r="N47" s="36">
        <f t="shared" si="20"/>
        <v>0</v>
      </c>
      <c r="O47" s="36">
        <f t="shared" si="20"/>
        <v>150</v>
      </c>
      <c r="P47" s="37">
        <f t="shared" si="20"/>
        <v>-66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6663</v>
      </c>
      <c r="F48" s="38">
        <v>3157</v>
      </c>
      <c r="G48" s="39">
        <v>3506</v>
      </c>
      <c r="H48" s="48">
        <v>12</v>
      </c>
      <c r="I48" s="38">
        <v>1</v>
      </c>
      <c r="J48" s="38">
        <v>2</v>
      </c>
      <c r="K48" s="38">
        <f>SUM(H48:J48)</f>
        <v>15</v>
      </c>
      <c r="L48" s="38">
        <v>46</v>
      </c>
      <c r="M48" s="38">
        <v>5</v>
      </c>
      <c r="N48" s="38">
        <v>0</v>
      </c>
      <c r="O48" s="38">
        <f>SUM(L48:N48)</f>
        <v>51</v>
      </c>
      <c r="P48" s="39">
        <f>K48-O48</f>
        <v>-36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1892</v>
      </c>
      <c r="F49" s="38">
        <v>896</v>
      </c>
      <c r="G49" s="39">
        <v>996</v>
      </c>
      <c r="H49" s="48">
        <v>9</v>
      </c>
      <c r="I49" s="38">
        <v>2</v>
      </c>
      <c r="J49" s="38">
        <v>0</v>
      </c>
      <c r="K49" s="38">
        <f>SUM(H49:J49)</f>
        <v>11</v>
      </c>
      <c r="L49" s="38">
        <v>9</v>
      </c>
      <c r="M49" s="38">
        <v>2</v>
      </c>
      <c r="N49" s="38">
        <v>0</v>
      </c>
      <c r="O49" s="38">
        <f>SUM(L49:N49)</f>
        <v>11</v>
      </c>
      <c r="P49" s="39">
        <f>K49-O49</f>
        <v>0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13852</v>
      </c>
      <c r="F50" s="40">
        <v>6552</v>
      </c>
      <c r="G50" s="41">
        <v>7300</v>
      </c>
      <c r="H50" s="49">
        <v>54</v>
      </c>
      <c r="I50" s="40">
        <v>3</v>
      </c>
      <c r="J50" s="40">
        <v>1</v>
      </c>
      <c r="K50" s="40">
        <f>SUM(H50:J50)</f>
        <v>58</v>
      </c>
      <c r="L50" s="40">
        <v>72</v>
      </c>
      <c r="M50" s="40">
        <v>16</v>
      </c>
      <c r="N50" s="40">
        <v>0</v>
      </c>
      <c r="O50" s="40">
        <f>SUM(L50:N50)</f>
        <v>88</v>
      </c>
      <c r="P50" s="41">
        <f>K50-O50</f>
        <v>-30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3"/>
      <c r="I2" s="64"/>
      <c r="J2" s="64"/>
      <c r="K2" s="64"/>
      <c r="L2" s="1"/>
      <c r="M2" s="1"/>
      <c r="N2" s="1"/>
      <c r="O2" s="52" t="s">
        <v>68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69</v>
      </c>
      <c r="F4" s="66"/>
      <c r="G4" s="67"/>
      <c r="H4" s="65" t="s">
        <v>70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792490</v>
      </c>
      <c r="F7" s="34">
        <f t="shared" si="0"/>
        <v>373310</v>
      </c>
      <c r="G7" s="35">
        <f t="shared" si="0"/>
        <v>419180</v>
      </c>
      <c r="H7" s="46">
        <f t="shared" si="0"/>
        <v>1751</v>
      </c>
      <c r="I7" s="34">
        <f t="shared" si="0"/>
        <v>525</v>
      </c>
      <c r="J7" s="34">
        <f t="shared" si="0"/>
        <v>38</v>
      </c>
      <c r="K7" s="34">
        <f t="shared" si="0"/>
        <v>2314</v>
      </c>
      <c r="L7" s="34">
        <f t="shared" si="0"/>
        <v>2072</v>
      </c>
      <c r="M7" s="34">
        <f t="shared" si="0"/>
        <v>838</v>
      </c>
      <c r="N7" s="34">
        <f t="shared" si="0"/>
        <v>16</v>
      </c>
      <c r="O7" s="34">
        <f t="shared" si="0"/>
        <v>2926</v>
      </c>
      <c r="P7" s="35">
        <f t="shared" si="0"/>
        <v>-612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614551</v>
      </c>
      <c r="F8" s="36">
        <f t="shared" si="1"/>
        <v>289149</v>
      </c>
      <c r="G8" s="37">
        <f t="shared" si="1"/>
        <v>325402</v>
      </c>
      <c r="H8" s="47">
        <f t="shared" si="1"/>
        <v>1402</v>
      </c>
      <c r="I8" s="36">
        <f t="shared" si="1"/>
        <v>454</v>
      </c>
      <c r="J8" s="36">
        <f t="shared" si="1"/>
        <v>25</v>
      </c>
      <c r="K8" s="36">
        <f t="shared" si="1"/>
        <v>1881</v>
      </c>
      <c r="L8" s="36">
        <f t="shared" si="1"/>
        <v>1661</v>
      </c>
      <c r="M8" s="36">
        <f t="shared" si="1"/>
        <v>624</v>
      </c>
      <c r="N8" s="36">
        <f t="shared" si="1"/>
        <v>10</v>
      </c>
      <c r="O8" s="36">
        <f t="shared" si="1"/>
        <v>2295</v>
      </c>
      <c r="P8" s="37">
        <f t="shared" si="1"/>
        <v>-414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177939</v>
      </c>
      <c r="F9" s="36">
        <f t="shared" si="2"/>
        <v>84161</v>
      </c>
      <c r="G9" s="37">
        <f t="shared" si="2"/>
        <v>93778</v>
      </c>
      <c r="H9" s="47">
        <f t="shared" si="2"/>
        <v>349</v>
      </c>
      <c r="I9" s="36">
        <f t="shared" si="2"/>
        <v>71</v>
      </c>
      <c r="J9" s="36">
        <f t="shared" si="2"/>
        <v>13</v>
      </c>
      <c r="K9" s="36">
        <f t="shared" si="2"/>
        <v>433</v>
      </c>
      <c r="L9" s="36">
        <f t="shared" si="2"/>
        <v>411</v>
      </c>
      <c r="M9" s="36">
        <f t="shared" si="2"/>
        <v>214</v>
      </c>
      <c r="N9" s="36">
        <f t="shared" si="2"/>
        <v>6</v>
      </c>
      <c r="O9" s="36">
        <f t="shared" si="2"/>
        <v>631</v>
      </c>
      <c r="P9" s="37">
        <f t="shared" si="2"/>
        <v>-198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327013</v>
      </c>
      <c r="F10" s="38">
        <v>152363</v>
      </c>
      <c r="G10" s="39">
        <v>174650</v>
      </c>
      <c r="H10" s="48">
        <v>738</v>
      </c>
      <c r="I10" s="38">
        <v>266</v>
      </c>
      <c r="J10" s="38">
        <v>8</v>
      </c>
      <c r="K10" s="38">
        <f aca="true" t="shared" si="4" ref="K10:K20">SUM(H10:J10)</f>
        <v>1012</v>
      </c>
      <c r="L10" s="38">
        <v>893</v>
      </c>
      <c r="M10" s="38">
        <v>281</v>
      </c>
      <c r="N10" s="38">
        <v>1</v>
      </c>
      <c r="O10" s="38">
        <f aca="true" t="shared" si="5" ref="O10:O20">SUM(L10:N10)</f>
        <v>1175</v>
      </c>
      <c r="P10" s="39">
        <f aca="true" t="shared" si="6" ref="P10:P20">K10-O10</f>
        <v>-163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17949</v>
      </c>
      <c r="F11" s="38">
        <v>8501</v>
      </c>
      <c r="G11" s="39">
        <v>9448</v>
      </c>
      <c r="H11" s="48">
        <v>32</v>
      </c>
      <c r="I11" s="38">
        <v>11</v>
      </c>
      <c r="J11" s="38">
        <v>0</v>
      </c>
      <c r="K11" s="38">
        <f t="shared" si="4"/>
        <v>43</v>
      </c>
      <c r="L11" s="38">
        <v>60</v>
      </c>
      <c r="M11" s="38">
        <v>23</v>
      </c>
      <c r="N11" s="38">
        <v>0</v>
      </c>
      <c r="O11" s="38">
        <f t="shared" si="5"/>
        <v>83</v>
      </c>
      <c r="P11" s="39">
        <f t="shared" si="6"/>
        <v>-40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20712</v>
      </c>
      <c r="F12" s="38">
        <v>9791</v>
      </c>
      <c r="G12" s="39">
        <v>10921</v>
      </c>
      <c r="H12" s="48">
        <v>48</v>
      </c>
      <c r="I12" s="38">
        <v>7</v>
      </c>
      <c r="J12" s="38">
        <v>1</v>
      </c>
      <c r="K12" s="38">
        <f t="shared" si="4"/>
        <v>56</v>
      </c>
      <c r="L12" s="38">
        <v>51</v>
      </c>
      <c r="M12" s="38">
        <v>30</v>
      </c>
      <c r="N12" s="38">
        <v>2</v>
      </c>
      <c r="O12" s="38">
        <f t="shared" si="5"/>
        <v>83</v>
      </c>
      <c r="P12" s="39">
        <f t="shared" si="6"/>
        <v>-27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50617</v>
      </c>
      <c r="F13" s="38">
        <v>24184</v>
      </c>
      <c r="G13" s="39">
        <v>26433</v>
      </c>
      <c r="H13" s="48">
        <v>147</v>
      </c>
      <c r="I13" s="38">
        <v>45</v>
      </c>
      <c r="J13" s="38">
        <v>1</v>
      </c>
      <c r="K13" s="38">
        <f t="shared" si="4"/>
        <v>193</v>
      </c>
      <c r="L13" s="38">
        <v>174</v>
      </c>
      <c r="M13" s="38">
        <v>49</v>
      </c>
      <c r="N13" s="38">
        <v>1</v>
      </c>
      <c r="O13" s="38">
        <f t="shared" si="5"/>
        <v>224</v>
      </c>
      <c r="P13" s="39">
        <f t="shared" si="6"/>
        <v>-31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29873</v>
      </c>
      <c r="F14" s="38">
        <v>14379</v>
      </c>
      <c r="G14" s="39">
        <v>15494</v>
      </c>
      <c r="H14" s="48">
        <v>59</v>
      </c>
      <c r="I14" s="38">
        <v>11</v>
      </c>
      <c r="J14" s="38">
        <v>3</v>
      </c>
      <c r="K14" s="38">
        <f t="shared" si="4"/>
        <v>73</v>
      </c>
      <c r="L14" s="38">
        <v>69</v>
      </c>
      <c r="M14" s="38">
        <v>38</v>
      </c>
      <c r="N14" s="38">
        <v>3</v>
      </c>
      <c r="O14" s="38">
        <f t="shared" si="5"/>
        <v>110</v>
      </c>
      <c r="P14" s="39">
        <f t="shared" si="6"/>
        <v>-37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25962</v>
      </c>
      <c r="F15" s="38">
        <v>12648</v>
      </c>
      <c r="G15" s="39">
        <v>13314</v>
      </c>
      <c r="H15" s="48">
        <v>47</v>
      </c>
      <c r="I15" s="38">
        <v>14</v>
      </c>
      <c r="J15" s="38">
        <v>0</v>
      </c>
      <c r="K15" s="38">
        <f t="shared" si="4"/>
        <v>61</v>
      </c>
      <c r="L15" s="38">
        <v>61</v>
      </c>
      <c r="M15" s="38">
        <v>33</v>
      </c>
      <c r="N15" s="38">
        <v>0</v>
      </c>
      <c r="O15" s="38">
        <f t="shared" si="5"/>
        <v>94</v>
      </c>
      <c r="P15" s="39">
        <f t="shared" si="6"/>
        <v>-33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23889</v>
      </c>
      <c r="F16" s="38">
        <v>11263</v>
      </c>
      <c r="G16" s="39">
        <v>12626</v>
      </c>
      <c r="H16" s="48">
        <v>54</v>
      </c>
      <c r="I16" s="38">
        <v>19</v>
      </c>
      <c r="J16" s="38">
        <v>4</v>
      </c>
      <c r="K16" s="38">
        <f t="shared" si="4"/>
        <v>77</v>
      </c>
      <c r="L16" s="38">
        <v>53</v>
      </c>
      <c r="M16" s="38">
        <v>29</v>
      </c>
      <c r="N16" s="38">
        <v>0</v>
      </c>
      <c r="O16" s="38">
        <f t="shared" si="5"/>
        <v>82</v>
      </c>
      <c r="P16" s="39">
        <f t="shared" si="6"/>
        <v>-5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17621</v>
      </c>
      <c r="F17" s="38">
        <v>8241</v>
      </c>
      <c r="G17" s="39">
        <v>9380</v>
      </c>
      <c r="H17" s="48">
        <v>18</v>
      </c>
      <c r="I17" s="38">
        <v>8</v>
      </c>
      <c r="J17" s="38">
        <v>3</v>
      </c>
      <c r="K17" s="38">
        <f t="shared" si="4"/>
        <v>29</v>
      </c>
      <c r="L17" s="38">
        <v>42</v>
      </c>
      <c r="M17" s="38">
        <v>27</v>
      </c>
      <c r="N17" s="38">
        <v>1</v>
      </c>
      <c r="O17" s="38">
        <f t="shared" si="5"/>
        <v>70</v>
      </c>
      <c r="P17" s="39">
        <f t="shared" si="6"/>
        <v>-41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37459</v>
      </c>
      <c r="F18" s="38">
        <v>17735</v>
      </c>
      <c r="G18" s="39">
        <v>19724</v>
      </c>
      <c r="H18" s="48">
        <v>74</v>
      </c>
      <c r="I18" s="38">
        <v>29</v>
      </c>
      <c r="J18" s="38">
        <v>3</v>
      </c>
      <c r="K18" s="38">
        <f t="shared" si="4"/>
        <v>106</v>
      </c>
      <c r="L18" s="38">
        <v>90</v>
      </c>
      <c r="M18" s="38">
        <v>38</v>
      </c>
      <c r="N18" s="38">
        <v>0</v>
      </c>
      <c r="O18" s="38">
        <f t="shared" si="5"/>
        <v>128</v>
      </c>
      <c r="P18" s="39">
        <f t="shared" si="6"/>
        <v>-22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34133</v>
      </c>
      <c r="F19" s="38">
        <v>16306</v>
      </c>
      <c r="G19" s="39">
        <v>17827</v>
      </c>
      <c r="H19" s="48">
        <v>106</v>
      </c>
      <c r="I19" s="38">
        <v>28</v>
      </c>
      <c r="J19" s="38">
        <v>0</v>
      </c>
      <c r="K19" s="38">
        <f t="shared" si="4"/>
        <v>134</v>
      </c>
      <c r="L19" s="38">
        <v>84</v>
      </c>
      <c r="M19" s="38">
        <v>34</v>
      </c>
      <c r="N19" s="38">
        <v>2</v>
      </c>
      <c r="O19" s="38">
        <f t="shared" si="5"/>
        <v>120</v>
      </c>
      <c r="P19" s="39">
        <f t="shared" si="6"/>
        <v>14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29323</v>
      </c>
      <c r="F20" s="38">
        <v>13738</v>
      </c>
      <c r="G20" s="39">
        <v>15585</v>
      </c>
      <c r="H20" s="48">
        <v>79</v>
      </c>
      <c r="I20" s="38">
        <v>16</v>
      </c>
      <c r="J20" s="38">
        <v>2</v>
      </c>
      <c r="K20" s="38">
        <f t="shared" si="4"/>
        <v>97</v>
      </c>
      <c r="L20" s="38">
        <v>84</v>
      </c>
      <c r="M20" s="38">
        <v>42</v>
      </c>
      <c r="N20" s="38">
        <v>0</v>
      </c>
      <c r="O20" s="38">
        <f t="shared" si="5"/>
        <v>126</v>
      </c>
      <c r="P20" s="39">
        <f t="shared" si="6"/>
        <v>-29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20637</v>
      </c>
      <c r="F21" s="43">
        <f t="shared" si="7"/>
        <v>9706</v>
      </c>
      <c r="G21" s="43">
        <f t="shared" si="7"/>
        <v>10931</v>
      </c>
      <c r="H21" s="43">
        <f t="shared" si="7"/>
        <v>41</v>
      </c>
      <c r="I21" s="43">
        <f t="shared" si="7"/>
        <v>4</v>
      </c>
      <c r="J21" s="43">
        <f t="shared" si="7"/>
        <v>2</v>
      </c>
      <c r="K21" s="36">
        <f t="shared" si="7"/>
        <v>47</v>
      </c>
      <c r="L21" s="36">
        <f t="shared" si="7"/>
        <v>60</v>
      </c>
      <c r="M21" s="36">
        <f t="shared" si="7"/>
        <v>32</v>
      </c>
      <c r="N21" s="36">
        <f t="shared" si="7"/>
        <v>0</v>
      </c>
      <c r="O21" s="36">
        <f t="shared" si="7"/>
        <v>92</v>
      </c>
      <c r="P21" s="37">
        <f t="shared" si="7"/>
        <v>-45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3402</v>
      </c>
      <c r="F22" s="38">
        <v>1618</v>
      </c>
      <c r="G22" s="39">
        <v>1784</v>
      </c>
      <c r="H22" s="48">
        <v>4</v>
      </c>
      <c r="I22" s="38">
        <v>0</v>
      </c>
      <c r="J22" s="38">
        <v>0</v>
      </c>
      <c r="K22" s="38">
        <f aca="true" t="shared" si="9" ref="K22:K28">SUM(H22:J22)</f>
        <v>4</v>
      </c>
      <c r="L22" s="38">
        <v>7</v>
      </c>
      <c r="M22" s="38">
        <v>3</v>
      </c>
      <c r="N22" s="38">
        <v>0</v>
      </c>
      <c r="O22" s="38">
        <f aca="true" t="shared" si="10" ref="O22:O28">SUM(L22:N22)</f>
        <v>10</v>
      </c>
      <c r="P22" s="39">
        <f aca="true" t="shared" si="11" ref="P22:P28">K22-O22</f>
        <v>-6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3866</v>
      </c>
      <c r="F23" s="38">
        <v>1756</v>
      </c>
      <c r="G23" s="39">
        <v>2110</v>
      </c>
      <c r="H23" s="48">
        <v>6</v>
      </c>
      <c r="I23" s="38">
        <v>0</v>
      </c>
      <c r="J23" s="38">
        <v>1</v>
      </c>
      <c r="K23" s="38">
        <f t="shared" si="9"/>
        <v>7</v>
      </c>
      <c r="L23" s="38">
        <v>11</v>
      </c>
      <c r="M23" s="38">
        <v>5</v>
      </c>
      <c r="N23" s="38">
        <v>0</v>
      </c>
      <c r="O23" s="38">
        <f t="shared" si="10"/>
        <v>16</v>
      </c>
      <c r="P23" s="39">
        <f t="shared" si="11"/>
        <v>-9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3231</v>
      </c>
      <c r="F24" s="38">
        <v>1538</v>
      </c>
      <c r="G24" s="39">
        <v>1693</v>
      </c>
      <c r="H24" s="48">
        <v>5</v>
      </c>
      <c r="I24" s="38">
        <v>0</v>
      </c>
      <c r="J24" s="38">
        <v>1</v>
      </c>
      <c r="K24" s="38">
        <f t="shared" si="9"/>
        <v>6</v>
      </c>
      <c r="L24" s="38">
        <v>12</v>
      </c>
      <c r="M24" s="38">
        <v>5</v>
      </c>
      <c r="N24" s="38">
        <v>0</v>
      </c>
      <c r="O24" s="38">
        <f t="shared" si="10"/>
        <v>17</v>
      </c>
      <c r="P24" s="39">
        <f t="shared" si="11"/>
        <v>-11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3361</v>
      </c>
      <c r="F25" s="38">
        <v>1632</v>
      </c>
      <c r="G25" s="39">
        <v>1729</v>
      </c>
      <c r="H25" s="48">
        <v>9</v>
      </c>
      <c r="I25" s="38">
        <v>2</v>
      </c>
      <c r="J25" s="38">
        <v>0</v>
      </c>
      <c r="K25" s="38">
        <f t="shared" si="9"/>
        <v>11</v>
      </c>
      <c r="L25" s="38">
        <v>8</v>
      </c>
      <c r="M25" s="38">
        <v>5</v>
      </c>
      <c r="N25" s="38">
        <v>0</v>
      </c>
      <c r="O25" s="38">
        <f t="shared" si="10"/>
        <v>13</v>
      </c>
      <c r="P25" s="39">
        <f t="shared" si="11"/>
        <v>-2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1528</v>
      </c>
      <c r="F26" s="38">
        <v>720</v>
      </c>
      <c r="G26" s="39">
        <v>808</v>
      </c>
      <c r="H26" s="48">
        <v>6</v>
      </c>
      <c r="I26" s="38">
        <v>0</v>
      </c>
      <c r="J26" s="38">
        <v>0</v>
      </c>
      <c r="K26" s="38">
        <f t="shared" si="9"/>
        <v>6</v>
      </c>
      <c r="L26" s="38">
        <v>3</v>
      </c>
      <c r="M26" s="38">
        <v>4</v>
      </c>
      <c r="N26" s="38">
        <v>0</v>
      </c>
      <c r="O26" s="38">
        <f t="shared" si="10"/>
        <v>7</v>
      </c>
      <c r="P26" s="39">
        <f t="shared" si="11"/>
        <v>-1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1123</v>
      </c>
      <c r="F27" s="38">
        <v>548</v>
      </c>
      <c r="G27" s="39">
        <v>575</v>
      </c>
      <c r="H27" s="48">
        <v>3</v>
      </c>
      <c r="I27" s="38">
        <v>0</v>
      </c>
      <c r="J27" s="38">
        <v>0</v>
      </c>
      <c r="K27" s="38">
        <f t="shared" si="9"/>
        <v>3</v>
      </c>
      <c r="L27" s="38">
        <v>3</v>
      </c>
      <c r="M27" s="38">
        <v>0</v>
      </c>
      <c r="N27" s="38">
        <v>0</v>
      </c>
      <c r="O27" s="38">
        <f t="shared" si="10"/>
        <v>3</v>
      </c>
      <c r="P27" s="39">
        <f t="shared" si="11"/>
        <v>0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4126</v>
      </c>
      <c r="F28" s="38">
        <v>1894</v>
      </c>
      <c r="G28" s="39">
        <v>2232</v>
      </c>
      <c r="H28" s="48">
        <v>8</v>
      </c>
      <c r="I28" s="38">
        <v>2</v>
      </c>
      <c r="J28" s="38">
        <v>0</v>
      </c>
      <c r="K28" s="38">
        <f t="shared" si="9"/>
        <v>10</v>
      </c>
      <c r="L28" s="38">
        <v>16</v>
      </c>
      <c r="M28" s="38">
        <v>10</v>
      </c>
      <c r="N28" s="38">
        <v>0</v>
      </c>
      <c r="O28" s="38">
        <f t="shared" si="10"/>
        <v>26</v>
      </c>
      <c r="P28" s="39">
        <f t="shared" si="11"/>
        <v>-16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9602</v>
      </c>
      <c r="F29" s="43">
        <f t="shared" si="12"/>
        <v>4472</v>
      </c>
      <c r="G29" s="43">
        <f t="shared" si="12"/>
        <v>5130</v>
      </c>
      <c r="H29" s="54">
        <f t="shared" si="12"/>
        <v>26</v>
      </c>
      <c r="I29" s="36">
        <f t="shared" si="12"/>
        <v>4</v>
      </c>
      <c r="J29" s="43">
        <f t="shared" si="12"/>
        <v>0</v>
      </c>
      <c r="K29" s="36">
        <f t="shared" si="12"/>
        <v>30</v>
      </c>
      <c r="L29" s="36">
        <f t="shared" si="12"/>
        <v>22</v>
      </c>
      <c r="M29" s="36">
        <f t="shared" si="12"/>
        <v>16</v>
      </c>
      <c r="N29" s="36">
        <f t="shared" si="12"/>
        <v>0</v>
      </c>
      <c r="O29" s="36">
        <f t="shared" si="12"/>
        <v>38</v>
      </c>
      <c r="P29" s="37">
        <f t="shared" si="12"/>
        <v>-8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4143</v>
      </c>
      <c r="F30" s="38">
        <v>1983</v>
      </c>
      <c r="G30" s="39">
        <v>2160</v>
      </c>
      <c r="H30" s="48">
        <v>13</v>
      </c>
      <c r="I30" s="38">
        <v>2</v>
      </c>
      <c r="J30" s="38">
        <v>0</v>
      </c>
      <c r="K30" s="38">
        <f>SUM(H30:J30)</f>
        <v>15</v>
      </c>
      <c r="L30" s="38">
        <v>6</v>
      </c>
      <c r="M30" s="38">
        <v>7</v>
      </c>
      <c r="N30" s="38">
        <v>0</v>
      </c>
      <c r="O30" s="38">
        <f>SUM(L30:N30)</f>
        <v>13</v>
      </c>
      <c r="P30" s="39">
        <f>K30-O30</f>
        <v>2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5459</v>
      </c>
      <c r="F31" s="38">
        <v>2489</v>
      </c>
      <c r="G31" s="39">
        <v>2970</v>
      </c>
      <c r="H31" s="48">
        <v>13</v>
      </c>
      <c r="I31" s="38">
        <v>2</v>
      </c>
      <c r="J31" s="38">
        <v>0</v>
      </c>
      <c r="K31" s="38">
        <f>SUM(H31:J31)</f>
        <v>15</v>
      </c>
      <c r="L31" s="38">
        <v>16</v>
      </c>
      <c r="M31" s="38">
        <v>9</v>
      </c>
      <c r="N31" s="38">
        <v>0</v>
      </c>
      <c r="O31" s="38">
        <f>SUM(L31:N31)</f>
        <v>25</v>
      </c>
      <c r="P31" s="39">
        <f>K31-O31</f>
        <v>-10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5207</v>
      </c>
      <c r="F32" s="43">
        <f t="shared" si="13"/>
        <v>2446</v>
      </c>
      <c r="G32" s="43">
        <f t="shared" si="13"/>
        <v>2761</v>
      </c>
      <c r="H32" s="54">
        <f t="shared" si="13"/>
        <v>5</v>
      </c>
      <c r="I32" s="36">
        <f t="shared" si="13"/>
        <v>0</v>
      </c>
      <c r="J32" s="43">
        <f t="shared" si="13"/>
        <v>0</v>
      </c>
      <c r="K32" s="36">
        <f t="shared" si="13"/>
        <v>5</v>
      </c>
      <c r="L32" s="36">
        <f t="shared" si="13"/>
        <v>11</v>
      </c>
      <c r="M32" s="36">
        <f t="shared" si="13"/>
        <v>7</v>
      </c>
      <c r="N32" s="36">
        <f t="shared" si="13"/>
        <v>0</v>
      </c>
      <c r="O32" s="36">
        <f t="shared" si="13"/>
        <v>18</v>
      </c>
      <c r="P32" s="37">
        <f t="shared" si="13"/>
        <v>-13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4704</v>
      </c>
      <c r="F33" s="38">
        <v>2201</v>
      </c>
      <c r="G33" s="39">
        <v>2503</v>
      </c>
      <c r="H33" s="48">
        <v>5</v>
      </c>
      <c r="I33" s="38">
        <v>0</v>
      </c>
      <c r="J33" s="38">
        <v>0</v>
      </c>
      <c r="K33" s="38">
        <f>SUM(H33:J33)</f>
        <v>5</v>
      </c>
      <c r="L33" s="38">
        <v>9</v>
      </c>
      <c r="M33" s="38">
        <v>7</v>
      </c>
      <c r="N33" s="38">
        <v>0</v>
      </c>
      <c r="O33" s="38">
        <f>SUM(L33:N33)</f>
        <v>16</v>
      </c>
      <c r="P33" s="39">
        <f>K33-O33</f>
        <v>-11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503</v>
      </c>
      <c r="F34" s="38">
        <v>245</v>
      </c>
      <c r="G34" s="39">
        <v>258</v>
      </c>
      <c r="H34" s="48">
        <v>0</v>
      </c>
      <c r="I34" s="38">
        <v>0</v>
      </c>
      <c r="J34" s="38">
        <v>0</v>
      </c>
      <c r="K34" s="38">
        <f>SUM(H34:J34)</f>
        <v>0</v>
      </c>
      <c r="L34" s="38">
        <v>2</v>
      </c>
      <c r="M34" s="38">
        <v>0</v>
      </c>
      <c r="N34" s="38">
        <v>0</v>
      </c>
      <c r="O34" s="38">
        <f>SUM(L34:N34)</f>
        <v>2</v>
      </c>
      <c r="P34" s="39">
        <f>K34-O34</f>
        <v>-2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51878</v>
      </c>
      <c r="F35" s="43">
        <f t="shared" si="14"/>
        <v>24707</v>
      </c>
      <c r="G35" s="43">
        <f t="shared" si="14"/>
        <v>27171</v>
      </c>
      <c r="H35" s="54">
        <f t="shared" si="14"/>
        <v>112</v>
      </c>
      <c r="I35" s="36">
        <f t="shared" si="14"/>
        <v>21</v>
      </c>
      <c r="J35" s="43">
        <f t="shared" si="14"/>
        <v>2</v>
      </c>
      <c r="K35" s="36">
        <f t="shared" si="14"/>
        <v>135</v>
      </c>
      <c r="L35" s="36">
        <f t="shared" si="14"/>
        <v>118</v>
      </c>
      <c r="M35" s="36">
        <f t="shared" si="14"/>
        <v>57</v>
      </c>
      <c r="N35" s="36">
        <f t="shared" si="14"/>
        <v>1</v>
      </c>
      <c r="O35" s="36">
        <f t="shared" si="14"/>
        <v>176</v>
      </c>
      <c r="P35" s="37">
        <f t="shared" si="14"/>
        <v>-41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16500</v>
      </c>
      <c r="F36" s="38">
        <v>7836</v>
      </c>
      <c r="G36" s="39">
        <v>8664</v>
      </c>
      <c r="H36" s="48">
        <v>50</v>
      </c>
      <c r="I36" s="38">
        <v>6</v>
      </c>
      <c r="J36" s="38">
        <v>1</v>
      </c>
      <c r="K36" s="38">
        <f>SUM(H36:J36)</f>
        <v>57</v>
      </c>
      <c r="L36" s="38">
        <v>35</v>
      </c>
      <c r="M36" s="38">
        <v>17</v>
      </c>
      <c r="N36" s="38">
        <v>1</v>
      </c>
      <c r="O36" s="38">
        <f>SUM(L36:N36)</f>
        <v>53</v>
      </c>
      <c r="P36" s="39">
        <f>K36-O36</f>
        <v>4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27914</v>
      </c>
      <c r="F37" s="38">
        <v>13351</v>
      </c>
      <c r="G37" s="39">
        <v>14563</v>
      </c>
      <c r="H37" s="48">
        <v>53</v>
      </c>
      <c r="I37" s="38">
        <v>15</v>
      </c>
      <c r="J37" s="38">
        <v>1</v>
      </c>
      <c r="K37" s="38">
        <f>SUM(H37:J37)</f>
        <v>69</v>
      </c>
      <c r="L37" s="38">
        <v>69</v>
      </c>
      <c r="M37" s="38">
        <v>25</v>
      </c>
      <c r="N37" s="38">
        <v>0</v>
      </c>
      <c r="O37" s="38">
        <f>SUM(L37:N37)</f>
        <v>94</v>
      </c>
      <c r="P37" s="39">
        <f>K37-O37</f>
        <v>-25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7464</v>
      </c>
      <c r="F38" s="38">
        <v>3520</v>
      </c>
      <c r="G38" s="39">
        <v>3944</v>
      </c>
      <c r="H38" s="48">
        <v>9</v>
      </c>
      <c r="I38" s="38">
        <v>0</v>
      </c>
      <c r="J38" s="38">
        <v>0</v>
      </c>
      <c r="K38" s="38">
        <f>SUM(H38:J38)</f>
        <v>9</v>
      </c>
      <c r="L38" s="38">
        <v>14</v>
      </c>
      <c r="M38" s="38">
        <v>15</v>
      </c>
      <c r="N38" s="38">
        <v>0</v>
      </c>
      <c r="O38" s="38">
        <f>SUM(L38:N38)</f>
        <v>29</v>
      </c>
      <c r="P38" s="39">
        <f>K38-O38</f>
        <v>-20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68234</v>
      </c>
      <c r="F39" s="43">
        <f t="shared" si="15"/>
        <v>32238</v>
      </c>
      <c r="G39" s="43">
        <f t="shared" si="15"/>
        <v>35996</v>
      </c>
      <c r="H39" s="54">
        <f t="shared" si="15"/>
        <v>135</v>
      </c>
      <c r="I39" s="36">
        <f t="shared" si="15"/>
        <v>36</v>
      </c>
      <c r="J39" s="43">
        <f t="shared" si="15"/>
        <v>2</v>
      </c>
      <c r="K39" s="36">
        <f t="shared" si="15"/>
        <v>173</v>
      </c>
      <c r="L39" s="36">
        <f t="shared" si="15"/>
        <v>156</v>
      </c>
      <c r="M39" s="36">
        <f t="shared" si="15"/>
        <v>82</v>
      </c>
      <c r="N39" s="36">
        <f t="shared" si="15"/>
        <v>0</v>
      </c>
      <c r="O39" s="36">
        <f t="shared" si="15"/>
        <v>238</v>
      </c>
      <c r="P39" s="37">
        <f t="shared" si="15"/>
        <v>-65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8495</v>
      </c>
      <c r="F40" s="38">
        <v>4003</v>
      </c>
      <c r="G40" s="39">
        <v>4492</v>
      </c>
      <c r="H40" s="48">
        <v>11</v>
      </c>
      <c r="I40" s="38">
        <v>3</v>
      </c>
      <c r="J40" s="38">
        <v>0</v>
      </c>
      <c r="K40" s="38">
        <f aca="true" t="shared" si="17" ref="K40:K46">SUM(H40:J40)</f>
        <v>14</v>
      </c>
      <c r="L40" s="38">
        <v>18</v>
      </c>
      <c r="M40" s="38">
        <v>14</v>
      </c>
      <c r="N40" s="38">
        <v>0</v>
      </c>
      <c r="O40" s="38">
        <f aca="true" t="shared" si="18" ref="O40:O46">SUM(L40:N40)</f>
        <v>32</v>
      </c>
      <c r="P40" s="39">
        <f aca="true" t="shared" si="19" ref="P40:P46">K40-O40</f>
        <v>-18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14640</v>
      </c>
      <c r="F41" s="38">
        <v>6926</v>
      </c>
      <c r="G41" s="39">
        <v>7714</v>
      </c>
      <c r="H41" s="48">
        <v>34</v>
      </c>
      <c r="I41" s="38">
        <v>10</v>
      </c>
      <c r="J41" s="38">
        <v>1</v>
      </c>
      <c r="K41" s="38">
        <f t="shared" si="17"/>
        <v>45</v>
      </c>
      <c r="L41" s="38">
        <v>55</v>
      </c>
      <c r="M41" s="38">
        <v>13</v>
      </c>
      <c r="N41" s="38">
        <v>0</v>
      </c>
      <c r="O41" s="38">
        <f t="shared" si="18"/>
        <v>68</v>
      </c>
      <c r="P41" s="39">
        <f t="shared" si="19"/>
        <v>-23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7018</v>
      </c>
      <c r="F42" s="38">
        <v>3283</v>
      </c>
      <c r="G42" s="39">
        <v>3735</v>
      </c>
      <c r="H42" s="48">
        <v>21</v>
      </c>
      <c r="I42" s="38">
        <v>3</v>
      </c>
      <c r="J42" s="38">
        <v>1</v>
      </c>
      <c r="K42" s="38">
        <f t="shared" si="17"/>
        <v>25</v>
      </c>
      <c r="L42" s="38">
        <v>14</v>
      </c>
      <c r="M42" s="38">
        <v>8</v>
      </c>
      <c r="N42" s="38">
        <v>0</v>
      </c>
      <c r="O42" s="38">
        <f t="shared" si="18"/>
        <v>22</v>
      </c>
      <c r="P42" s="39">
        <f t="shared" si="19"/>
        <v>3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4149</v>
      </c>
      <c r="F43" s="38">
        <v>1964</v>
      </c>
      <c r="G43" s="39">
        <v>2185</v>
      </c>
      <c r="H43" s="48">
        <v>11</v>
      </c>
      <c r="I43" s="38">
        <v>2</v>
      </c>
      <c r="J43" s="38">
        <v>0</v>
      </c>
      <c r="K43" s="38">
        <f t="shared" si="17"/>
        <v>13</v>
      </c>
      <c r="L43" s="38">
        <v>12</v>
      </c>
      <c r="M43" s="38">
        <v>10</v>
      </c>
      <c r="N43" s="38">
        <v>0</v>
      </c>
      <c r="O43" s="38">
        <f t="shared" si="18"/>
        <v>22</v>
      </c>
      <c r="P43" s="39">
        <f t="shared" si="19"/>
        <v>-9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6060</v>
      </c>
      <c r="F44" s="38">
        <v>2862</v>
      </c>
      <c r="G44" s="39">
        <v>3198</v>
      </c>
      <c r="H44" s="48">
        <v>9</v>
      </c>
      <c r="I44" s="38">
        <v>2</v>
      </c>
      <c r="J44" s="38">
        <v>0</v>
      </c>
      <c r="K44" s="38">
        <f t="shared" si="17"/>
        <v>11</v>
      </c>
      <c r="L44" s="38">
        <v>4</v>
      </c>
      <c r="M44" s="38">
        <v>5</v>
      </c>
      <c r="N44" s="38">
        <v>0</v>
      </c>
      <c r="O44" s="38">
        <f t="shared" si="18"/>
        <v>9</v>
      </c>
      <c r="P44" s="39">
        <f t="shared" si="19"/>
        <v>2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7055</v>
      </c>
      <c r="F45" s="38">
        <v>3365</v>
      </c>
      <c r="G45" s="39">
        <v>3690</v>
      </c>
      <c r="H45" s="48">
        <v>7</v>
      </c>
      <c r="I45" s="38">
        <v>8</v>
      </c>
      <c r="J45" s="38">
        <v>0</v>
      </c>
      <c r="K45" s="38">
        <f t="shared" si="17"/>
        <v>15</v>
      </c>
      <c r="L45" s="38">
        <v>15</v>
      </c>
      <c r="M45" s="38">
        <v>6</v>
      </c>
      <c r="N45" s="38">
        <v>0</v>
      </c>
      <c r="O45" s="38">
        <f t="shared" si="18"/>
        <v>21</v>
      </c>
      <c r="P45" s="39">
        <f t="shared" si="19"/>
        <v>-6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20817</v>
      </c>
      <c r="F46" s="38">
        <v>9835</v>
      </c>
      <c r="G46" s="39">
        <v>10982</v>
      </c>
      <c r="H46" s="48">
        <v>42</v>
      </c>
      <c r="I46" s="38">
        <v>8</v>
      </c>
      <c r="J46" s="38">
        <v>0</v>
      </c>
      <c r="K46" s="38">
        <f t="shared" si="17"/>
        <v>50</v>
      </c>
      <c r="L46" s="38">
        <v>38</v>
      </c>
      <c r="M46" s="38">
        <v>26</v>
      </c>
      <c r="N46" s="38">
        <v>0</v>
      </c>
      <c r="O46" s="38">
        <f t="shared" si="18"/>
        <v>64</v>
      </c>
      <c r="P46" s="39">
        <f t="shared" si="19"/>
        <v>-14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22381</v>
      </c>
      <c r="F47" s="43">
        <f t="shared" si="20"/>
        <v>10592</v>
      </c>
      <c r="G47" s="43">
        <f t="shared" si="20"/>
        <v>11789</v>
      </c>
      <c r="H47" s="54">
        <f t="shared" si="20"/>
        <v>30</v>
      </c>
      <c r="I47" s="36">
        <f t="shared" si="20"/>
        <v>6</v>
      </c>
      <c r="J47" s="43">
        <f t="shared" si="20"/>
        <v>7</v>
      </c>
      <c r="K47" s="36">
        <f t="shared" si="20"/>
        <v>43</v>
      </c>
      <c r="L47" s="36">
        <f t="shared" si="20"/>
        <v>44</v>
      </c>
      <c r="M47" s="36">
        <f t="shared" si="20"/>
        <v>20</v>
      </c>
      <c r="N47" s="36">
        <f t="shared" si="20"/>
        <v>5</v>
      </c>
      <c r="O47" s="36">
        <f t="shared" si="20"/>
        <v>69</v>
      </c>
      <c r="P47" s="37">
        <f t="shared" si="20"/>
        <v>-26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6655</v>
      </c>
      <c r="F48" s="38">
        <v>3152</v>
      </c>
      <c r="G48" s="39">
        <v>3503</v>
      </c>
      <c r="H48" s="48">
        <v>12</v>
      </c>
      <c r="I48" s="38">
        <v>0</v>
      </c>
      <c r="J48" s="38">
        <v>3</v>
      </c>
      <c r="K48" s="38">
        <f>SUM(H48:J48)</f>
        <v>15</v>
      </c>
      <c r="L48" s="38">
        <v>15</v>
      </c>
      <c r="M48" s="38">
        <v>7</v>
      </c>
      <c r="N48" s="38">
        <v>1</v>
      </c>
      <c r="O48" s="38">
        <f>SUM(L48:N48)</f>
        <v>23</v>
      </c>
      <c r="P48" s="39">
        <f>K48-O48</f>
        <v>-8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1895</v>
      </c>
      <c r="F49" s="38">
        <v>897</v>
      </c>
      <c r="G49" s="39">
        <v>998</v>
      </c>
      <c r="H49" s="48">
        <v>5</v>
      </c>
      <c r="I49" s="38">
        <v>2</v>
      </c>
      <c r="J49" s="38">
        <v>0</v>
      </c>
      <c r="K49" s="38">
        <f>SUM(H49:J49)</f>
        <v>7</v>
      </c>
      <c r="L49" s="38">
        <v>3</v>
      </c>
      <c r="M49" s="38">
        <v>1</v>
      </c>
      <c r="N49" s="38">
        <v>0</v>
      </c>
      <c r="O49" s="38">
        <f>SUM(L49:N49)</f>
        <v>4</v>
      </c>
      <c r="P49" s="39">
        <f>K49-O49</f>
        <v>3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13831</v>
      </c>
      <c r="F50" s="40">
        <v>6543</v>
      </c>
      <c r="G50" s="41">
        <v>7288</v>
      </c>
      <c r="H50" s="49">
        <v>13</v>
      </c>
      <c r="I50" s="40">
        <v>4</v>
      </c>
      <c r="J50" s="40">
        <v>4</v>
      </c>
      <c r="K50" s="40">
        <f>SUM(H50:J50)</f>
        <v>21</v>
      </c>
      <c r="L50" s="40">
        <v>26</v>
      </c>
      <c r="M50" s="40">
        <v>12</v>
      </c>
      <c r="N50" s="40">
        <v>4</v>
      </c>
      <c r="O50" s="40">
        <f>SUM(L50:N50)</f>
        <v>42</v>
      </c>
      <c r="P50" s="41">
        <f>K50-O50</f>
        <v>-21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3"/>
      <c r="I2" s="64"/>
      <c r="J2" s="64"/>
      <c r="K2" s="64"/>
      <c r="L2" s="1"/>
      <c r="M2" s="1"/>
      <c r="N2" s="1"/>
      <c r="O2" s="52" t="s">
        <v>71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72</v>
      </c>
      <c r="F4" s="66"/>
      <c r="G4" s="67"/>
      <c r="H4" s="65" t="s">
        <v>73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792134</v>
      </c>
      <c r="F7" s="34">
        <f t="shared" si="0"/>
        <v>373083</v>
      </c>
      <c r="G7" s="35">
        <f t="shared" si="0"/>
        <v>419051</v>
      </c>
      <c r="H7" s="46">
        <f t="shared" si="0"/>
        <v>1393</v>
      </c>
      <c r="I7" s="34">
        <f t="shared" si="0"/>
        <v>429</v>
      </c>
      <c r="J7" s="34">
        <f t="shared" si="0"/>
        <v>33</v>
      </c>
      <c r="K7" s="34">
        <f t="shared" si="0"/>
        <v>1855</v>
      </c>
      <c r="L7" s="34">
        <f t="shared" si="0"/>
        <v>1601</v>
      </c>
      <c r="M7" s="34">
        <f t="shared" si="0"/>
        <v>606</v>
      </c>
      <c r="N7" s="34">
        <f t="shared" si="0"/>
        <v>4</v>
      </c>
      <c r="O7" s="34">
        <f t="shared" si="0"/>
        <v>2211</v>
      </c>
      <c r="P7" s="35">
        <f t="shared" si="0"/>
        <v>-356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614338</v>
      </c>
      <c r="F8" s="36">
        <f t="shared" si="1"/>
        <v>288998</v>
      </c>
      <c r="G8" s="37">
        <f t="shared" si="1"/>
        <v>325340</v>
      </c>
      <c r="H8" s="47">
        <f t="shared" si="1"/>
        <v>1086</v>
      </c>
      <c r="I8" s="36">
        <f t="shared" si="1"/>
        <v>356</v>
      </c>
      <c r="J8" s="36">
        <f t="shared" si="1"/>
        <v>30</v>
      </c>
      <c r="K8" s="36">
        <f t="shared" si="1"/>
        <v>1472</v>
      </c>
      <c r="L8" s="36">
        <f t="shared" si="1"/>
        <v>1262</v>
      </c>
      <c r="M8" s="36">
        <f t="shared" si="1"/>
        <v>421</v>
      </c>
      <c r="N8" s="36">
        <f t="shared" si="1"/>
        <v>2</v>
      </c>
      <c r="O8" s="36">
        <f t="shared" si="1"/>
        <v>1685</v>
      </c>
      <c r="P8" s="37">
        <f t="shared" si="1"/>
        <v>-213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177796</v>
      </c>
      <c r="F9" s="36">
        <f t="shared" si="2"/>
        <v>84085</v>
      </c>
      <c r="G9" s="37">
        <f t="shared" si="2"/>
        <v>93711</v>
      </c>
      <c r="H9" s="47">
        <f t="shared" si="2"/>
        <v>307</v>
      </c>
      <c r="I9" s="36">
        <f t="shared" si="2"/>
        <v>73</v>
      </c>
      <c r="J9" s="36">
        <f t="shared" si="2"/>
        <v>3</v>
      </c>
      <c r="K9" s="36">
        <f t="shared" si="2"/>
        <v>383</v>
      </c>
      <c r="L9" s="36">
        <f t="shared" si="2"/>
        <v>339</v>
      </c>
      <c r="M9" s="36">
        <f t="shared" si="2"/>
        <v>185</v>
      </c>
      <c r="N9" s="36">
        <f t="shared" si="2"/>
        <v>2</v>
      </c>
      <c r="O9" s="36">
        <f t="shared" si="2"/>
        <v>526</v>
      </c>
      <c r="P9" s="37">
        <f t="shared" si="2"/>
        <v>-143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326995</v>
      </c>
      <c r="F10" s="38">
        <v>152318</v>
      </c>
      <c r="G10" s="39">
        <v>174677</v>
      </c>
      <c r="H10" s="48">
        <v>584</v>
      </c>
      <c r="I10" s="38">
        <v>208</v>
      </c>
      <c r="J10" s="38">
        <v>11</v>
      </c>
      <c r="K10" s="38">
        <f aca="true" t="shared" si="4" ref="K10:K20">SUM(H10:J10)</f>
        <v>803</v>
      </c>
      <c r="L10" s="38">
        <v>618</v>
      </c>
      <c r="M10" s="38">
        <v>201</v>
      </c>
      <c r="N10" s="38">
        <v>1</v>
      </c>
      <c r="O10" s="38">
        <f aca="true" t="shared" si="5" ref="O10:O20">SUM(L10:N10)</f>
        <v>820</v>
      </c>
      <c r="P10" s="39">
        <f aca="true" t="shared" si="6" ref="P10:P20">K10-O10</f>
        <v>-17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17920</v>
      </c>
      <c r="F11" s="38">
        <v>8485</v>
      </c>
      <c r="G11" s="39">
        <v>9435</v>
      </c>
      <c r="H11" s="48">
        <v>25</v>
      </c>
      <c r="I11" s="38">
        <v>9</v>
      </c>
      <c r="J11" s="38">
        <v>0</v>
      </c>
      <c r="K11" s="38">
        <f t="shared" si="4"/>
        <v>34</v>
      </c>
      <c r="L11" s="38">
        <v>41</v>
      </c>
      <c r="M11" s="38">
        <v>22</v>
      </c>
      <c r="N11" s="38">
        <v>0</v>
      </c>
      <c r="O11" s="38">
        <f t="shared" si="5"/>
        <v>63</v>
      </c>
      <c r="P11" s="39">
        <f t="shared" si="6"/>
        <v>-29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20705</v>
      </c>
      <c r="F12" s="38">
        <v>9785</v>
      </c>
      <c r="G12" s="39">
        <v>10920</v>
      </c>
      <c r="H12" s="48">
        <v>30</v>
      </c>
      <c r="I12" s="38">
        <v>9</v>
      </c>
      <c r="J12" s="38">
        <v>3</v>
      </c>
      <c r="K12" s="38">
        <f t="shared" si="4"/>
        <v>42</v>
      </c>
      <c r="L12" s="38">
        <v>30</v>
      </c>
      <c r="M12" s="38">
        <v>18</v>
      </c>
      <c r="N12" s="38">
        <v>1</v>
      </c>
      <c r="O12" s="38">
        <f t="shared" si="5"/>
        <v>49</v>
      </c>
      <c r="P12" s="39">
        <f t="shared" si="6"/>
        <v>-7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50560</v>
      </c>
      <c r="F13" s="38">
        <v>24144</v>
      </c>
      <c r="G13" s="39">
        <v>26416</v>
      </c>
      <c r="H13" s="48">
        <v>86</v>
      </c>
      <c r="I13" s="38">
        <v>34</v>
      </c>
      <c r="J13" s="38">
        <v>2</v>
      </c>
      <c r="K13" s="38">
        <f t="shared" si="4"/>
        <v>122</v>
      </c>
      <c r="L13" s="38">
        <v>145</v>
      </c>
      <c r="M13" s="38">
        <v>34</v>
      </c>
      <c r="N13" s="38">
        <v>0</v>
      </c>
      <c r="O13" s="38">
        <f t="shared" si="5"/>
        <v>179</v>
      </c>
      <c r="P13" s="39">
        <f t="shared" si="6"/>
        <v>-57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29856</v>
      </c>
      <c r="F14" s="38">
        <v>14372</v>
      </c>
      <c r="G14" s="39">
        <v>15484</v>
      </c>
      <c r="H14" s="48">
        <v>45</v>
      </c>
      <c r="I14" s="38">
        <v>8</v>
      </c>
      <c r="J14" s="38">
        <v>2</v>
      </c>
      <c r="K14" s="38">
        <f t="shared" si="4"/>
        <v>55</v>
      </c>
      <c r="L14" s="38">
        <v>51</v>
      </c>
      <c r="M14" s="38">
        <v>21</v>
      </c>
      <c r="N14" s="38">
        <v>0</v>
      </c>
      <c r="O14" s="38">
        <f t="shared" si="5"/>
        <v>72</v>
      </c>
      <c r="P14" s="39">
        <f t="shared" si="6"/>
        <v>-17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25917</v>
      </c>
      <c r="F15" s="38">
        <v>12633</v>
      </c>
      <c r="G15" s="39">
        <v>13284</v>
      </c>
      <c r="H15" s="48">
        <v>38</v>
      </c>
      <c r="I15" s="38">
        <v>12</v>
      </c>
      <c r="J15" s="38">
        <v>4</v>
      </c>
      <c r="K15" s="38">
        <f t="shared" si="4"/>
        <v>54</v>
      </c>
      <c r="L15" s="38">
        <v>73</v>
      </c>
      <c r="M15" s="38">
        <v>26</v>
      </c>
      <c r="N15" s="38">
        <v>0</v>
      </c>
      <c r="O15" s="38">
        <f t="shared" si="5"/>
        <v>99</v>
      </c>
      <c r="P15" s="39">
        <f t="shared" si="6"/>
        <v>-45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23885</v>
      </c>
      <c r="F16" s="38">
        <v>11253</v>
      </c>
      <c r="G16" s="39">
        <v>12632</v>
      </c>
      <c r="H16" s="48">
        <v>49</v>
      </c>
      <c r="I16" s="38">
        <v>21</v>
      </c>
      <c r="J16" s="38">
        <v>0</v>
      </c>
      <c r="K16" s="38">
        <f t="shared" si="4"/>
        <v>70</v>
      </c>
      <c r="L16" s="38">
        <v>55</v>
      </c>
      <c r="M16" s="38">
        <v>19</v>
      </c>
      <c r="N16" s="38">
        <v>0</v>
      </c>
      <c r="O16" s="38">
        <f t="shared" si="5"/>
        <v>74</v>
      </c>
      <c r="P16" s="39">
        <f t="shared" si="6"/>
        <v>-4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17601</v>
      </c>
      <c r="F17" s="38">
        <v>8226</v>
      </c>
      <c r="G17" s="39">
        <v>9375</v>
      </c>
      <c r="H17" s="48">
        <v>24</v>
      </c>
      <c r="I17" s="38">
        <v>8</v>
      </c>
      <c r="J17" s="38">
        <v>0</v>
      </c>
      <c r="K17" s="38">
        <f t="shared" si="4"/>
        <v>32</v>
      </c>
      <c r="L17" s="38">
        <v>41</v>
      </c>
      <c r="M17" s="38">
        <v>11</v>
      </c>
      <c r="N17" s="38">
        <v>0</v>
      </c>
      <c r="O17" s="38">
        <f t="shared" si="5"/>
        <v>52</v>
      </c>
      <c r="P17" s="39">
        <f t="shared" si="6"/>
        <v>-20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37434</v>
      </c>
      <c r="F18" s="38">
        <v>17728</v>
      </c>
      <c r="G18" s="39">
        <v>19706</v>
      </c>
      <c r="H18" s="48">
        <v>59</v>
      </c>
      <c r="I18" s="38">
        <v>24</v>
      </c>
      <c r="J18" s="38">
        <v>2</v>
      </c>
      <c r="K18" s="38">
        <f t="shared" si="4"/>
        <v>85</v>
      </c>
      <c r="L18" s="38">
        <v>82</v>
      </c>
      <c r="M18" s="38">
        <v>28</v>
      </c>
      <c r="N18" s="38">
        <v>0</v>
      </c>
      <c r="O18" s="38">
        <f t="shared" si="5"/>
        <v>110</v>
      </c>
      <c r="P18" s="39">
        <f t="shared" si="6"/>
        <v>-25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34144</v>
      </c>
      <c r="F19" s="38">
        <v>16308</v>
      </c>
      <c r="G19" s="39">
        <v>17836</v>
      </c>
      <c r="H19" s="48">
        <v>85</v>
      </c>
      <c r="I19" s="38">
        <v>17</v>
      </c>
      <c r="J19" s="38">
        <v>5</v>
      </c>
      <c r="K19" s="38">
        <f t="shared" si="4"/>
        <v>107</v>
      </c>
      <c r="L19" s="38">
        <v>75</v>
      </c>
      <c r="M19" s="38">
        <v>21</v>
      </c>
      <c r="N19" s="38">
        <v>0</v>
      </c>
      <c r="O19" s="38">
        <f t="shared" si="5"/>
        <v>96</v>
      </c>
      <c r="P19" s="39">
        <f t="shared" si="6"/>
        <v>11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29321</v>
      </c>
      <c r="F20" s="38">
        <v>13746</v>
      </c>
      <c r="G20" s="39">
        <v>15575</v>
      </c>
      <c r="H20" s="48">
        <v>61</v>
      </c>
      <c r="I20" s="38">
        <v>6</v>
      </c>
      <c r="J20" s="38">
        <v>1</v>
      </c>
      <c r="K20" s="38">
        <f t="shared" si="4"/>
        <v>68</v>
      </c>
      <c r="L20" s="38">
        <v>51</v>
      </c>
      <c r="M20" s="38">
        <v>20</v>
      </c>
      <c r="N20" s="38">
        <v>0</v>
      </c>
      <c r="O20" s="38">
        <f t="shared" si="5"/>
        <v>71</v>
      </c>
      <c r="P20" s="39">
        <f t="shared" si="6"/>
        <v>-3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20605</v>
      </c>
      <c r="F21" s="43">
        <f t="shared" si="7"/>
        <v>9687</v>
      </c>
      <c r="G21" s="43">
        <f t="shared" si="7"/>
        <v>10918</v>
      </c>
      <c r="H21" s="54">
        <f t="shared" si="7"/>
        <v>28</v>
      </c>
      <c r="I21" s="36">
        <f t="shared" si="7"/>
        <v>5</v>
      </c>
      <c r="J21" s="43">
        <f t="shared" si="7"/>
        <v>1</v>
      </c>
      <c r="K21" s="36">
        <f t="shared" si="7"/>
        <v>34</v>
      </c>
      <c r="L21" s="36">
        <f t="shared" si="7"/>
        <v>46</v>
      </c>
      <c r="M21" s="36">
        <f t="shared" si="7"/>
        <v>20</v>
      </c>
      <c r="N21" s="36">
        <f t="shared" si="7"/>
        <v>0</v>
      </c>
      <c r="O21" s="36">
        <f t="shared" si="7"/>
        <v>66</v>
      </c>
      <c r="P21" s="37">
        <f t="shared" si="7"/>
        <v>-32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3398</v>
      </c>
      <c r="F22" s="38">
        <v>1615</v>
      </c>
      <c r="G22" s="39">
        <v>1783</v>
      </c>
      <c r="H22" s="48">
        <v>8</v>
      </c>
      <c r="I22" s="38">
        <v>1</v>
      </c>
      <c r="J22" s="38">
        <v>0</v>
      </c>
      <c r="K22" s="38">
        <f aca="true" t="shared" si="9" ref="K22:K28">SUM(H22:J22)</f>
        <v>9</v>
      </c>
      <c r="L22" s="38">
        <v>8</v>
      </c>
      <c r="M22" s="38">
        <v>5</v>
      </c>
      <c r="N22" s="38">
        <v>0</v>
      </c>
      <c r="O22" s="38">
        <f aca="true" t="shared" si="10" ref="O22:O28">SUM(L22:N22)</f>
        <v>13</v>
      </c>
      <c r="P22" s="39">
        <f aca="true" t="shared" si="11" ref="P22:P28">K22-O22</f>
        <v>-4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3856</v>
      </c>
      <c r="F23" s="38">
        <v>1751</v>
      </c>
      <c r="G23" s="39">
        <v>2105</v>
      </c>
      <c r="H23" s="48">
        <v>0</v>
      </c>
      <c r="I23" s="38">
        <v>2</v>
      </c>
      <c r="J23" s="38">
        <v>0</v>
      </c>
      <c r="K23" s="38">
        <f t="shared" si="9"/>
        <v>2</v>
      </c>
      <c r="L23" s="38">
        <v>9</v>
      </c>
      <c r="M23" s="38">
        <v>3</v>
      </c>
      <c r="N23" s="38">
        <v>0</v>
      </c>
      <c r="O23" s="38">
        <f t="shared" si="10"/>
        <v>12</v>
      </c>
      <c r="P23" s="39">
        <f t="shared" si="11"/>
        <v>-10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3230</v>
      </c>
      <c r="F24" s="38">
        <v>1536</v>
      </c>
      <c r="G24" s="39">
        <v>1694</v>
      </c>
      <c r="H24" s="48">
        <v>5</v>
      </c>
      <c r="I24" s="38">
        <v>0</v>
      </c>
      <c r="J24" s="38">
        <v>1</v>
      </c>
      <c r="K24" s="38">
        <f t="shared" si="9"/>
        <v>6</v>
      </c>
      <c r="L24" s="38">
        <v>3</v>
      </c>
      <c r="M24" s="38">
        <v>4</v>
      </c>
      <c r="N24" s="38">
        <v>0</v>
      </c>
      <c r="O24" s="38">
        <f t="shared" si="10"/>
        <v>7</v>
      </c>
      <c r="P24" s="39">
        <f t="shared" si="11"/>
        <v>-1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3361</v>
      </c>
      <c r="F25" s="38">
        <v>1630</v>
      </c>
      <c r="G25" s="39">
        <v>1731</v>
      </c>
      <c r="H25" s="48">
        <v>4</v>
      </c>
      <c r="I25" s="38">
        <v>1</v>
      </c>
      <c r="J25" s="38">
        <v>0</v>
      </c>
      <c r="K25" s="38">
        <f t="shared" si="9"/>
        <v>5</v>
      </c>
      <c r="L25" s="38">
        <v>2</v>
      </c>
      <c r="M25" s="38">
        <v>3</v>
      </c>
      <c r="N25" s="38">
        <v>0</v>
      </c>
      <c r="O25" s="38">
        <f t="shared" si="10"/>
        <v>5</v>
      </c>
      <c r="P25" s="39">
        <f t="shared" si="11"/>
        <v>0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1525</v>
      </c>
      <c r="F26" s="38">
        <v>716</v>
      </c>
      <c r="G26" s="39">
        <v>809</v>
      </c>
      <c r="H26" s="48">
        <v>3</v>
      </c>
      <c r="I26" s="38">
        <v>1</v>
      </c>
      <c r="J26" s="38">
        <v>0</v>
      </c>
      <c r="K26" s="38">
        <f t="shared" si="9"/>
        <v>4</v>
      </c>
      <c r="L26" s="38">
        <v>6</v>
      </c>
      <c r="M26" s="38">
        <v>1</v>
      </c>
      <c r="N26" s="38">
        <v>0</v>
      </c>
      <c r="O26" s="38">
        <f t="shared" si="10"/>
        <v>7</v>
      </c>
      <c r="P26" s="39">
        <f t="shared" si="11"/>
        <v>-3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1120</v>
      </c>
      <c r="F27" s="38">
        <v>547</v>
      </c>
      <c r="G27" s="39">
        <v>573</v>
      </c>
      <c r="H27" s="48">
        <v>3</v>
      </c>
      <c r="I27" s="38">
        <v>0</v>
      </c>
      <c r="J27" s="38">
        <v>0</v>
      </c>
      <c r="K27" s="38">
        <f t="shared" si="9"/>
        <v>3</v>
      </c>
      <c r="L27" s="38">
        <v>4</v>
      </c>
      <c r="M27" s="38">
        <v>2</v>
      </c>
      <c r="N27" s="38">
        <v>0</v>
      </c>
      <c r="O27" s="38">
        <f t="shared" si="10"/>
        <v>6</v>
      </c>
      <c r="P27" s="39">
        <f t="shared" si="11"/>
        <v>-3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4115</v>
      </c>
      <c r="F28" s="38">
        <v>1892</v>
      </c>
      <c r="G28" s="39">
        <v>2223</v>
      </c>
      <c r="H28" s="48">
        <v>5</v>
      </c>
      <c r="I28" s="38">
        <v>0</v>
      </c>
      <c r="J28" s="38">
        <v>0</v>
      </c>
      <c r="K28" s="38">
        <f t="shared" si="9"/>
        <v>5</v>
      </c>
      <c r="L28" s="38">
        <v>14</v>
      </c>
      <c r="M28" s="38">
        <v>2</v>
      </c>
      <c r="N28" s="38">
        <v>0</v>
      </c>
      <c r="O28" s="38">
        <f t="shared" si="10"/>
        <v>16</v>
      </c>
      <c r="P28" s="39">
        <f t="shared" si="11"/>
        <v>-11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9593</v>
      </c>
      <c r="F29" s="43">
        <f t="shared" si="12"/>
        <v>4469</v>
      </c>
      <c r="G29" s="43">
        <f t="shared" si="12"/>
        <v>5124</v>
      </c>
      <c r="H29" s="54">
        <f t="shared" si="12"/>
        <v>15</v>
      </c>
      <c r="I29" s="36">
        <f t="shared" si="12"/>
        <v>0</v>
      </c>
      <c r="J29" s="43">
        <f t="shared" si="12"/>
        <v>0</v>
      </c>
      <c r="K29" s="36">
        <f t="shared" si="12"/>
        <v>15</v>
      </c>
      <c r="L29" s="36">
        <f t="shared" si="12"/>
        <v>13</v>
      </c>
      <c r="M29" s="36">
        <f t="shared" si="12"/>
        <v>11</v>
      </c>
      <c r="N29" s="36">
        <f t="shared" si="12"/>
        <v>0</v>
      </c>
      <c r="O29" s="36">
        <f t="shared" si="12"/>
        <v>24</v>
      </c>
      <c r="P29" s="37">
        <f t="shared" si="12"/>
        <v>-9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4139</v>
      </c>
      <c r="F30" s="38">
        <v>1980</v>
      </c>
      <c r="G30" s="39">
        <v>2159</v>
      </c>
      <c r="H30" s="48">
        <v>6</v>
      </c>
      <c r="I30" s="38">
        <v>0</v>
      </c>
      <c r="J30" s="38">
        <v>0</v>
      </c>
      <c r="K30" s="38">
        <f>SUM(H30:J30)</f>
        <v>6</v>
      </c>
      <c r="L30" s="38">
        <v>6</v>
      </c>
      <c r="M30" s="38">
        <v>4</v>
      </c>
      <c r="N30" s="38">
        <v>0</v>
      </c>
      <c r="O30" s="38">
        <f>SUM(L30:N30)</f>
        <v>10</v>
      </c>
      <c r="P30" s="39">
        <f>K30-O30</f>
        <v>-4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5454</v>
      </c>
      <c r="F31" s="38">
        <v>2489</v>
      </c>
      <c r="G31" s="39">
        <v>2965</v>
      </c>
      <c r="H31" s="48">
        <v>9</v>
      </c>
      <c r="I31" s="38">
        <v>0</v>
      </c>
      <c r="J31" s="38">
        <v>0</v>
      </c>
      <c r="K31" s="38">
        <f>SUM(H31:J31)</f>
        <v>9</v>
      </c>
      <c r="L31" s="38">
        <v>7</v>
      </c>
      <c r="M31" s="38">
        <v>7</v>
      </c>
      <c r="N31" s="38">
        <v>0</v>
      </c>
      <c r="O31" s="38">
        <f>SUM(L31:N31)</f>
        <v>14</v>
      </c>
      <c r="P31" s="39">
        <f>K31-O31</f>
        <v>-5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5201</v>
      </c>
      <c r="F32" s="43">
        <f t="shared" si="13"/>
        <v>2444</v>
      </c>
      <c r="G32" s="43">
        <f t="shared" si="13"/>
        <v>2757</v>
      </c>
      <c r="H32" s="54">
        <f t="shared" si="13"/>
        <v>5</v>
      </c>
      <c r="I32" s="36">
        <f t="shared" si="13"/>
        <v>1</v>
      </c>
      <c r="J32" s="43">
        <f t="shared" si="13"/>
        <v>0</v>
      </c>
      <c r="K32" s="36">
        <f t="shared" si="13"/>
        <v>6</v>
      </c>
      <c r="L32" s="36">
        <f t="shared" si="13"/>
        <v>8</v>
      </c>
      <c r="M32" s="36">
        <f t="shared" si="13"/>
        <v>4</v>
      </c>
      <c r="N32" s="36">
        <f t="shared" si="13"/>
        <v>0</v>
      </c>
      <c r="O32" s="36">
        <f t="shared" si="13"/>
        <v>12</v>
      </c>
      <c r="P32" s="37">
        <f t="shared" si="13"/>
        <v>-6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4699</v>
      </c>
      <c r="F33" s="38">
        <v>2201</v>
      </c>
      <c r="G33" s="39">
        <v>2498</v>
      </c>
      <c r="H33" s="48">
        <v>4</v>
      </c>
      <c r="I33" s="38">
        <v>1</v>
      </c>
      <c r="J33" s="38">
        <v>0</v>
      </c>
      <c r="K33" s="38">
        <f>SUM(H33:J33)</f>
        <v>5</v>
      </c>
      <c r="L33" s="38">
        <v>7</v>
      </c>
      <c r="M33" s="38">
        <v>3</v>
      </c>
      <c r="N33" s="38">
        <v>0</v>
      </c>
      <c r="O33" s="38">
        <f>SUM(L33:N33)</f>
        <v>10</v>
      </c>
      <c r="P33" s="39">
        <f>K33-O33</f>
        <v>-5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502</v>
      </c>
      <c r="F34" s="38">
        <v>243</v>
      </c>
      <c r="G34" s="39">
        <v>259</v>
      </c>
      <c r="H34" s="48">
        <v>1</v>
      </c>
      <c r="I34" s="38">
        <v>0</v>
      </c>
      <c r="J34" s="38">
        <v>0</v>
      </c>
      <c r="K34" s="38">
        <f>SUM(H34:J34)</f>
        <v>1</v>
      </c>
      <c r="L34" s="38">
        <v>1</v>
      </c>
      <c r="M34" s="38">
        <v>1</v>
      </c>
      <c r="N34" s="38">
        <v>0</v>
      </c>
      <c r="O34" s="38">
        <f>SUM(L34:N34)</f>
        <v>2</v>
      </c>
      <c r="P34" s="39">
        <f>K34-O34</f>
        <v>-1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51844</v>
      </c>
      <c r="F35" s="43">
        <f t="shared" si="14"/>
        <v>24702</v>
      </c>
      <c r="G35" s="43">
        <f t="shared" si="14"/>
        <v>27142</v>
      </c>
      <c r="H35" s="54">
        <f t="shared" si="14"/>
        <v>112</v>
      </c>
      <c r="I35" s="36">
        <f t="shared" si="14"/>
        <v>24</v>
      </c>
      <c r="J35" s="43">
        <f t="shared" si="14"/>
        <v>0</v>
      </c>
      <c r="K35" s="36">
        <f t="shared" si="14"/>
        <v>136</v>
      </c>
      <c r="L35" s="36">
        <f t="shared" si="14"/>
        <v>109</v>
      </c>
      <c r="M35" s="36">
        <f t="shared" si="14"/>
        <v>61</v>
      </c>
      <c r="N35" s="36">
        <f t="shared" si="14"/>
        <v>0</v>
      </c>
      <c r="O35" s="36">
        <f t="shared" si="14"/>
        <v>170</v>
      </c>
      <c r="P35" s="37">
        <f t="shared" si="14"/>
        <v>-34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16510</v>
      </c>
      <c r="F36" s="38">
        <v>7842</v>
      </c>
      <c r="G36" s="39">
        <v>8668</v>
      </c>
      <c r="H36" s="48">
        <v>52</v>
      </c>
      <c r="I36" s="38">
        <v>9</v>
      </c>
      <c r="J36" s="38">
        <v>0</v>
      </c>
      <c r="K36" s="38">
        <f>SUM(H36:J36)</f>
        <v>61</v>
      </c>
      <c r="L36" s="38">
        <v>32</v>
      </c>
      <c r="M36" s="38">
        <v>19</v>
      </c>
      <c r="N36" s="38">
        <v>0</v>
      </c>
      <c r="O36" s="38">
        <f>SUM(L36:N36)</f>
        <v>51</v>
      </c>
      <c r="P36" s="39">
        <f>K36-O36</f>
        <v>10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27874</v>
      </c>
      <c r="F37" s="38">
        <v>13342</v>
      </c>
      <c r="G37" s="39">
        <v>14532</v>
      </c>
      <c r="H37" s="48">
        <v>46</v>
      </c>
      <c r="I37" s="38">
        <v>12</v>
      </c>
      <c r="J37" s="38">
        <v>0</v>
      </c>
      <c r="K37" s="38">
        <f>SUM(H37:J37)</f>
        <v>58</v>
      </c>
      <c r="L37" s="38">
        <v>63</v>
      </c>
      <c r="M37" s="38">
        <v>35</v>
      </c>
      <c r="N37" s="38">
        <v>0</v>
      </c>
      <c r="O37" s="38">
        <f>SUM(L37:N37)</f>
        <v>98</v>
      </c>
      <c r="P37" s="39">
        <f>K37-O37</f>
        <v>-40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7460</v>
      </c>
      <c r="F38" s="38">
        <v>3518</v>
      </c>
      <c r="G38" s="39">
        <v>3942</v>
      </c>
      <c r="H38" s="48">
        <v>14</v>
      </c>
      <c r="I38" s="38">
        <v>3</v>
      </c>
      <c r="J38" s="38">
        <v>0</v>
      </c>
      <c r="K38" s="38">
        <f>SUM(H38:J38)</f>
        <v>17</v>
      </c>
      <c r="L38" s="38">
        <v>14</v>
      </c>
      <c r="M38" s="38">
        <v>7</v>
      </c>
      <c r="N38" s="38">
        <v>0</v>
      </c>
      <c r="O38" s="38">
        <f>SUM(L38:N38)</f>
        <v>21</v>
      </c>
      <c r="P38" s="39">
        <f>K38-O38</f>
        <v>-4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68198</v>
      </c>
      <c r="F39" s="43">
        <f t="shared" si="15"/>
        <v>32198</v>
      </c>
      <c r="G39" s="43">
        <f t="shared" si="15"/>
        <v>36000</v>
      </c>
      <c r="H39" s="54">
        <f t="shared" si="15"/>
        <v>114</v>
      </c>
      <c r="I39" s="36">
        <f t="shared" si="15"/>
        <v>34</v>
      </c>
      <c r="J39" s="43">
        <f t="shared" si="15"/>
        <v>2</v>
      </c>
      <c r="K39" s="36">
        <f t="shared" si="15"/>
        <v>150</v>
      </c>
      <c r="L39" s="36">
        <f t="shared" si="15"/>
        <v>121</v>
      </c>
      <c r="M39" s="36">
        <f t="shared" si="15"/>
        <v>63</v>
      </c>
      <c r="N39" s="36">
        <f t="shared" si="15"/>
        <v>2</v>
      </c>
      <c r="O39" s="36">
        <f t="shared" si="15"/>
        <v>186</v>
      </c>
      <c r="P39" s="37">
        <f t="shared" si="15"/>
        <v>-36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8489</v>
      </c>
      <c r="F40" s="38">
        <v>3992</v>
      </c>
      <c r="G40" s="39">
        <v>4497</v>
      </c>
      <c r="H40" s="48">
        <v>13</v>
      </c>
      <c r="I40" s="38">
        <v>4</v>
      </c>
      <c r="J40" s="38">
        <v>0</v>
      </c>
      <c r="K40" s="38">
        <f aca="true" t="shared" si="17" ref="K40:K46">SUM(H40:J40)</f>
        <v>17</v>
      </c>
      <c r="L40" s="38">
        <v>16</v>
      </c>
      <c r="M40" s="38">
        <v>7</v>
      </c>
      <c r="N40" s="38">
        <v>0</v>
      </c>
      <c r="O40" s="38">
        <f aca="true" t="shared" si="18" ref="O40:O46">SUM(L40:N40)</f>
        <v>23</v>
      </c>
      <c r="P40" s="39">
        <f aca="true" t="shared" si="19" ref="P40:P46">K40-O40</f>
        <v>-6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14642</v>
      </c>
      <c r="F41" s="38">
        <v>6922</v>
      </c>
      <c r="G41" s="39">
        <v>7720</v>
      </c>
      <c r="H41" s="48">
        <v>23</v>
      </c>
      <c r="I41" s="38">
        <v>10</v>
      </c>
      <c r="J41" s="38">
        <v>1</v>
      </c>
      <c r="K41" s="38">
        <f t="shared" si="17"/>
        <v>34</v>
      </c>
      <c r="L41" s="38">
        <v>21</v>
      </c>
      <c r="M41" s="38">
        <v>11</v>
      </c>
      <c r="N41" s="38">
        <v>0</v>
      </c>
      <c r="O41" s="38">
        <f t="shared" si="18"/>
        <v>32</v>
      </c>
      <c r="P41" s="39">
        <f t="shared" si="19"/>
        <v>2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7017</v>
      </c>
      <c r="F42" s="38">
        <v>3277</v>
      </c>
      <c r="G42" s="39">
        <v>3740</v>
      </c>
      <c r="H42" s="48">
        <v>20</v>
      </c>
      <c r="I42" s="38">
        <v>1</v>
      </c>
      <c r="J42" s="38">
        <v>0</v>
      </c>
      <c r="K42" s="38">
        <f t="shared" si="17"/>
        <v>21</v>
      </c>
      <c r="L42" s="38">
        <v>12</v>
      </c>
      <c r="M42" s="38">
        <v>10</v>
      </c>
      <c r="N42" s="38">
        <v>0</v>
      </c>
      <c r="O42" s="38">
        <f t="shared" si="18"/>
        <v>22</v>
      </c>
      <c r="P42" s="39">
        <f t="shared" si="19"/>
        <v>-1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4141</v>
      </c>
      <c r="F43" s="38">
        <v>1956</v>
      </c>
      <c r="G43" s="39">
        <v>2185</v>
      </c>
      <c r="H43" s="48">
        <v>6</v>
      </c>
      <c r="I43" s="38">
        <v>1</v>
      </c>
      <c r="J43" s="38">
        <v>0</v>
      </c>
      <c r="K43" s="38">
        <f t="shared" si="17"/>
        <v>7</v>
      </c>
      <c r="L43" s="38">
        <v>10</v>
      </c>
      <c r="M43" s="38">
        <v>5</v>
      </c>
      <c r="N43" s="38">
        <v>0</v>
      </c>
      <c r="O43" s="38">
        <f t="shared" si="18"/>
        <v>15</v>
      </c>
      <c r="P43" s="39">
        <f t="shared" si="19"/>
        <v>-8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6057</v>
      </c>
      <c r="F44" s="38">
        <v>2865</v>
      </c>
      <c r="G44" s="39">
        <v>3192</v>
      </c>
      <c r="H44" s="48">
        <v>11</v>
      </c>
      <c r="I44" s="38">
        <v>5</v>
      </c>
      <c r="J44" s="38">
        <v>0</v>
      </c>
      <c r="K44" s="38">
        <f t="shared" si="17"/>
        <v>16</v>
      </c>
      <c r="L44" s="38">
        <v>15</v>
      </c>
      <c r="M44" s="38">
        <v>4</v>
      </c>
      <c r="N44" s="38">
        <v>0</v>
      </c>
      <c r="O44" s="38">
        <f t="shared" si="18"/>
        <v>19</v>
      </c>
      <c r="P44" s="39">
        <f t="shared" si="19"/>
        <v>-3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7053</v>
      </c>
      <c r="F45" s="38">
        <v>3366</v>
      </c>
      <c r="G45" s="39">
        <v>3687</v>
      </c>
      <c r="H45" s="48">
        <v>11</v>
      </c>
      <c r="I45" s="38">
        <v>2</v>
      </c>
      <c r="J45" s="38">
        <v>0</v>
      </c>
      <c r="K45" s="38">
        <f t="shared" si="17"/>
        <v>13</v>
      </c>
      <c r="L45" s="38">
        <v>9</v>
      </c>
      <c r="M45" s="38">
        <v>6</v>
      </c>
      <c r="N45" s="38">
        <v>0</v>
      </c>
      <c r="O45" s="38">
        <f t="shared" si="18"/>
        <v>15</v>
      </c>
      <c r="P45" s="39">
        <f t="shared" si="19"/>
        <v>-2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20799</v>
      </c>
      <c r="F46" s="38">
        <v>9820</v>
      </c>
      <c r="G46" s="39">
        <v>10979</v>
      </c>
      <c r="H46" s="48">
        <v>30</v>
      </c>
      <c r="I46" s="38">
        <v>11</v>
      </c>
      <c r="J46" s="38">
        <v>1</v>
      </c>
      <c r="K46" s="38">
        <f t="shared" si="17"/>
        <v>42</v>
      </c>
      <c r="L46" s="38">
        <v>38</v>
      </c>
      <c r="M46" s="38">
        <v>20</v>
      </c>
      <c r="N46" s="38">
        <v>2</v>
      </c>
      <c r="O46" s="38">
        <f t="shared" si="18"/>
        <v>60</v>
      </c>
      <c r="P46" s="39">
        <f t="shared" si="19"/>
        <v>-18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22355</v>
      </c>
      <c r="F47" s="43">
        <f t="shared" si="20"/>
        <v>10585</v>
      </c>
      <c r="G47" s="43">
        <f t="shared" si="20"/>
        <v>11770</v>
      </c>
      <c r="H47" s="54">
        <f t="shared" si="20"/>
        <v>33</v>
      </c>
      <c r="I47" s="36">
        <f t="shared" si="20"/>
        <v>9</v>
      </c>
      <c r="J47" s="43">
        <f t="shared" si="20"/>
        <v>0</v>
      </c>
      <c r="K47" s="36">
        <f t="shared" si="20"/>
        <v>42</v>
      </c>
      <c r="L47" s="36">
        <f t="shared" si="20"/>
        <v>42</v>
      </c>
      <c r="M47" s="36">
        <f t="shared" si="20"/>
        <v>26</v>
      </c>
      <c r="N47" s="36">
        <f t="shared" si="20"/>
        <v>0</v>
      </c>
      <c r="O47" s="36">
        <f t="shared" si="20"/>
        <v>68</v>
      </c>
      <c r="P47" s="37">
        <f t="shared" si="20"/>
        <v>-26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6642</v>
      </c>
      <c r="F48" s="38">
        <v>3151</v>
      </c>
      <c r="G48" s="39">
        <v>3491</v>
      </c>
      <c r="H48" s="48">
        <v>6</v>
      </c>
      <c r="I48" s="38">
        <v>2</v>
      </c>
      <c r="J48" s="38">
        <v>0</v>
      </c>
      <c r="K48" s="38">
        <f>SUM(H48:J48)</f>
        <v>8</v>
      </c>
      <c r="L48" s="38">
        <v>11</v>
      </c>
      <c r="M48" s="38">
        <v>10</v>
      </c>
      <c r="N48" s="38">
        <v>0</v>
      </c>
      <c r="O48" s="38">
        <f>SUM(L48:N48)</f>
        <v>21</v>
      </c>
      <c r="P48" s="39">
        <f>K48-O48</f>
        <v>-13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1885</v>
      </c>
      <c r="F49" s="38">
        <v>895</v>
      </c>
      <c r="G49" s="39">
        <v>990</v>
      </c>
      <c r="H49" s="48">
        <v>1</v>
      </c>
      <c r="I49" s="38">
        <v>1</v>
      </c>
      <c r="J49" s="38">
        <v>0</v>
      </c>
      <c r="K49" s="38">
        <f>SUM(H49:J49)</f>
        <v>2</v>
      </c>
      <c r="L49" s="38">
        <v>7</v>
      </c>
      <c r="M49" s="38">
        <v>5</v>
      </c>
      <c r="N49" s="38">
        <v>0</v>
      </c>
      <c r="O49" s="38">
        <f>SUM(L49:N49)</f>
        <v>12</v>
      </c>
      <c r="P49" s="39">
        <f>K49-O49</f>
        <v>-10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13828</v>
      </c>
      <c r="F50" s="40">
        <v>6539</v>
      </c>
      <c r="G50" s="41">
        <v>7289</v>
      </c>
      <c r="H50" s="49">
        <v>26</v>
      </c>
      <c r="I50" s="40">
        <v>6</v>
      </c>
      <c r="J50" s="40">
        <v>0</v>
      </c>
      <c r="K50" s="40">
        <f>SUM(H50:J50)</f>
        <v>32</v>
      </c>
      <c r="L50" s="40">
        <v>24</v>
      </c>
      <c r="M50" s="40">
        <v>11</v>
      </c>
      <c r="N50" s="40">
        <v>0</v>
      </c>
      <c r="O50" s="40">
        <f>SUM(L50:N50)</f>
        <v>35</v>
      </c>
      <c r="P50" s="41">
        <f>K50-O50</f>
        <v>-3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3"/>
      <c r="I2" s="64"/>
      <c r="J2" s="64"/>
      <c r="K2" s="64"/>
      <c r="L2" s="1"/>
      <c r="M2" s="1"/>
      <c r="N2" s="1"/>
      <c r="O2" s="52" t="s">
        <v>74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75</v>
      </c>
      <c r="F4" s="66"/>
      <c r="G4" s="67"/>
      <c r="H4" s="65" t="s">
        <v>76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791729</v>
      </c>
      <c r="F7" s="34">
        <f t="shared" si="0"/>
        <v>372880</v>
      </c>
      <c r="G7" s="35">
        <f t="shared" si="0"/>
        <v>418849</v>
      </c>
      <c r="H7" s="46">
        <f t="shared" si="0"/>
        <v>1655</v>
      </c>
      <c r="I7" s="34">
        <f t="shared" si="0"/>
        <v>538</v>
      </c>
      <c r="J7" s="34">
        <f t="shared" si="0"/>
        <v>56</v>
      </c>
      <c r="K7" s="34">
        <f t="shared" si="0"/>
        <v>2249</v>
      </c>
      <c r="L7" s="34">
        <f t="shared" si="0"/>
        <v>1917</v>
      </c>
      <c r="M7" s="34">
        <f t="shared" si="0"/>
        <v>728</v>
      </c>
      <c r="N7" s="34">
        <f t="shared" si="0"/>
        <v>7</v>
      </c>
      <c r="O7" s="34">
        <f t="shared" si="0"/>
        <v>2652</v>
      </c>
      <c r="P7" s="35">
        <f t="shared" si="0"/>
        <v>-403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614091</v>
      </c>
      <c r="F8" s="36">
        <f t="shared" si="1"/>
        <v>288890</v>
      </c>
      <c r="G8" s="37">
        <f t="shared" si="1"/>
        <v>325201</v>
      </c>
      <c r="H8" s="47">
        <f t="shared" si="1"/>
        <v>1354</v>
      </c>
      <c r="I8" s="36">
        <f t="shared" si="1"/>
        <v>433</v>
      </c>
      <c r="J8" s="36">
        <f t="shared" si="1"/>
        <v>38</v>
      </c>
      <c r="K8" s="36">
        <f t="shared" si="1"/>
        <v>1825</v>
      </c>
      <c r="L8" s="36">
        <f t="shared" si="1"/>
        <v>1547</v>
      </c>
      <c r="M8" s="36">
        <f t="shared" si="1"/>
        <v>520</v>
      </c>
      <c r="N8" s="36">
        <f t="shared" si="1"/>
        <v>3</v>
      </c>
      <c r="O8" s="36">
        <f t="shared" si="1"/>
        <v>2070</v>
      </c>
      <c r="P8" s="37">
        <f t="shared" si="1"/>
        <v>-245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177638</v>
      </c>
      <c r="F9" s="36">
        <f t="shared" si="2"/>
        <v>83990</v>
      </c>
      <c r="G9" s="37">
        <f t="shared" si="2"/>
        <v>93648</v>
      </c>
      <c r="H9" s="47">
        <f t="shared" si="2"/>
        <v>301</v>
      </c>
      <c r="I9" s="36">
        <f t="shared" si="2"/>
        <v>105</v>
      </c>
      <c r="J9" s="36">
        <f t="shared" si="2"/>
        <v>18</v>
      </c>
      <c r="K9" s="36">
        <f t="shared" si="2"/>
        <v>424</v>
      </c>
      <c r="L9" s="36">
        <f t="shared" si="2"/>
        <v>370</v>
      </c>
      <c r="M9" s="36">
        <f t="shared" si="2"/>
        <v>208</v>
      </c>
      <c r="N9" s="36">
        <f t="shared" si="2"/>
        <v>4</v>
      </c>
      <c r="O9" s="36">
        <f t="shared" si="2"/>
        <v>582</v>
      </c>
      <c r="P9" s="37">
        <f t="shared" si="2"/>
        <v>-158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326892</v>
      </c>
      <c r="F10" s="38">
        <v>152300</v>
      </c>
      <c r="G10" s="39">
        <v>174592</v>
      </c>
      <c r="H10" s="48">
        <v>725</v>
      </c>
      <c r="I10" s="38">
        <v>266</v>
      </c>
      <c r="J10" s="38">
        <v>16</v>
      </c>
      <c r="K10" s="38">
        <f aca="true" t="shared" si="4" ref="K10:K20">SUM(H10:J10)</f>
        <v>1007</v>
      </c>
      <c r="L10" s="38">
        <v>886</v>
      </c>
      <c r="M10" s="38">
        <v>224</v>
      </c>
      <c r="N10" s="38">
        <v>0</v>
      </c>
      <c r="O10" s="38">
        <f aca="true" t="shared" si="5" ref="O10:O20">SUM(L10:N10)</f>
        <v>1110</v>
      </c>
      <c r="P10" s="39">
        <f aca="true" t="shared" si="6" ref="P10:P20">K10-O10</f>
        <v>-103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17886</v>
      </c>
      <c r="F11" s="38">
        <v>8467</v>
      </c>
      <c r="G11" s="39">
        <v>9419</v>
      </c>
      <c r="H11" s="48">
        <v>21</v>
      </c>
      <c r="I11" s="38">
        <v>8</v>
      </c>
      <c r="J11" s="38">
        <v>2</v>
      </c>
      <c r="K11" s="38">
        <f t="shared" si="4"/>
        <v>31</v>
      </c>
      <c r="L11" s="38">
        <v>32</v>
      </c>
      <c r="M11" s="38">
        <v>33</v>
      </c>
      <c r="N11" s="38">
        <v>0</v>
      </c>
      <c r="O11" s="38">
        <f t="shared" si="5"/>
        <v>65</v>
      </c>
      <c r="P11" s="39">
        <f t="shared" si="6"/>
        <v>-34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20688</v>
      </c>
      <c r="F12" s="38">
        <v>9778</v>
      </c>
      <c r="G12" s="39">
        <v>10910</v>
      </c>
      <c r="H12" s="48">
        <v>38</v>
      </c>
      <c r="I12" s="38">
        <v>19</v>
      </c>
      <c r="J12" s="38">
        <v>0</v>
      </c>
      <c r="K12" s="38">
        <f t="shared" si="4"/>
        <v>57</v>
      </c>
      <c r="L12" s="38">
        <v>51</v>
      </c>
      <c r="M12" s="38">
        <v>23</v>
      </c>
      <c r="N12" s="38">
        <v>0</v>
      </c>
      <c r="O12" s="38">
        <f t="shared" si="5"/>
        <v>74</v>
      </c>
      <c r="P12" s="39">
        <f t="shared" si="6"/>
        <v>-17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50563</v>
      </c>
      <c r="F13" s="38">
        <v>24153</v>
      </c>
      <c r="G13" s="39">
        <v>26410</v>
      </c>
      <c r="H13" s="48">
        <v>162</v>
      </c>
      <c r="I13" s="38">
        <v>32</v>
      </c>
      <c r="J13" s="38">
        <v>5</v>
      </c>
      <c r="K13" s="38">
        <f t="shared" si="4"/>
        <v>199</v>
      </c>
      <c r="L13" s="38">
        <v>146</v>
      </c>
      <c r="M13" s="38">
        <v>48</v>
      </c>
      <c r="N13" s="38">
        <v>0</v>
      </c>
      <c r="O13" s="38">
        <f t="shared" si="5"/>
        <v>194</v>
      </c>
      <c r="P13" s="39">
        <f t="shared" si="6"/>
        <v>5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29823</v>
      </c>
      <c r="F14" s="38">
        <v>14352</v>
      </c>
      <c r="G14" s="39">
        <v>15471</v>
      </c>
      <c r="H14" s="48">
        <v>50</v>
      </c>
      <c r="I14" s="38">
        <v>20</v>
      </c>
      <c r="J14" s="38">
        <v>1</v>
      </c>
      <c r="K14" s="38">
        <f t="shared" si="4"/>
        <v>71</v>
      </c>
      <c r="L14" s="38">
        <v>69</v>
      </c>
      <c r="M14" s="38">
        <v>36</v>
      </c>
      <c r="N14" s="38">
        <v>0</v>
      </c>
      <c r="O14" s="38">
        <f t="shared" si="5"/>
        <v>105</v>
      </c>
      <c r="P14" s="39">
        <f t="shared" si="6"/>
        <v>-34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25909</v>
      </c>
      <c r="F15" s="38">
        <v>12624</v>
      </c>
      <c r="G15" s="39">
        <v>13285</v>
      </c>
      <c r="H15" s="48">
        <v>72</v>
      </c>
      <c r="I15" s="38">
        <v>11</v>
      </c>
      <c r="J15" s="38">
        <v>3</v>
      </c>
      <c r="K15" s="38">
        <f t="shared" si="4"/>
        <v>86</v>
      </c>
      <c r="L15" s="38">
        <v>63</v>
      </c>
      <c r="M15" s="38">
        <v>31</v>
      </c>
      <c r="N15" s="38">
        <v>0</v>
      </c>
      <c r="O15" s="38">
        <f t="shared" si="5"/>
        <v>94</v>
      </c>
      <c r="P15" s="39">
        <f t="shared" si="6"/>
        <v>-8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23886</v>
      </c>
      <c r="F16" s="38">
        <v>11251</v>
      </c>
      <c r="G16" s="39">
        <v>12635</v>
      </c>
      <c r="H16" s="48">
        <v>42</v>
      </c>
      <c r="I16" s="38">
        <v>9</v>
      </c>
      <c r="J16" s="38">
        <v>3</v>
      </c>
      <c r="K16" s="38">
        <f t="shared" si="4"/>
        <v>54</v>
      </c>
      <c r="L16" s="38">
        <v>42</v>
      </c>
      <c r="M16" s="38">
        <v>11</v>
      </c>
      <c r="N16" s="38">
        <v>0</v>
      </c>
      <c r="O16" s="38">
        <f t="shared" si="5"/>
        <v>53</v>
      </c>
      <c r="P16" s="39">
        <f t="shared" si="6"/>
        <v>1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17605</v>
      </c>
      <c r="F17" s="38">
        <v>8220</v>
      </c>
      <c r="G17" s="39">
        <v>9385</v>
      </c>
      <c r="H17" s="48">
        <v>41</v>
      </c>
      <c r="I17" s="38">
        <v>6</v>
      </c>
      <c r="J17" s="38">
        <v>0</v>
      </c>
      <c r="K17" s="38">
        <f t="shared" si="4"/>
        <v>47</v>
      </c>
      <c r="L17" s="38">
        <v>30</v>
      </c>
      <c r="M17" s="38">
        <v>13</v>
      </c>
      <c r="N17" s="38">
        <v>0</v>
      </c>
      <c r="O17" s="38">
        <f t="shared" si="5"/>
        <v>43</v>
      </c>
      <c r="P17" s="39">
        <f t="shared" si="6"/>
        <v>4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37413</v>
      </c>
      <c r="F18" s="38">
        <v>17715</v>
      </c>
      <c r="G18" s="39">
        <v>19698</v>
      </c>
      <c r="H18" s="48">
        <v>86</v>
      </c>
      <c r="I18" s="38">
        <v>24</v>
      </c>
      <c r="J18" s="38">
        <v>2</v>
      </c>
      <c r="K18" s="38">
        <f t="shared" si="4"/>
        <v>112</v>
      </c>
      <c r="L18" s="38">
        <v>101</v>
      </c>
      <c r="M18" s="38">
        <v>31</v>
      </c>
      <c r="N18" s="38">
        <v>1</v>
      </c>
      <c r="O18" s="38">
        <f t="shared" si="5"/>
        <v>133</v>
      </c>
      <c r="P18" s="39">
        <f t="shared" si="6"/>
        <v>-21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34136</v>
      </c>
      <c r="F19" s="38">
        <v>16298</v>
      </c>
      <c r="G19" s="39">
        <v>17838</v>
      </c>
      <c r="H19" s="48">
        <v>71</v>
      </c>
      <c r="I19" s="38">
        <v>20</v>
      </c>
      <c r="J19" s="38">
        <v>4</v>
      </c>
      <c r="K19" s="38">
        <f t="shared" si="4"/>
        <v>95</v>
      </c>
      <c r="L19" s="38">
        <v>71</v>
      </c>
      <c r="M19" s="38">
        <v>30</v>
      </c>
      <c r="N19" s="38">
        <v>2</v>
      </c>
      <c r="O19" s="38">
        <f t="shared" si="5"/>
        <v>103</v>
      </c>
      <c r="P19" s="39">
        <f t="shared" si="6"/>
        <v>-8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29290</v>
      </c>
      <c r="F20" s="38">
        <v>13732</v>
      </c>
      <c r="G20" s="39">
        <v>15558</v>
      </c>
      <c r="H20" s="48">
        <v>46</v>
      </c>
      <c r="I20" s="38">
        <v>18</v>
      </c>
      <c r="J20" s="38">
        <v>2</v>
      </c>
      <c r="K20" s="38">
        <f t="shared" si="4"/>
        <v>66</v>
      </c>
      <c r="L20" s="38">
        <v>56</v>
      </c>
      <c r="M20" s="38">
        <v>40</v>
      </c>
      <c r="N20" s="38">
        <v>0</v>
      </c>
      <c r="O20" s="38">
        <f t="shared" si="5"/>
        <v>96</v>
      </c>
      <c r="P20" s="39">
        <f t="shared" si="6"/>
        <v>-30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20588</v>
      </c>
      <c r="F21" s="43">
        <f t="shared" si="7"/>
        <v>9673</v>
      </c>
      <c r="G21" s="43">
        <f t="shared" si="7"/>
        <v>10915</v>
      </c>
      <c r="H21" s="54">
        <f t="shared" si="7"/>
        <v>36</v>
      </c>
      <c r="I21" s="36">
        <f t="shared" si="7"/>
        <v>10</v>
      </c>
      <c r="J21" s="43">
        <f t="shared" si="7"/>
        <v>4</v>
      </c>
      <c r="K21" s="36">
        <f t="shared" si="7"/>
        <v>50</v>
      </c>
      <c r="L21" s="36">
        <f t="shared" si="7"/>
        <v>42</v>
      </c>
      <c r="M21" s="36">
        <f t="shared" si="7"/>
        <v>23</v>
      </c>
      <c r="N21" s="36">
        <f t="shared" si="7"/>
        <v>2</v>
      </c>
      <c r="O21" s="36">
        <f t="shared" si="7"/>
        <v>67</v>
      </c>
      <c r="P21" s="37">
        <f t="shared" si="7"/>
        <v>-17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3395</v>
      </c>
      <c r="F22" s="38">
        <v>1611</v>
      </c>
      <c r="G22" s="39">
        <v>1784</v>
      </c>
      <c r="H22" s="48">
        <v>6</v>
      </c>
      <c r="I22" s="38">
        <v>4</v>
      </c>
      <c r="J22" s="38">
        <v>1</v>
      </c>
      <c r="K22" s="38">
        <f aca="true" t="shared" si="9" ref="K22:K28">SUM(H22:J22)</f>
        <v>11</v>
      </c>
      <c r="L22" s="38">
        <v>11</v>
      </c>
      <c r="M22" s="38">
        <v>3</v>
      </c>
      <c r="N22" s="38">
        <v>0</v>
      </c>
      <c r="O22" s="38">
        <f aca="true" t="shared" si="10" ref="O22:O28">SUM(L22:N22)</f>
        <v>14</v>
      </c>
      <c r="P22" s="39">
        <f aca="true" t="shared" si="11" ref="P22:P28">K22-O22</f>
        <v>-3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3857</v>
      </c>
      <c r="F23" s="38">
        <v>1753</v>
      </c>
      <c r="G23" s="39">
        <v>2104</v>
      </c>
      <c r="H23" s="48">
        <v>9</v>
      </c>
      <c r="I23" s="38">
        <v>2</v>
      </c>
      <c r="J23" s="38">
        <v>0</v>
      </c>
      <c r="K23" s="38">
        <f t="shared" si="9"/>
        <v>11</v>
      </c>
      <c r="L23" s="38">
        <v>5</v>
      </c>
      <c r="M23" s="38">
        <v>5</v>
      </c>
      <c r="N23" s="38">
        <v>0</v>
      </c>
      <c r="O23" s="38">
        <f t="shared" si="10"/>
        <v>10</v>
      </c>
      <c r="P23" s="39">
        <f t="shared" si="11"/>
        <v>1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3231</v>
      </c>
      <c r="F24" s="38">
        <v>1537</v>
      </c>
      <c r="G24" s="39">
        <v>1694</v>
      </c>
      <c r="H24" s="48">
        <v>9</v>
      </c>
      <c r="I24" s="38">
        <v>0</v>
      </c>
      <c r="J24" s="38">
        <v>0</v>
      </c>
      <c r="K24" s="38">
        <f t="shared" si="9"/>
        <v>9</v>
      </c>
      <c r="L24" s="38">
        <v>3</v>
      </c>
      <c r="M24" s="38">
        <v>5</v>
      </c>
      <c r="N24" s="38">
        <v>0</v>
      </c>
      <c r="O24" s="38">
        <f t="shared" si="10"/>
        <v>8</v>
      </c>
      <c r="P24" s="39">
        <f t="shared" si="11"/>
        <v>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3355</v>
      </c>
      <c r="F25" s="38">
        <v>1625</v>
      </c>
      <c r="G25" s="39">
        <v>1730</v>
      </c>
      <c r="H25" s="48">
        <v>1</v>
      </c>
      <c r="I25" s="38">
        <v>2</v>
      </c>
      <c r="J25" s="38">
        <v>0</v>
      </c>
      <c r="K25" s="38">
        <f t="shared" si="9"/>
        <v>3</v>
      </c>
      <c r="L25" s="38">
        <v>5</v>
      </c>
      <c r="M25" s="38">
        <v>4</v>
      </c>
      <c r="N25" s="38">
        <v>0</v>
      </c>
      <c r="O25" s="38">
        <f t="shared" si="10"/>
        <v>9</v>
      </c>
      <c r="P25" s="39">
        <f t="shared" si="11"/>
        <v>-6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1523</v>
      </c>
      <c r="F26" s="38">
        <v>714</v>
      </c>
      <c r="G26" s="39">
        <v>809</v>
      </c>
      <c r="H26" s="48">
        <v>2</v>
      </c>
      <c r="I26" s="38">
        <v>1</v>
      </c>
      <c r="J26" s="38">
        <v>3</v>
      </c>
      <c r="K26" s="38">
        <f t="shared" si="9"/>
        <v>6</v>
      </c>
      <c r="L26" s="38">
        <v>6</v>
      </c>
      <c r="M26" s="38">
        <v>2</v>
      </c>
      <c r="N26" s="38">
        <v>0</v>
      </c>
      <c r="O26" s="38">
        <f t="shared" si="10"/>
        <v>8</v>
      </c>
      <c r="P26" s="39">
        <f t="shared" si="11"/>
        <v>-2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1118</v>
      </c>
      <c r="F27" s="38">
        <v>546</v>
      </c>
      <c r="G27" s="39">
        <v>572</v>
      </c>
      <c r="H27" s="48">
        <v>0</v>
      </c>
      <c r="I27" s="38">
        <v>0</v>
      </c>
      <c r="J27" s="38">
        <v>0</v>
      </c>
      <c r="K27" s="38">
        <f t="shared" si="9"/>
        <v>0</v>
      </c>
      <c r="L27" s="38">
        <v>1</v>
      </c>
      <c r="M27" s="38">
        <v>1</v>
      </c>
      <c r="N27" s="38">
        <v>0</v>
      </c>
      <c r="O27" s="38">
        <f t="shared" si="10"/>
        <v>2</v>
      </c>
      <c r="P27" s="39">
        <f t="shared" si="11"/>
        <v>-2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4109</v>
      </c>
      <c r="F28" s="38">
        <v>1887</v>
      </c>
      <c r="G28" s="39">
        <v>2222</v>
      </c>
      <c r="H28" s="48">
        <v>9</v>
      </c>
      <c r="I28" s="38">
        <v>1</v>
      </c>
      <c r="J28" s="38">
        <v>0</v>
      </c>
      <c r="K28" s="38">
        <f t="shared" si="9"/>
        <v>10</v>
      </c>
      <c r="L28" s="38">
        <v>11</v>
      </c>
      <c r="M28" s="38">
        <v>3</v>
      </c>
      <c r="N28" s="38">
        <v>2</v>
      </c>
      <c r="O28" s="38">
        <f t="shared" si="10"/>
        <v>16</v>
      </c>
      <c r="P28" s="39">
        <f t="shared" si="11"/>
        <v>-6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9565</v>
      </c>
      <c r="F29" s="43">
        <f t="shared" si="12"/>
        <v>4445</v>
      </c>
      <c r="G29" s="43">
        <f t="shared" si="12"/>
        <v>5120</v>
      </c>
      <c r="H29" s="54">
        <f t="shared" si="12"/>
        <v>11</v>
      </c>
      <c r="I29" s="36">
        <f t="shared" si="12"/>
        <v>2</v>
      </c>
      <c r="J29" s="43">
        <f t="shared" si="12"/>
        <v>0</v>
      </c>
      <c r="K29" s="36">
        <f t="shared" si="12"/>
        <v>13</v>
      </c>
      <c r="L29" s="36">
        <f t="shared" si="12"/>
        <v>19</v>
      </c>
      <c r="M29" s="36">
        <f t="shared" si="12"/>
        <v>21</v>
      </c>
      <c r="N29" s="36">
        <f t="shared" si="12"/>
        <v>1</v>
      </c>
      <c r="O29" s="36">
        <f t="shared" si="12"/>
        <v>41</v>
      </c>
      <c r="P29" s="37">
        <f t="shared" si="12"/>
        <v>-28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4134</v>
      </c>
      <c r="F30" s="38">
        <v>1974</v>
      </c>
      <c r="G30" s="39">
        <v>2160</v>
      </c>
      <c r="H30" s="48">
        <v>8</v>
      </c>
      <c r="I30" s="38">
        <v>2</v>
      </c>
      <c r="J30" s="38">
        <v>0</v>
      </c>
      <c r="K30" s="38">
        <f>SUM(H30:J30)</f>
        <v>10</v>
      </c>
      <c r="L30" s="38">
        <v>8</v>
      </c>
      <c r="M30" s="38">
        <v>7</v>
      </c>
      <c r="N30" s="38">
        <v>0</v>
      </c>
      <c r="O30" s="38">
        <f>SUM(L30:N30)</f>
        <v>15</v>
      </c>
      <c r="P30" s="39">
        <f>K30-O30</f>
        <v>-5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5431</v>
      </c>
      <c r="F31" s="38">
        <v>2471</v>
      </c>
      <c r="G31" s="39">
        <v>2960</v>
      </c>
      <c r="H31" s="48">
        <v>3</v>
      </c>
      <c r="I31" s="38">
        <v>0</v>
      </c>
      <c r="J31" s="38">
        <v>0</v>
      </c>
      <c r="K31" s="38">
        <f>SUM(H31:J31)</f>
        <v>3</v>
      </c>
      <c r="L31" s="38">
        <v>11</v>
      </c>
      <c r="M31" s="38">
        <v>14</v>
      </c>
      <c r="N31" s="38">
        <v>1</v>
      </c>
      <c r="O31" s="38">
        <f>SUM(L31:N31)</f>
        <v>26</v>
      </c>
      <c r="P31" s="39">
        <f>K31-O31</f>
        <v>-23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5194</v>
      </c>
      <c r="F32" s="43">
        <f t="shared" si="13"/>
        <v>2445</v>
      </c>
      <c r="G32" s="43">
        <f t="shared" si="13"/>
        <v>2749</v>
      </c>
      <c r="H32" s="54">
        <f t="shared" si="13"/>
        <v>8</v>
      </c>
      <c r="I32" s="36">
        <f t="shared" si="13"/>
        <v>1</v>
      </c>
      <c r="J32" s="43">
        <f t="shared" si="13"/>
        <v>2</v>
      </c>
      <c r="K32" s="36">
        <f t="shared" si="13"/>
        <v>11</v>
      </c>
      <c r="L32" s="36">
        <f t="shared" si="13"/>
        <v>8</v>
      </c>
      <c r="M32" s="36">
        <f t="shared" si="13"/>
        <v>10</v>
      </c>
      <c r="N32" s="36">
        <f t="shared" si="13"/>
        <v>0</v>
      </c>
      <c r="O32" s="36">
        <f t="shared" si="13"/>
        <v>18</v>
      </c>
      <c r="P32" s="37">
        <f t="shared" si="13"/>
        <v>-7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4692</v>
      </c>
      <c r="F33" s="38">
        <v>2202</v>
      </c>
      <c r="G33" s="39">
        <v>2490</v>
      </c>
      <c r="H33" s="48">
        <v>8</v>
      </c>
      <c r="I33" s="38">
        <v>1</v>
      </c>
      <c r="J33" s="38">
        <v>2</v>
      </c>
      <c r="K33" s="38">
        <f>SUM(H33:J33)</f>
        <v>11</v>
      </c>
      <c r="L33" s="38">
        <v>8</v>
      </c>
      <c r="M33" s="38">
        <v>10</v>
      </c>
      <c r="N33" s="38">
        <v>0</v>
      </c>
      <c r="O33" s="38">
        <f>SUM(L33:N33)</f>
        <v>18</v>
      </c>
      <c r="P33" s="39">
        <f>K33-O33</f>
        <v>-7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502</v>
      </c>
      <c r="F34" s="38">
        <v>243</v>
      </c>
      <c r="G34" s="39">
        <v>259</v>
      </c>
      <c r="H34" s="48">
        <v>0</v>
      </c>
      <c r="I34" s="38">
        <v>0</v>
      </c>
      <c r="J34" s="38">
        <v>0</v>
      </c>
      <c r="K34" s="38">
        <f>SUM(H34:J34)</f>
        <v>0</v>
      </c>
      <c r="L34" s="38">
        <v>0</v>
      </c>
      <c r="M34" s="38">
        <v>0</v>
      </c>
      <c r="N34" s="38">
        <v>0</v>
      </c>
      <c r="O34" s="38">
        <f>SUM(L34:N34)</f>
        <v>0</v>
      </c>
      <c r="P34" s="39">
        <f>K34-O34</f>
        <v>0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51831</v>
      </c>
      <c r="F35" s="43">
        <f t="shared" si="14"/>
        <v>24697</v>
      </c>
      <c r="G35" s="43">
        <f t="shared" si="14"/>
        <v>27134</v>
      </c>
      <c r="H35" s="54">
        <f t="shared" si="14"/>
        <v>114</v>
      </c>
      <c r="I35" s="36">
        <f t="shared" si="14"/>
        <v>42</v>
      </c>
      <c r="J35" s="43">
        <f t="shared" si="14"/>
        <v>3</v>
      </c>
      <c r="K35" s="36">
        <f t="shared" si="14"/>
        <v>159</v>
      </c>
      <c r="L35" s="36">
        <f t="shared" si="14"/>
        <v>116</v>
      </c>
      <c r="M35" s="36">
        <f t="shared" si="14"/>
        <v>56</v>
      </c>
      <c r="N35" s="36">
        <f t="shared" si="14"/>
        <v>0</v>
      </c>
      <c r="O35" s="36">
        <f t="shared" si="14"/>
        <v>172</v>
      </c>
      <c r="P35" s="37">
        <f t="shared" si="14"/>
        <v>-13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16508</v>
      </c>
      <c r="F36" s="38">
        <v>7845</v>
      </c>
      <c r="G36" s="39">
        <v>8663</v>
      </c>
      <c r="H36" s="48">
        <v>49</v>
      </c>
      <c r="I36" s="38">
        <v>12</v>
      </c>
      <c r="J36" s="38">
        <v>0</v>
      </c>
      <c r="K36" s="38">
        <f>SUM(H36:J36)</f>
        <v>61</v>
      </c>
      <c r="L36" s="38">
        <v>46</v>
      </c>
      <c r="M36" s="38">
        <v>17</v>
      </c>
      <c r="N36" s="38">
        <v>0</v>
      </c>
      <c r="O36" s="38">
        <f>SUM(L36:N36)</f>
        <v>63</v>
      </c>
      <c r="P36" s="39">
        <f>K36-O36</f>
        <v>-2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27870</v>
      </c>
      <c r="F37" s="38">
        <v>13338</v>
      </c>
      <c r="G37" s="39">
        <v>14532</v>
      </c>
      <c r="H37" s="48">
        <v>51</v>
      </c>
      <c r="I37" s="38">
        <v>25</v>
      </c>
      <c r="J37" s="38">
        <v>2</v>
      </c>
      <c r="K37" s="38">
        <f>SUM(H37:J37)</f>
        <v>78</v>
      </c>
      <c r="L37" s="38">
        <v>54</v>
      </c>
      <c r="M37" s="38">
        <v>28</v>
      </c>
      <c r="N37" s="38">
        <v>0</v>
      </c>
      <c r="O37" s="38">
        <f>SUM(L37:N37)</f>
        <v>82</v>
      </c>
      <c r="P37" s="39">
        <f>K37-O37</f>
        <v>-4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7453</v>
      </c>
      <c r="F38" s="38">
        <v>3514</v>
      </c>
      <c r="G38" s="39">
        <v>3939</v>
      </c>
      <c r="H38" s="48">
        <v>14</v>
      </c>
      <c r="I38" s="38">
        <v>5</v>
      </c>
      <c r="J38" s="38">
        <v>1</v>
      </c>
      <c r="K38" s="38">
        <f>SUM(H38:J38)</f>
        <v>20</v>
      </c>
      <c r="L38" s="38">
        <v>16</v>
      </c>
      <c r="M38" s="38">
        <v>11</v>
      </c>
      <c r="N38" s="38">
        <v>0</v>
      </c>
      <c r="O38" s="38">
        <f>SUM(L38:N38)</f>
        <v>27</v>
      </c>
      <c r="P38" s="39">
        <f>K38-O38</f>
        <v>-7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68134</v>
      </c>
      <c r="F39" s="43">
        <f t="shared" si="15"/>
        <v>32161</v>
      </c>
      <c r="G39" s="43">
        <f t="shared" si="15"/>
        <v>35973</v>
      </c>
      <c r="H39" s="54">
        <f t="shared" si="15"/>
        <v>98</v>
      </c>
      <c r="I39" s="36">
        <f t="shared" si="15"/>
        <v>42</v>
      </c>
      <c r="J39" s="43">
        <f t="shared" si="15"/>
        <v>6</v>
      </c>
      <c r="K39" s="36">
        <f t="shared" si="15"/>
        <v>146</v>
      </c>
      <c r="L39" s="36">
        <f t="shared" si="15"/>
        <v>137</v>
      </c>
      <c r="M39" s="36">
        <f t="shared" si="15"/>
        <v>72</v>
      </c>
      <c r="N39" s="36">
        <f t="shared" si="15"/>
        <v>1</v>
      </c>
      <c r="O39" s="36">
        <f t="shared" si="15"/>
        <v>210</v>
      </c>
      <c r="P39" s="37">
        <f t="shared" si="15"/>
        <v>-64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8483</v>
      </c>
      <c r="F40" s="38">
        <v>3992</v>
      </c>
      <c r="G40" s="39">
        <v>4491</v>
      </c>
      <c r="H40" s="48">
        <v>20</v>
      </c>
      <c r="I40" s="38">
        <v>6</v>
      </c>
      <c r="J40" s="38">
        <v>1</v>
      </c>
      <c r="K40" s="38">
        <f aca="true" t="shared" si="17" ref="K40:K46">SUM(H40:J40)</f>
        <v>27</v>
      </c>
      <c r="L40" s="38">
        <v>26</v>
      </c>
      <c r="M40" s="38">
        <v>7</v>
      </c>
      <c r="N40" s="38">
        <v>0</v>
      </c>
      <c r="O40" s="38">
        <f aca="true" t="shared" si="18" ref="O40:O46">SUM(L40:N40)</f>
        <v>33</v>
      </c>
      <c r="P40" s="39">
        <f aca="true" t="shared" si="19" ref="P40:P46">K40-O40</f>
        <v>-6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14636</v>
      </c>
      <c r="F41" s="38">
        <v>6917</v>
      </c>
      <c r="G41" s="39">
        <v>7719</v>
      </c>
      <c r="H41" s="48">
        <v>29</v>
      </c>
      <c r="I41" s="38">
        <v>8</v>
      </c>
      <c r="J41" s="38">
        <v>1</v>
      </c>
      <c r="K41" s="38">
        <f t="shared" si="17"/>
        <v>38</v>
      </c>
      <c r="L41" s="38">
        <v>28</v>
      </c>
      <c r="M41" s="38">
        <v>16</v>
      </c>
      <c r="N41" s="38">
        <v>0</v>
      </c>
      <c r="O41" s="38">
        <f t="shared" si="18"/>
        <v>44</v>
      </c>
      <c r="P41" s="39">
        <f t="shared" si="19"/>
        <v>-6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7004</v>
      </c>
      <c r="F42" s="38">
        <v>3271</v>
      </c>
      <c r="G42" s="39">
        <v>3733</v>
      </c>
      <c r="H42" s="48">
        <v>9</v>
      </c>
      <c r="I42" s="38">
        <v>3</v>
      </c>
      <c r="J42" s="38">
        <v>0</v>
      </c>
      <c r="K42" s="38">
        <f t="shared" si="17"/>
        <v>12</v>
      </c>
      <c r="L42" s="38">
        <v>13</v>
      </c>
      <c r="M42" s="38">
        <v>11</v>
      </c>
      <c r="N42" s="38">
        <v>1</v>
      </c>
      <c r="O42" s="38">
        <f t="shared" si="18"/>
        <v>25</v>
      </c>
      <c r="P42" s="39">
        <f t="shared" si="19"/>
        <v>-13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4140</v>
      </c>
      <c r="F43" s="38">
        <v>1956</v>
      </c>
      <c r="G43" s="39">
        <v>2184</v>
      </c>
      <c r="H43" s="48">
        <v>4</v>
      </c>
      <c r="I43" s="38">
        <v>4</v>
      </c>
      <c r="J43" s="38">
        <v>0</v>
      </c>
      <c r="K43" s="38">
        <f t="shared" si="17"/>
        <v>8</v>
      </c>
      <c r="L43" s="38">
        <v>6</v>
      </c>
      <c r="M43" s="38">
        <v>3</v>
      </c>
      <c r="N43" s="38">
        <v>0</v>
      </c>
      <c r="O43" s="38">
        <f t="shared" si="18"/>
        <v>9</v>
      </c>
      <c r="P43" s="39">
        <f t="shared" si="19"/>
        <v>-1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6053</v>
      </c>
      <c r="F44" s="38">
        <v>2862</v>
      </c>
      <c r="G44" s="39">
        <v>3191</v>
      </c>
      <c r="H44" s="48">
        <v>5</v>
      </c>
      <c r="I44" s="38">
        <v>3</v>
      </c>
      <c r="J44" s="38">
        <v>3</v>
      </c>
      <c r="K44" s="38">
        <f t="shared" si="17"/>
        <v>11</v>
      </c>
      <c r="L44" s="38">
        <v>11</v>
      </c>
      <c r="M44" s="38">
        <v>4</v>
      </c>
      <c r="N44" s="38">
        <v>0</v>
      </c>
      <c r="O44" s="38">
        <f t="shared" si="18"/>
        <v>15</v>
      </c>
      <c r="P44" s="39">
        <f t="shared" si="19"/>
        <v>-4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7034</v>
      </c>
      <c r="F45" s="38">
        <v>3352</v>
      </c>
      <c r="G45" s="39">
        <v>3682</v>
      </c>
      <c r="H45" s="48">
        <v>5</v>
      </c>
      <c r="I45" s="38">
        <v>6</v>
      </c>
      <c r="J45" s="38">
        <v>0</v>
      </c>
      <c r="K45" s="38">
        <f t="shared" si="17"/>
        <v>11</v>
      </c>
      <c r="L45" s="38">
        <v>19</v>
      </c>
      <c r="M45" s="38">
        <v>11</v>
      </c>
      <c r="N45" s="38">
        <v>0</v>
      </c>
      <c r="O45" s="38">
        <f t="shared" si="18"/>
        <v>30</v>
      </c>
      <c r="P45" s="39">
        <f t="shared" si="19"/>
        <v>-19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20784</v>
      </c>
      <c r="F46" s="38">
        <v>9811</v>
      </c>
      <c r="G46" s="39">
        <v>10973</v>
      </c>
      <c r="H46" s="48">
        <v>26</v>
      </c>
      <c r="I46" s="38">
        <v>12</v>
      </c>
      <c r="J46" s="38">
        <v>1</v>
      </c>
      <c r="K46" s="38">
        <f t="shared" si="17"/>
        <v>39</v>
      </c>
      <c r="L46" s="38">
        <v>34</v>
      </c>
      <c r="M46" s="38">
        <v>20</v>
      </c>
      <c r="N46" s="38">
        <v>0</v>
      </c>
      <c r="O46" s="38">
        <f t="shared" si="18"/>
        <v>54</v>
      </c>
      <c r="P46" s="39">
        <f t="shared" si="19"/>
        <v>-15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22326</v>
      </c>
      <c r="F47" s="43">
        <f t="shared" si="20"/>
        <v>10569</v>
      </c>
      <c r="G47" s="43">
        <f t="shared" si="20"/>
        <v>11757</v>
      </c>
      <c r="H47" s="54">
        <f t="shared" si="20"/>
        <v>34</v>
      </c>
      <c r="I47" s="36">
        <f t="shared" si="20"/>
        <v>8</v>
      </c>
      <c r="J47" s="43">
        <f t="shared" si="20"/>
        <v>3</v>
      </c>
      <c r="K47" s="36">
        <f t="shared" si="20"/>
        <v>45</v>
      </c>
      <c r="L47" s="36">
        <f t="shared" si="20"/>
        <v>48</v>
      </c>
      <c r="M47" s="36">
        <f t="shared" si="20"/>
        <v>26</v>
      </c>
      <c r="N47" s="36">
        <f t="shared" si="20"/>
        <v>0</v>
      </c>
      <c r="O47" s="36">
        <f t="shared" si="20"/>
        <v>74</v>
      </c>
      <c r="P47" s="37">
        <f t="shared" si="20"/>
        <v>-29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6635</v>
      </c>
      <c r="F48" s="38">
        <v>3146</v>
      </c>
      <c r="G48" s="39">
        <v>3489</v>
      </c>
      <c r="H48" s="48">
        <v>16</v>
      </c>
      <c r="I48" s="38">
        <v>1</v>
      </c>
      <c r="J48" s="38">
        <v>0</v>
      </c>
      <c r="K48" s="38">
        <f>SUM(H48:J48)</f>
        <v>17</v>
      </c>
      <c r="L48" s="38">
        <v>19</v>
      </c>
      <c r="M48" s="38">
        <v>5</v>
      </c>
      <c r="N48" s="38">
        <v>0</v>
      </c>
      <c r="O48" s="38">
        <f>SUM(L48:N48)</f>
        <v>24</v>
      </c>
      <c r="P48" s="39">
        <f>K48-O48</f>
        <v>-7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1881</v>
      </c>
      <c r="F49" s="38">
        <v>893</v>
      </c>
      <c r="G49" s="39">
        <v>988</v>
      </c>
      <c r="H49" s="48">
        <v>0</v>
      </c>
      <c r="I49" s="38">
        <v>0</v>
      </c>
      <c r="J49" s="38">
        <v>0</v>
      </c>
      <c r="K49" s="38">
        <f>SUM(H49:J49)</f>
        <v>0</v>
      </c>
      <c r="L49" s="38">
        <v>3</v>
      </c>
      <c r="M49" s="38">
        <v>1</v>
      </c>
      <c r="N49" s="38">
        <v>0</v>
      </c>
      <c r="O49" s="38">
        <f>SUM(L49:N49)</f>
        <v>4</v>
      </c>
      <c r="P49" s="39">
        <f>K49-O49</f>
        <v>-4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13810</v>
      </c>
      <c r="F50" s="40">
        <v>6530</v>
      </c>
      <c r="G50" s="41">
        <v>7280</v>
      </c>
      <c r="H50" s="49">
        <v>18</v>
      </c>
      <c r="I50" s="40">
        <v>7</v>
      </c>
      <c r="J50" s="40">
        <v>3</v>
      </c>
      <c r="K50" s="40">
        <f>SUM(H50:J50)</f>
        <v>28</v>
      </c>
      <c r="L50" s="40">
        <v>26</v>
      </c>
      <c r="M50" s="40">
        <v>20</v>
      </c>
      <c r="N50" s="40">
        <v>0</v>
      </c>
      <c r="O50" s="40">
        <f>SUM(L50:N50)</f>
        <v>46</v>
      </c>
      <c r="P50" s="41">
        <f>K50-O50</f>
        <v>-18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3"/>
      <c r="I2" s="64"/>
      <c r="J2" s="64"/>
      <c r="K2" s="64"/>
      <c r="L2" s="1"/>
      <c r="M2" s="1"/>
      <c r="N2" s="1"/>
      <c r="O2" s="52" t="s">
        <v>77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78</v>
      </c>
      <c r="F4" s="66"/>
      <c r="G4" s="67"/>
      <c r="H4" s="65" t="s">
        <v>79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791344</v>
      </c>
      <c r="F7" s="34">
        <f t="shared" si="0"/>
        <v>372726</v>
      </c>
      <c r="G7" s="35">
        <f t="shared" si="0"/>
        <v>418618</v>
      </c>
      <c r="H7" s="46">
        <f t="shared" si="0"/>
        <v>1813</v>
      </c>
      <c r="I7" s="34">
        <f t="shared" si="0"/>
        <v>485</v>
      </c>
      <c r="J7" s="34">
        <f t="shared" si="0"/>
        <v>31</v>
      </c>
      <c r="K7" s="34">
        <f t="shared" si="0"/>
        <v>2329</v>
      </c>
      <c r="L7" s="34">
        <f t="shared" si="0"/>
        <v>1965</v>
      </c>
      <c r="M7" s="34">
        <f t="shared" si="0"/>
        <v>707</v>
      </c>
      <c r="N7" s="34">
        <f t="shared" si="0"/>
        <v>27</v>
      </c>
      <c r="O7" s="34">
        <f t="shared" si="0"/>
        <v>2699</v>
      </c>
      <c r="P7" s="35">
        <f t="shared" si="0"/>
        <v>-370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613942</v>
      </c>
      <c r="F8" s="36">
        <f t="shared" si="1"/>
        <v>288855</v>
      </c>
      <c r="G8" s="37">
        <f t="shared" si="1"/>
        <v>325087</v>
      </c>
      <c r="H8" s="47">
        <f t="shared" si="1"/>
        <v>1513</v>
      </c>
      <c r="I8" s="36">
        <f t="shared" si="1"/>
        <v>423</v>
      </c>
      <c r="J8" s="36">
        <f t="shared" si="1"/>
        <v>25</v>
      </c>
      <c r="K8" s="36">
        <f t="shared" si="1"/>
        <v>1961</v>
      </c>
      <c r="L8" s="36">
        <f t="shared" si="1"/>
        <v>1553</v>
      </c>
      <c r="M8" s="36">
        <f t="shared" si="1"/>
        <v>521</v>
      </c>
      <c r="N8" s="36">
        <f t="shared" si="1"/>
        <v>23</v>
      </c>
      <c r="O8" s="36">
        <f t="shared" si="1"/>
        <v>2097</v>
      </c>
      <c r="P8" s="37">
        <f t="shared" si="1"/>
        <v>-136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177402</v>
      </c>
      <c r="F9" s="36">
        <f t="shared" si="2"/>
        <v>83871</v>
      </c>
      <c r="G9" s="37">
        <f t="shared" si="2"/>
        <v>93531</v>
      </c>
      <c r="H9" s="47">
        <f t="shared" si="2"/>
        <v>300</v>
      </c>
      <c r="I9" s="36">
        <f t="shared" si="2"/>
        <v>62</v>
      </c>
      <c r="J9" s="36">
        <f t="shared" si="2"/>
        <v>6</v>
      </c>
      <c r="K9" s="36">
        <f t="shared" si="2"/>
        <v>368</v>
      </c>
      <c r="L9" s="36">
        <f t="shared" si="2"/>
        <v>412</v>
      </c>
      <c r="M9" s="36">
        <f t="shared" si="2"/>
        <v>186</v>
      </c>
      <c r="N9" s="36">
        <f t="shared" si="2"/>
        <v>4</v>
      </c>
      <c r="O9" s="36">
        <f t="shared" si="2"/>
        <v>602</v>
      </c>
      <c r="P9" s="37">
        <f t="shared" si="2"/>
        <v>-234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326926</v>
      </c>
      <c r="F10" s="38">
        <v>152360</v>
      </c>
      <c r="G10" s="39">
        <v>174566</v>
      </c>
      <c r="H10" s="48">
        <v>863</v>
      </c>
      <c r="I10" s="38">
        <v>260</v>
      </c>
      <c r="J10" s="38">
        <v>14</v>
      </c>
      <c r="K10" s="38">
        <f aca="true" t="shared" si="4" ref="K10:K20">SUM(H10:J10)</f>
        <v>1137</v>
      </c>
      <c r="L10" s="38">
        <v>852</v>
      </c>
      <c r="M10" s="38">
        <v>250</v>
      </c>
      <c r="N10" s="38">
        <v>0</v>
      </c>
      <c r="O10" s="38">
        <f aca="true" t="shared" si="5" ref="O10:O20">SUM(L10:N10)</f>
        <v>1102</v>
      </c>
      <c r="P10" s="39">
        <f aca="true" t="shared" si="6" ref="P10:P20">K10-O10</f>
        <v>35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17882</v>
      </c>
      <c r="F11" s="38">
        <v>8462</v>
      </c>
      <c r="G11" s="39">
        <v>9420</v>
      </c>
      <c r="H11" s="48">
        <v>41</v>
      </c>
      <c r="I11" s="38">
        <v>6</v>
      </c>
      <c r="J11" s="38">
        <v>0</v>
      </c>
      <c r="K11" s="38">
        <f t="shared" si="4"/>
        <v>47</v>
      </c>
      <c r="L11" s="38">
        <v>35</v>
      </c>
      <c r="M11" s="38">
        <v>16</v>
      </c>
      <c r="N11" s="38">
        <v>0</v>
      </c>
      <c r="O11" s="38">
        <f t="shared" si="5"/>
        <v>51</v>
      </c>
      <c r="P11" s="39">
        <f t="shared" si="6"/>
        <v>-4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20678</v>
      </c>
      <c r="F12" s="38">
        <v>9779</v>
      </c>
      <c r="G12" s="39">
        <v>10899</v>
      </c>
      <c r="H12" s="48">
        <v>46</v>
      </c>
      <c r="I12" s="38">
        <v>7</v>
      </c>
      <c r="J12" s="38">
        <v>1</v>
      </c>
      <c r="K12" s="38">
        <f t="shared" si="4"/>
        <v>54</v>
      </c>
      <c r="L12" s="38">
        <v>43</v>
      </c>
      <c r="M12" s="38">
        <v>21</v>
      </c>
      <c r="N12" s="38">
        <v>0</v>
      </c>
      <c r="O12" s="38">
        <f t="shared" si="5"/>
        <v>64</v>
      </c>
      <c r="P12" s="39">
        <f t="shared" si="6"/>
        <v>-10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50531</v>
      </c>
      <c r="F13" s="38">
        <v>24149</v>
      </c>
      <c r="G13" s="39">
        <v>26382</v>
      </c>
      <c r="H13" s="48">
        <v>141</v>
      </c>
      <c r="I13" s="38">
        <v>36</v>
      </c>
      <c r="J13" s="38">
        <v>1</v>
      </c>
      <c r="K13" s="38">
        <f t="shared" si="4"/>
        <v>178</v>
      </c>
      <c r="L13" s="38">
        <v>151</v>
      </c>
      <c r="M13" s="38">
        <v>41</v>
      </c>
      <c r="N13" s="38">
        <v>19</v>
      </c>
      <c r="O13" s="38">
        <f t="shared" si="5"/>
        <v>211</v>
      </c>
      <c r="P13" s="39">
        <f t="shared" si="6"/>
        <v>-33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29796</v>
      </c>
      <c r="F14" s="38">
        <v>14329</v>
      </c>
      <c r="G14" s="39">
        <v>15467</v>
      </c>
      <c r="H14" s="48">
        <v>69</v>
      </c>
      <c r="I14" s="38">
        <v>15</v>
      </c>
      <c r="J14" s="38">
        <v>0</v>
      </c>
      <c r="K14" s="38">
        <f t="shared" si="4"/>
        <v>84</v>
      </c>
      <c r="L14" s="38">
        <v>69</v>
      </c>
      <c r="M14" s="38">
        <v>29</v>
      </c>
      <c r="N14" s="38">
        <v>0</v>
      </c>
      <c r="O14" s="38">
        <f t="shared" si="5"/>
        <v>98</v>
      </c>
      <c r="P14" s="39">
        <f t="shared" si="6"/>
        <v>-14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25885</v>
      </c>
      <c r="F15" s="38">
        <v>12609</v>
      </c>
      <c r="G15" s="39">
        <v>13276</v>
      </c>
      <c r="H15" s="48">
        <v>53</v>
      </c>
      <c r="I15" s="38">
        <v>18</v>
      </c>
      <c r="J15" s="38">
        <v>0</v>
      </c>
      <c r="K15" s="38">
        <f t="shared" si="4"/>
        <v>71</v>
      </c>
      <c r="L15" s="38">
        <v>64</v>
      </c>
      <c r="M15" s="38">
        <v>30</v>
      </c>
      <c r="N15" s="38">
        <v>1</v>
      </c>
      <c r="O15" s="38">
        <f t="shared" si="5"/>
        <v>95</v>
      </c>
      <c r="P15" s="39">
        <f t="shared" si="6"/>
        <v>-24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23888</v>
      </c>
      <c r="F16" s="38">
        <v>11250</v>
      </c>
      <c r="G16" s="39">
        <v>12638</v>
      </c>
      <c r="H16" s="48">
        <v>53</v>
      </c>
      <c r="I16" s="38">
        <v>9</v>
      </c>
      <c r="J16" s="38">
        <v>1</v>
      </c>
      <c r="K16" s="38">
        <f t="shared" si="4"/>
        <v>63</v>
      </c>
      <c r="L16" s="38">
        <v>46</v>
      </c>
      <c r="M16" s="38">
        <v>15</v>
      </c>
      <c r="N16" s="38">
        <v>0</v>
      </c>
      <c r="O16" s="38">
        <f t="shared" si="5"/>
        <v>61</v>
      </c>
      <c r="P16" s="39">
        <f t="shared" si="6"/>
        <v>2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17596</v>
      </c>
      <c r="F17" s="38">
        <v>8216</v>
      </c>
      <c r="G17" s="39">
        <v>9380</v>
      </c>
      <c r="H17" s="48">
        <v>33</v>
      </c>
      <c r="I17" s="38">
        <v>11</v>
      </c>
      <c r="J17" s="38">
        <v>1</v>
      </c>
      <c r="K17" s="38">
        <f t="shared" si="4"/>
        <v>45</v>
      </c>
      <c r="L17" s="38">
        <v>41</v>
      </c>
      <c r="M17" s="38">
        <v>13</v>
      </c>
      <c r="N17" s="38">
        <v>0</v>
      </c>
      <c r="O17" s="38">
        <f t="shared" si="5"/>
        <v>54</v>
      </c>
      <c r="P17" s="39">
        <f t="shared" si="6"/>
        <v>-9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37368</v>
      </c>
      <c r="F18" s="38">
        <v>17690</v>
      </c>
      <c r="G18" s="39">
        <v>19678</v>
      </c>
      <c r="H18" s="48">
        <v>71</v>
      </c>
      <c r="I18" s="38">
        <v>23</v>
      </c>
      <c r="J18" s="38">
        <v>2</v>
      </c>
      <c r="K18" s="38">
        <f t="shared" si="4"/>
        <v>96</v>
      </c>
      <c r="L18" s="38">
        <v>103</v>
      </c>
      <c r="M18" s="38">
        <v>38</v>
      </c>
      <c r="N18" s="38">
        <v>0</v>
      </c>
      <c r="O18" s="38">
        <f t="shared" si="5"/>
        <v>141</v>
      </c>
      <c r="P18" s="39">
        <f t="shared" si="6"/>
        <v>-45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34130</v>
      </c>
      <c r="F19" s="38">
        <v>16303</v>
      </c>
      <c r="G19" s="39">
        <v>17827</v>
      </c>
      <c r="H19" s="48">
        <v>83</v>
      </c>
      <c r="I19" s="38">
        <v>24</v>
      </c>
      <c r="J19" s="38">
        <v>4</v>
      </c>
      <c r="K19" s="38">
        <f t="shared" si="4"/>
        <v>111</v>
      </c>
      <c r="L19" s="38">
        <v>78</v>
      </c>
      <c r="M19" s="38">
        <v>36</v>
      </c>
      <c r="N19" s="38">
        <v>3</v>
      </c>
      <c r="O19" s="38">
        <f t="shared" si="5"/>
        <v>117</v>
      </c>
      <c r="P19" s="39">
        <f t="shared" si="6"/>
        <v>-6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29262</v>
      </c>
      <c r="F20" s="38">
        <v>13708</v>
      </c>
      <c r="G20" s="39">
        <v>15554</v>
      </c>
      <c r="H20" s="48">
        <v>60</v>
      </c>
      <c r="I20" s="38">
        <v>14</v>
      </c>
      <c r="J20" s="38">
        <v>1</v>
      </c>
      <c r="K20" s="38">
        <f t="shared" si="4"/>
        <v>75</v>
      </c>
      <c r="L20" s="38">
        <v>71</v>
      </c>
      <c r="M20" s="38">
        <v>32</v>
      </c>
      <c r="N20" s="38">
        <v>0</v>
      </c>
      <c r="O20" s="38">
        <f t="shared" si="5"/>
        <v>103</v>
      </c>
      <c r="P20" s="39">
        <f t="shared" si="6"/>
        <v>-28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20539</v>
      </c>
      <c r="F21" s="43">
        <f t="shared" si="7"/>
        <v>9647</v>
      </c>
      <c r="G21" s="43">
        <f t="shared" si="7"/>
        <v>10892</v>
      </c>
      <c r="H21" s="54">
        <f t="shared" si="7"/>
        <v>37</v>
      </c>
      <c r="I21" s="36">
        <f t="shared" si="7"/>
        <v>10</v>
      </c>
      <c r="J21" s="43">
        <f t="shared" si="7"/>
        <v>1</v>
      </c>
      <c r="K21" s="36">
        <f t="shared" si="7"/>
        <v>48</v>
      </c>
      <c r="L21" s="36">
        <f t="shared" si="7"/>
        <v>70</v>
      </c>
      <c r="M21" s="36">
        <f t="shared" si="7"/>
        <v>26</v>
      </c>
      <c r="N21" s="36">
        <f t="shared" si="7"/>
        <v>1</v>
      </c>
      <c r="O21" s="36">
        <f t="shared" si="7"/>
        <v>97</v>
      </c>
      <c r="P21" s="37">
        <f t="shared" si="7"/>
        <v>-49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3390</v>
      </c>
      <c r="F22" s="38">
        <v>1607</v>
      </c>
      <c r="G22" s="39">
        <v>1783</v>
      </c>
      <c r="H22" s="48">
        <v>7</v>
      </c>
      <c r="I22" s="38">
        <v>0</v>
      </c>
      <c r="J22" s="38">
        <v>0</v>
      </c>
      <c r="K22" s="38">
        <f aca="true" t="shared" si="9" ref="K22:K28">SUM(H22:J22)</f>
        <v>7</v>
      </c>
      <c r="L22" s="38">
        <v>11</v>
      </c>
      <c r="M22" s="38">
        <v>1</v>
      </c>
      <c r="N22" s="38">
        <v>0</v>
      </c>
      <c r="O22" s="38">
        <f aca="true" t="shared" si="10" ref="O22:O28">SUM(L22:N22)</f>
        <v>12</v>
      </c>
      <c r="P22" s="39">
        <f aca="true" t="shared" si="11" ref="P22:P28">K22-O22</f>
        <v>-5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3850</v>
      </c>
      <c r="F23" s="38">
        <v>1750</v>
      </c>
      <c r="G23" s="39">
        <v>2100</v>
      </c>
      <c r="H23" s="48">
        <v>13</v>
      </c>
      <c r="I23" s="38">
        <v>3</v>
      </c>
      <c r="J23" s="38">
        <v>1</v>
      </c>
      <c r="K23" s="38">
        <f t="shared" si="9"/>
        <v>17</v>
      </c>
      <c r="L23" s="38">
        <v>15</v>
      </c>
      <c r="M23" s="38">
        <v>8</v>
      </c>
      <c r="N23" s="38">
        <v>1</v>
      </c>
      <c r="O23" s="38">
        <f t="shared" si="10"/>
        <v>24</v>
      </c>
      <c r="P23" s="39">
        <f t="shared" si="11"/>
        <v>-7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3219</v>
      </c>
      <c r="F24" s="38">
        <v>1529</v>
      </c>
      <c r="G24" s="39">
        <v>1690</v>
      </c>
      <c r="H24" s="48">
        <v>3</v>
      </c>
      <c r="I24" s="38">
        <v>3</v>
      </c>
      <c r="J24" s="38">
        <v>0</v>
      </c>
      <c r="K24" s="38">
        <f t="shared" si="9"/>
        <v>6</v>
      </c>
      <c r="L24" s="38">
        <v>16</v>
      </c>
      <c r="M24" s="38">
        <v>2</v>
      </c>
      <c r="N24" s="38">
        <v>0</v>
      </c>
      <c r="O24" s="38">
        <f t="shared" si="10"/>
        <v>18</v>
      </c>
      <c r="P24" s="39">
        <f t="shared" si="11"/>
        <v>-12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3344</v>
      </c>
      <c r="F25" s="38">
        <v>1619</v>
      </c>
      <c r="G25" s="39">
        <v>1725</v>
      </c>
      <c r="H25" s="48">
        <v>1</v>
      </c>
      <c r="I25" s="38">
        <v>1</v>
      </c>
      <c r="J25" s="38">
        <v>0</v>
      </c>
      <c r="K25" s="38">
        <f t="shared" si="9"/>
        <v>2</v>
      </c>
      <c r="L25" s="38">
        <v>10</v>
      </c>
      <c r="M25" s="38">
        <v>3</v>
      </c>
      <c r="N25" s="38">
        <v>0</v>
      </c>
      <c r="O25" s="38">
        <f t="shared" si="10"/>
        <v>13</v>
      </c>
      <c r="P25" s="39">
        <f t="shared" si="11"/>
        <v>-11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1527</v>
      </c>
      <c r="F26" s="38">
        <v>718</v>
      </c>
      <c r="G26" s="39">
        <v>809</v>
      </c>
      <c r="H26" s="48">
        <v>5</v>
      </c>
      <c r="I26" s="38">
        <v>2</v>
      </c>
      <c r="J26" s="38">
        <v>0</v>
      </c>
      <c r="K26" s="38">
        <f t="shared" si="9"/>
        <v>7</v>
      </c>
      <c r="L26" s="38">
        <v>1</v>
      </c>
      <c r="M26" s="38">
        <v>2</v>
      </c>
      <c r="N26" s="38">
        <v>0</v>
      </c>
      <c r="O26" s="38">
        <f t="shared" si="10"/>
        <v>3</v>
      </c>
      <c r="P26" s="39">
        <f t="shared" si="11"/>
        <v>4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1113</v>
      </c>
      <c r="F27" s="38">
        <v>542</v>
      </c>
      <c r="G27" s="39">
        <v>571</v>
      </c>
      <c r="H27" s="48">
        <v>0</v>
      </c>
      <c r="I27" s="38">
        <v>1</v>
      </c>
      <c r="J27" s="38">
        <v>0</v>
      </c>
      <c r="K27" s="38">
        <f t="shared" si="9"/>
        <v>1</v>
      </c>
      <c r="L27" s="38">
        <v>3</v>
      </c>
      <c r="M27" s="38">
        <v>3</v>
      </c>
      <c r="N27" s="38">
        <v>0</v>
      </c>
      <c r="O27" s="38">
        <f t="shared" si="10"/>
        <v>6</v>
      </c>
      <c r="P27" s="39">
        <f t="shared" si="11"/>
        <v>-5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4096</v>
      </c>
      <c r="F28" s="38">
        <v>1882</v>
      </c>
      <c r="G28" s="39">
        <v>2214</v>
      </c>
      <c r="H28" s="48">
        <v>8</v>
      </c>
      <c r="I28" s="38">
        <v>0</v>
      </c>
      <c r="J28" s="38">
        <v>0</v>
      </c>
      <c r="K28" s="38">
        <f t="shared" si="9"/>
        <v>8</v>
      </c>
      <c r="L28" s="38">
        <v>14</v>
      </c>
      <c r="M28" s="38">
        <v>7</v>
      </c>
      <c r="N28" s="38">
        <v>0</v>
      </c>
      <c r="O28" s="38">
        <f t="shared" si="10"/>
        <v>21</v>
      </c>
      <c r="P28" s="39">
        <f t="shared" si="11"/>
        <v>-13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9553</v>
      </c>
      <c r="F29" s="43">
        <f t="shared" si="12"/>
        <v>4438</v>
      </c>
      <c r="G29" s="43">
        <f t="shared" si="12"/>
        <v>5115</v>
      </c>
      <c r="H29" s="54">
        <f t="shared" si="12"/>
        <v>20</v>
      </c>
      <c r="I29" s="36">
        <f t="shared" si="12"/>
        <v>0</v>
      </c>
      <c r="J29" s="43">
        <f t="shared" si="12"/>
        <v>0</v>
      </c>
      <c r="K29" s="36">
        <f t="shared" si="12"/>
        <v>20</v>
      </c>
      <c r="L29" s="36">
        <f t="shared" si="12"/>
        <v>13</v>
      </c>
      <c r="M29" s="36">
        <f t="shared" si="12"/>
        <v>19</v>
      </c>
      <c r="N29" s="36">
        <f t="shared" si="12"/>
        <v>0</v>
      </c>
      <c r="O29" s="36">
        <f t="shared" si="12"/>
        <v>32</v>
      </c>
      <c r="P29" s="37">
        <f t="shared" si="12"/>
        <v>-12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4134</v>
      </c>
      <c r="F30" s="38">
        <v>1972</v>
      </c>
      <c r="G30" s="39">
        <v>2162</v>
      </c>
      <c r="H30" s="48">
        <v>11</v>
      </c>
      <c r="I30" s="38">
        <v>0</v>
      </c>
      <c r="J30" s="38">
        <v>0</v>
      </c>
      <c r="K30" s="38">
        <f>SUM(H30:J30)</f>
        <v>11</v>
      </c>
      <c r="L30" s="38">
        <v>6</v>
      </c>
      <c r="M30" s="38">
        <v>5</v>
      </c>
      <c r="N30" s="38">
        <v>0</v>
      </c>
      <c r="O30" s="38">
        <f>SUM(L30:N30)</f>
        <v>11</v>
      </c>
      <c r="P30" s="39">
        <f>K30-O30</f>
        <v>0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5419</v>
      </c>
      <c r="F31" s="38">
        <v>2466</v>
      </c>
      <c r="G31" s="39">
        <v>2953</v>
      </c>
      <c r="H31" s="48">
        <v>9</v>
      </c>
      <c r="I31" s="38">
        <v>0</v>
      </c>
      <c r="J31" s="38">
        <v>0</v>
      </c>
      <c r="K31" s="38">
        <f>SUM(H31:J31)</f>
        <v>9</v>
      </c>
      <c r="L31" s="38">
        <v>7</v>
      </c>
      <c r="M31" s="38">
        <v>14</v>
      </c>
      <c r="N31" s="38">
        <v>0</v>
      </c>
      <c r="O31" s="38">
        <f>SUM(L31:N31)</f>
        <v>21</v>
      </c>
      <c r="P31" s="39">
        <f>K31-O31</f>
        <v>-12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5186</v>
      </c>
      <c r="F32" s="43">
        <f t="shared" si="13"/>
        <v>2442</v>
      </c>
      <c r="G32" s="43">
        <f t="shared" si="13"/>
        <v>2744</v>
      </c>
      <c r="H32" s="54">
        <f t="shared" si="13"/>
        <v>4</v>
      </c>
      <c r="I32" s="36">
        <f t="shared" si="13"/>
        <v>1</v>
      </c>
      <c r="J32" s="43">
        <f t="shared" si="13"/>
        <v>0</v>
      </c>
      <c r="K32" s="36">
        <f t="shared" si="13"/>
        <v>5</v>
      </c>
      <c r="L32" s="36">
        <f t="shared" si="13"/>
        <v>10</v>
      </c>
      <c r="M32" s="36">
        <f t="shared" si="13"/>
        <v>3</v>
      </c>
      <c r="N32" s="36">
        <f t="shared" si="13"/>
        <v>0</v>
      </c>
      <c r="O32" s="36">
        <f t="shared" si="13"/>
        <v>13</v>
      </c>
      <c r="P32" s="37">
        <f t="shared" si="13"/>
        <v>-8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4683</v>
      </c>
      <c r="F33" s="38">
        <v>2199</v>
      </c>
      <c r="G33" s="39">
        <v>2484</v>
      </c>
      <c r="H33" s="48">
        <v>3</v>
      </c>
      <c r="I33" s="38">
        <v>0</v>
      </c>
      <c r="J33" s="38">
        <v>0</v>
      </c>
      <c r="K33" s="38">
        <f>SUM(H33:J33)</f>
        <v>3</v>
      </c>
      <c r="L33" s="38">
        <v>9</v>
      </c>
      <c r="M33" s="38">
        <v>3</v>
      </c>
      <c r="N33" s="38">
        <v>0</v>
      </c>
      <c r="O33" s="38">
        <f>SUM(L33:N33)</f>
        <v>12</v>
      </c>
      <c r="P33" s="39">
        <f>K33-O33</f>
        <v>-9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503</v>
      </c>
      <c r="F34" s="38">
        <v>243</v>
      </c>
      <c r="G34" s="39">
        <v>260</v>
      </c>
      <c r="H34" s="48">
        <v>1</v>
      </c>
      <c r="I34" s="38">
        <v>1</v>
      </c>
      <c r="J34" s="38">
        <v>0</v>
      </c>
      <c r="K34" s="38">
        <f>SUM(H34:J34)</f>
        <v>2</v>
      </c>
      <c r="L34" s="38">
        <v>1</v>
      </c>
      <c r="M34" s="38">
        <v>0</v>
      </c>
      <c r="N34" s="38">
        <v>0</v>
      </c>
      <c r="O34" s="38">
        <f>SUM(L34:N34)</f>
        <v>1</v>
      </c>
      <c r="P34" s="39">
        <f>K34-O34</f>
        <v>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51787</v>
      </c>
      <c r="F35" s="43">
        <f t="shared" si="14"/>
        <v>24673</v>
      </c>
      <c r="G35" s="43">
        <f t="shared" si="14"/>
        <v>27114</v>
      </c>
      <c r="H35" s="54">
        <f t="shared" si="14"/>
        <v>99</v>
      </c>
      <c r="I35" s="36">
        <f t="shared" si="14"/>
        <v>21</v>
      </c>
      <c r="J35" s="43">
        <f t="shared" si="14"/>
        <v>2</v>
      </c>
      <c r="K35" s="36">
        <f t="shared" si="14"/>
        <v>122</v>
      </c>
      <c r="L35" s="36">
        <f t="shared" si="14"/>
        <v>120</v>
      </c>
      <c r="M35" s="36">
        <f t="shared" si="14"/>
        <v>43</v>
      </c>
      <c r="N35" s="36">
        <f t="shared" si="14"/>
        <v>3</v>
      </c>
      <c r="O35" s="36">
        <f t="shared" si="14"/>
        <v>166</v>
      </c>
      <c r="P35" s="37">
        <f t="shared" si="14"/>
        <v>-44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16513</v>
      </c>
      <c r="F36" s="38">
        <v>7849</v>
      </c>
      <c r="G36" s="39">
        <v>8664</v>
      </c>
      <c r="H36" s="48">
        <v>47</v>
      </c>
      <c r="I36" s="38">
        <v>5</v>
      </c>
      <c r="J36" s="38">
        <v>1</v>
      </c>
      <c r="K36" s="38">
        <f>SUM(H36:J36)</f>
        <v>53</v>
      </c>
      <c r="L36" s="38">
        <v>40</v>
      </c>
      <c r="M36" s="38">
        <v>7</v>
      </c>
      <c r="N36" s="38">
        <v>1</v>
      </c>
      <c r="O36" s="38">
        <f>SUM(L36:N36)</f>
        <v>48</v>
      </c>
      <c r="P36" s="39">
        <f>K36-O36</f>
        <v>5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27832</v>
      </c>
      <c r="F37" s="38">
        <v>13314</v>
      </c>
      <c r="G37" s="39">
        <v>14518</v>
      </c>
      <c r="H37" s="48">
        <v>44</v>
      </c>
      <c r="I37" s="38">
        <v>15</v>
      </c>
      <c r="J37" s="38">
        <v>0</v>
      </c>
      <c r="K37" s="38">
        <f>SUM(H37:J37)</f>
        <v>59</v>
      </c>
      <c r="L37" s="38">
        <v>69</v>
      </c>
      <c r="M37" s="38">
        <v>28</v>
      </c>
      <c r="N37" s="38">
        <v>0</v>
      </c>
      <c r="O37" s="38">
        <f>SUM(L37:N37)</f>
        <v>97</v>
      </c>
      <c r="P37" s="39">
        <f>K37-O37</f>
        <v>-38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7442</v>
      </c>
      <c r="F38" s="38">
        <v>3510</v>
      </c>
      <c r="G38" s="39">
        <v>3932</v>
      </c>
      <c r="H38" s="48">
        <v>8</v>
      </c>
      <c r="I38" s="38">
        <v>1</v>
      </c>
      <c r="J38" s="38">
        <v>1</v>
      </c>
      <c r="K38" s="38">
        <f>SUM(H38:J38)</f>
        <v>10</v>
      </c>
      <c r="L38" s="38">
        <v>11</v>
      </c>
      <c r="M38" s="38">
        <v>8</v>
      </c>
      <c r="N38" s="38">
        <v>2</v>
      </c>
      <c r="O38" s="38">
        <f>SUM(L38:N38)</f>
        <v>21</v>
      </c>
      <c r="P38" s="39">
        <f>K38-O38</f>
        <v>-11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68060</v>
      </c>
      <c r="F39" s="43">
        <f t="shared" si="15"/>
        <v>32129</v>
      </c>
      <c r="G39" s="43">
        <f t="shared" si="15"/>
        <v>35931</v>
      </c>
      <c r="H39" s="54">
        <f t="shared" si="15"/>
        <v>116</v>
      </c>
      <c r="I39" s="36">
        <f t="shared" si="15"/>
        <v>20</v>
      </c>
      <c r="J39" s="43">
        <f t="shared" si="15"/>
        <v>2</v>
      </c>
      <c r="K39" s="36">
        <f t="shared" si="15"/>
        <v>138</v>
      </c>
      <c r="L39" s="36">
        <f t="shared" si="15"/>
        <v>134</v>
      </c>
      <c r="M39" s="36">
        <f t="shared" si="15"/>
        <v>76</v>
      </c>
      <c r="N39" s="36">
        <f t="shared" si="15"/>
        <v>0</v>
      </c>
      <c r="O39" s="36">
        <f t="shared" si="15"/>
        <v>210</v>
      </c>
      <c r="P39" s="37">
        <f t="shared" si="15"/>
        <v>-72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8476</v>
      </c>
      <c r="F40" s="38">
        <v>3987</v>
      </c>
      <c r="G40" s="39">
        <v>4489</v>
      </c>
      <c r="H40" s="48">
        <v>15</v>
      </c>
      <c r="I40" s="38">
        <v>1</v>
      </c>
      <c r="J40" s="38">
        <v>0</v>
      </c>
      <c r="K40" s="38">
        <f aca="true" t="shared" si="17" ref="K40:K46">SUM(H40:J40)</f>
        <v>16</v>
      </c>
      <c r="L40" s="38">
        <v>10</v>
      </c>
      <c r="M40" s="38">
        <v>13</v>
      </c>
      <c r="N40" s="38">
        <v>0</v>
      </c>
      <c r="O40" s="38">
        <f aca="true" t="shared" si="18" ref="O40:O46">SUM(L40:N40)</f>
        <v>23</v>
      </c>
      <c r="P40" s="39">
        <f aca="true" t="shared" si="19" ref="P40:P46">K40-O40</f>
        <v>-7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14632</v>
      </c>
      <c r="F41" s="38">
        <v>6916</v>
      </c>
      <c r="G41" s="39">
        <v>7716</v>
      </c>
      <c r="H41" s="48">
        <v>33</v>
      </c>
      <c r="I41" s="38">
        <v>7</v>
      </c>
      <c r="J41" s="38">
        <v>1</v>
      </c>
      <c r="K41" s="38">
        <f t="shared" si="17"/>
        <v>41</v>
      </c>
      <c r="L41" s="38">
        <v>34</v>
      </c>
      <c r="M41" s="38">
        <v>11</v>
      </c>
      <c r="N41" s="38">
        <v>0</v>
      </c>
      <c r="O41" s="38">
        <f t="shared" si="18"/>
        <v>45</v>
      </c>
      <c r="P41" s="39">
        <f t="shared" si="19"/>
        <v>-4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7005</v>
      </c>
      <c r="F42" s="38">
        <v>3270</v>
      </c>
      <c r="G42" s="39">
        <v>3735</v>
      </c>
      <c r="H42" s="48">
        <v>21</v>
      </c>
      <c r="I42" s="38">
        <v>2</v>
      </c>
      <c r="J42" s="38">
        <v>0</v>
      </c>
      <c r="K42" s="38">
        <f t="shared" si="17"/>
        <v>23</v>
      </c>
      <c r="L42" s="38">
        <v>11</v>
      </c>
      <c r="M42" s="38">
        <v>11</v>
      </c>
      <c r="N42" s="38">
        <v>0</v>
      </c>
      <c r="O42" s="38">
        <f t="shared" si="18"/>
        <v>22</v>
      </c>
      <c r="P42" s="39">
        <f t="shared" si="19"/>
        <v>1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4130</v>
      </c>
      <c r="F43" s="38">
        <v>1947</v>
      </c>
      <c r="G43" s="39">
        <v>2183</v>
      </c>
      <c r="H43" s="48">
        <v>6</v>
      </c>
      <c r="I43" s="38">
        <v>1</v>
      </c>
      <c r="J43" s="38">
        <v>0</v>
      </c>
      <c r="K43" s="38">
        <f t="shared" si="17"/>
        <v>7</v>
      </c>
      <c r="L43" s="38">
        <v>7</v>
      </c>
      <c r="M43" s="38">
        <v>7</v>
      </c>
      <c r="N43" s="38">
        <v>0</v>
      </c>
      <c r="O43" s="38">
        <f t="shared" si="18"/>
        <v>14</v>
      </c>
      <c r="P43" s="39">
        <f t="shared" si="19"/>
        <v>-7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6041</v>
      </c>
      <c r="F44" s="38">
        <v>2858</v>
      </c>
      <c r="G44" s="39">
        <v>3183</v>
      </c>
      <c r="H44" s="48">
        <v>7</v>
      </c>
      <c r="I44" s="38">
        <v>1</v>
      </c>
      <c r="J44" s="38">
        <v>1</v>
      </c>
      <c r="K44" s="38">
        <f t="shared" si="17"/>
        <v>9</v>
      </c>
      <c r="L44" s="38">
        <v>15</v>
      </c>
      <c r="M44" s="38">
        <v>6</v>
      </c>
      <c r="N44" s="38">
        <v>0</v>
      </c>
      <c r="O44" s="38">
        <f t="shared" si="18"/>
        <v>21</v>
      </c>
      <c r="P44" s="39">
        <f t="shared" si="19"/>
        <v>-12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7026</v>
      </c>
      <c r="F45" s="38">
        <v>3347</v>
      </c>
      <c r="G45" s="39">
        <v>3679</v>
      </c>
      <c r="H45" s="48">
        <v>11</v>
      </c>
      <c r="I45" s="38">
        <v>2</v>
      </c>
      <c r="J45" s="38">
        <v>0</v>
      </c>
      <c r="K45" s="38">
        <f t="shared" si="17"/>
        <v>13</v>
      </c>
      <c r="L45" s="38">
        <v>15</v>
      </c>
      <c r="M45" s="38">
        <v>6</v>
      </c>
      <c r="N45" s="38">
        <v>0</v>
      </c>
      <c r="O45" s="38">
        <f t="shared" si="18"/>
        <v>21</v>
      </c>
      <c r="P45" s="39">
        <f t="shared" si="19"/>
        <v>-8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20750</v>
      </c>
      <c r="F46" s="38">
        <v>9804</v>
      </c>
      <c r="G46" s="39">
        <v>10946</v>
      </c>
      <c r="H46" s="48">
        <v>23</v>
      </c>
      <c r="I46" s="38">
        <v>6</v>
      </c>
      <c r="J46" s="38">
        <v>0</v>
      </c>
      <c r="K46" s="38">
        <f t="shared" si="17"/>
        <v>29</v>
      </c>
      <c r="L46" s="38">
        <v>42</v>
      </c>
      <c r="M46" s="38">
        <v>22</v>
      </c>
      <c r="N46" s="38">
        <v>0</v>
      </c>
      <c r="O46" s="38">
        <f t="shared" si="18"/>
        <v>64</v>
      </c>
      <c r="P46" s="39">
        <f t="shared" si="19"/>
        <v>-35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22277</v>
      </c>
      <c r="F47" s="43">
        <f t="shared" si="20"/>
        <v>10542</v>
      </c>
      <c r="G47" s="43">
        <f t="shared" si="20"/>
        <v>11735</v>
      </c>
      <c r="H47" s="54">
        <f t="shared" si="20"/>
        <v>24</v>
      </c>
      <c r="I47" s="36">
        <f t="shared" si="20"/>
        <v>10</v>
      </c>
      <c r="J47" s="43">
        <f t="shared" si="20"/>
        <v>1</v>
      </c>
      <c r="K47" s="36">
        <f t="shared" si="20"/>
        <v>35</v>
      </c>
      <c r="L47" s="36">
        <f t="shared" si="20"/>
        <v>65</v>
      </c>
      <c r="M47" s="36">
        <f t="shared" si="20"/>
        <v>19</v>
      </c>
      <c r="N47" s="36">
        <f t="shared" si="20"/>
        <v>0</v>
      </c>
      <c r="O47" s="36">
        <f t="shared" si="20"/>
        <v>84</v>
      </c>
      <c r="P47" s="37">
        <f t="shared" si="20"/>
        <v>-49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6613</v>
      </c>
      <c r="F48" s="38">
        <v>3135</v>
      </c>
      <c r="G48" s="39">
        <v>3478</v>
      </c>
      <c r="H48" s="48">
        <v>2</v>
      </c>
      <c r="I48" s="38">
        <v>3</v>
      </c>
      <c r="J48" s="38">
        <v>1</v>
      </c>
      <c r="K48" s="38">
        <f>SUM(H48:J48)</f>
        <v>6</v>
      </c>
      <c r="L48" s="38">
        <v>20</v>
      </c>
      <c r="M48" s="38">
        <v>8</v>
      </c>
      <c r="N48" s="38">
        <v>0</v>
      </c>
      <c r="O48" s="38">
        <f>SUM(L48:N48)</f>
        <v>28</v>
      </c>
      <c r="P48" s="39">
        <f>K48-O48</f>
        <v>-22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1880</v>
      </c>
      <c r="F49" s="38">
        <v>893</v>
      </c>
      <c r="G49" s="39">
        <v>987</v>
      </c>
      <c r="H49" s="48">
        <v>6</v>
      </c>
      <c r="I49" s="38">
        <v>0</v>
      </c>
      <c r="J49" s="38">
        <v>0</v>
      </c>
      <c r="K49" s="38">
        <f>SUM(H49:J49)</f>
        <v>6</v>
      </c>
      <c r="L49" s="38">
        <v>4</v>
      </c>
      <c r="M49" s="38">
        <v>3</v>
      </c>
      <c r="N49" s="38">
        <v>0</v>
      </c>
      <c r="O49" s="38">
        <f>SUM(L49:N49)</f>
        <v>7</v>
      </c>
      <c r="P49" s="39">
        <f>K49-O49</f>
        <v>-1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13784</v>
      </c>
      <c r="F50" s="40">
        <v>6514</v>
      </c>
      <c r="G50" s="41">
        <v>7270</v>
      </c>
      <c r="H50" s="49">
        <v>16</v>
      </c>
      <c r="I50" s="40">
        <v>7</v>
      </c>
      <c r="J50" s="40">
        <v>0</v>
      </c>
      <c r="K50" s="40">
        <f>SUM(H50:J50)</f>
        <v>23</v>
      </c>
      <c r="L50" s="40">
        <v>41</v>
      </c>
      <c r="M50" s="40">
        <v>8</v>
      </c>
      <c r="N50" s="40">
        <v>0</v>
      </c>
      <c r="O50" s="40">
        <f>SUM(L50:N50)</f>
        <v>49</v>
      </c>
      <c r="P50" s="41">
        <f>K50-O50</f>
        <v>-26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3"/>
      <c r="I2" s="64"/>
      <c r="J2" s="64"/>
      <c r="K2" s="64"/>
      <c r="L2" s="1"/>
      <c r="M2" s="1"/>
      <c r="N2" s="1"/>
      <c r="O2" s="52" t="s">
        <v>80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81</v>
      </c>
      <c r="F4" s="66"/>
      <c r="G4" s="67"/>
      <c r="H4" s="65" t="s">
        <v>82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790950</v>
      </c>
      <c r="F7" s="34">
        <f t="shared" si="0"/>
        <v>372507</v>
      </c>
      <c r="G7" s="35">
        <f t="shared" si="0"/>
        <v>418443</v>
      </c>
      <c r="H7" s="46">
        <f t="shared" si="0"/>
        <v>1368</v>
      </c>
      <c r="I7" s="34">
        <f t="shared" si="0"/>
        <v>466</v>
      </c>
      <c r="J7" s="34">
        <f t="shared" si="0"/>
        <v>41</v>
      </c>
      <c r="K7" s="34">
        <f t="shared" si="0"/>
        <v>1875</v>
      </c>
      <c r="L7" s="34">
        <f t="shared" si="0"/>
        <v>1642</v>
      </c>
      <c r="M7" s="34">
        <f t="shared" si="0"/>
        <v>622</v>
      </c>
      <c r="N7" s="34">
        <f t="shared" si="0"/>
        <v>3</v>
      </c>
      <c r="O7" s="34">
        <f t="shared" si="0"/>
        <v>2267</v>
      </c>
      <c r="P7" s="35">
        <f t="shared" si="0"/>
        <v>-392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613689</v>
      </c>
      <c r="F8" s="36">
        <f t="shared" si="1"/>
        <v>288700</v>
      </c>
      <c r="G8" s="37">
        <f t="shared" si="1"/>
        <v>324989</v>
      </c>
      <c r="H8" s="47">
        <f t="shared" si="1"/>
        <v>1091</v>
      </c>
      <c r="I8" s="36">
        <f t="shared" si="1"/>
        <v>406</v>
      </c>
      <c r="J8" s="36">
        <f t="shared" si="1"/>
        <v>34</v>
      </c>
      <c r="K8" s="36">
        <f t="shared" si="1"/>
        <v>1531</v>
      </c>
      <c r="L8" s="36">
        <f t="shared" si="1"/>
        <v>1328</v>
      </c>
      <c r="M8" s="36">
        <f t="shared" si="1"/>
        <v>453</v>
      </c>
      <c r="N8" s="36">
        <f t="shared" si="1"/>
        <v>2</v>
      </c>
      <c r="O8" s="36">
        <f t="shared" si="1"/>
        <v>1783</v>
      </c>
      <c r="P8" s="37">
        <f t="shared" si="1"/>
        <v>-252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177261</v>
      </c>
      <c r="F9" s="36">
        <f t="shared" si="2"/>
        <v>83807</v>
      </c>
      <c r="G9" s="37">
        <f t="shared" si="2"/>
        <v>93454</v>
      </c>
      <c r="H9" s="47">
        <f t="shared" si="2"/>
        <v>277</v>
      </c>
      <c r="I9" s="36">
        <f t="shared" si="2"/>
        <v>60</v>
      </c>
      <c r="J9" s="36">
        <f t="shared" si="2"/>
        <v>7</v>
      </c>
      <c r="K9" s="36">
        <f t="shared" si="2"/>
        <v>344</v>
      </c>
      <c r="L9" s="36">
        <f t="shared" si="2"/>
        <v>314</v>
      </c>
      <c r="M9" s="36">
        <f t="shared" si="2"/>
        <v>169</v>
      </c>
      <c r="N9" s="36">
        <f t="shared" si="2"/>
        <v>1</v>
      </c>
      <c r="O9" s="36">
        <f t="shared" si="2"/>
        <v>484</v>
      </c>
      <c r="P9" s="37">
        <f t="shared" si="2"/>
        <v>-140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326848</v>
      </c>
      <c r="F10" s="38">
        <v>152324</v>
      </c>
      <c r="G10" s="39">
        <v>174524</v>
      </c>
      <c r="H10" s="48">
        <v>588</v>
      </c>
      <c r="I10" s="38">
        <v>242</v>
      </c>
      <c r="J10" s="38">
        <v>10</v>
      </c>
      <c r="K10" s="38">
        <f aca="true" t="shared" si="4" ref="K10:K20">SUM(H10:J10)</f>
        <v>840</v>
      </c>
      <c r="L10" s="38">
        <v>694</v>
      </c>
      <c r="M10" s="38">
        <v>222</v>
      </c>
      <c r="N10" s="38">
        <v>1</v>
      </c>
      <c r="O10" s="38">
        <f aca="true" t="shared" si="5" ref="O10:O20">SUM(L10:N10)</f>
        <v>917</v>
      </c>
      <c r="P10" s="39">
        <f aca="true" t="shared" si="6" ref="P10:P20">K10-O10</f>
        <v>-77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17854</v>
      </c>
      <c r="F11" s="38">
        <v>8447</v>
      </c>
      <c r="G11" s="39">
        <v>9407</v>
      </c>
      <c r="H11" s="48">
        <v>15</v>
      </c>
      <c r="I11" s="38">
        <v>12</v>
      </c>
      <c r="J11" s="38">
        <v>3</v>
      </c>
      <c r="K11" s="38">
        <f t="shared" si="4"/>
        <v>30</v>
      </c>
      <c r="L11" s="38">
        <v>39</v>
      </c>
      <c r="M11" s="38">
        <v>19</v>
      </c>
      <c r="N11" s="38">
        <v>0</v>
      </c>
      <c r="O11" s="38">
        <f t="shared" si="5"/>
        <v>58</v>
      </c>
      <c r="P11" s="39">
        <f t="shared" si="6"/>
        <v>-28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20661</v>
      </c>
      <c r="F12" s="38">
        <v>9772</v>
      </c>
      <c r="G12" s="39">
        <v>10889</v>
      </c>
      <c r="H12" s="48">
        <v>23</v>
      </c>
      <c r="I12" s="38">
        <v>10</v>
      </c>
      <c r="J12" s="38">
        <v>1</v>
      </c>
      <c r="K12" s="38">
        <f t="shared" si="4"/>
        <v>34</v>
      </c>
      <c r="L12" s="38">
        <v>29</v>
      </c>
      <c r="M12" s="38">
        <v>22</v>
      </c>
      <c r="N12" s="38">
        <v>0</v>
      </c>
      <c r="O12" s="38">
        <f t="shared" si="5"/>
        <v>51</v>
      </c>
      <c r="P12" s="39">
        <f t="shared" si="6"/>
        <v>-17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50482</v>
      </c>
      <c r="F13" s="38">
        <v>24106</v>
      </c>
      <c r="G13" s="39">
        <v>26376</v>
      </c>
      <c r="H13" s="48">
        <v>120</v>
      </c>
      <c r="I13" s="38">
        <v>36</v>
      </c>
      <c r="J13" s="38">
        <v>3</v>
      </c>
      <c r="K13" s="38">
        <f t="shared" si="4"/>
        <v>159</v>
      </c>
      <c r="L13" s="38">
        <v>165</v>
      </c>
      <c r="M13" s="38">
        <v>44</v>
      </c>
      <c r="N13" s="38">
        <v>0</v>
      </c>
      <c r="O13" s="38">
        <f t="shared" si="5"/>
        <v>209</v>
      </c>
      <c r="P13" s="39">
        <f t="shared" si="6"/>
        <v>-50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29791</v>
      </c>
      <c r="F14" s="38">
        <v>14312</v>
      </c>
      <c r="G14" s="39">
        <v>15479</v>
      </c>
      <c r="H14" s="48">
        <v>45</v>
      </c>
      <c r="I14" s="38">
        <v>13</v>
      </c>
      <c r="J14" s="38">
        <v>13</v>
      </c>
      <c r="K14" s="38">
        <f t="shared" si="4"/>
        <v>71</v>
      </c>
      <c r="L14" s="38">
        <v>51</v>
      </c>
      <c r="M14" s="38">
        <v>25</v>
      </c>
      <c r="N14" s="38">
        <v>0</v>
      </c>
      <c r="O14" s="38">
        <f t="shared" si="5"/>
        <v>76</v>
      </c>
      <c r="P14" s="39">
        <f t="shared" si="6"/>
        <v>-5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25839</v>
      </c>
      <c r="F15" s="38">
        <v>12581</v>
      </c>
      <c r="G15" s="39">
        <v>13258</v>
      </c>
      <c r="H15" s="48">
        <v>31</v>
      </c>
      <c r="I15" s="38">
        <v>12</v>
      </c>
      <c r="J15" s="38">
        <v>0</v>
      </c>
      <c r="K15" s="38">
        <f t="shared" si="4"/>
        <v>43</v>
      </c>
      <c r="L15" s="38">
        <v>73</v>
      </c>
      <c r="M15" s="38">
        <v>16</v>
      </c>
      <c r="N15" s="38">
        <v>0</v>
      </c>
      <c r="O15" s="38">
        <f t="shared" si="5"/>
        <v>89</v>
      </c>
      <c r="P15" s="39">
        <f t="shared" si="6"/>
        <v>-46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23868</v>
      </c>
      <c r="F16" s="38">
        <v>11242</v>
      </c>
      <c r="G16" s="39">
        <v>12626</v>
      </c>
      <c r="H16" s="48">
        <v>31</v>
      </c>
      <c r="I16" s="38">
        <v>8</v>
      </c>
      <c r="J16" s="38">
        <v>0</v>
      </c>
      <c r="K16" s="38">
        <f t="shared" si="4"/>
        <v>39</v>
      </c>
      <c r="L16" s="38">
        <v>43</v>
      </c>
      <c r="M16" s="38">
        <v>16</v>
      </c>
      <c r="N16" s="38">
        <v>0</v>
      </c>
      <c r="O16" s="38">
        <f t="shared" si="5"/>
        <v>59</v>
      </c>
      <c r="P16" s="39">
        <f t="shared" si="6"/>
        <v>-20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17579</v>
      </c>
      <c r="F17" s="38">
        <v>8205</v>
      </c>
      <c r="G17" s="39">
        <v>9374</v>
      </c>
      <c r="H17" s="48">
        <v>21</v>
      </c>
      <c r="I17" s="38">
        <v>6</v>
      </c>
      <c r="J17" s="38">
        <v>0</v>
      </c>
      <c r="K17" s="38">
        <f t="shared" si="4"/>
        <v>27</v>
      </c>
      <c r="L17" s="38">
        <v>37</v>
      </c>
      <c r="M17" s="38">
        <v>7</v>
      </c>
      <c r="N17" s="38">
        <v>0</v>
      </c>
      <c r="O17" s="38">
        <f t="shared" si="5"/>
        <v>44</v>
      </c>
      <c r="P17" s="39">
        <f t="shared" si="6"/>
        <v>-17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37361</v>
      </c>
      <c r="F18" s="38">
        <v>17687</v>
      </c>
      <c r="G18" s="39">
        <v>19674</v>
      </c>
      <c r="H18" s="48">
        <v>75</v>
      </c>
      <c r="I18" s="38">
        <v>24</v>
      </c>
      <c r="J18" s="38">
        <v>0</v>
      </c>
      <c r="K18" s="38">
        <f t="shared" si="4"/>
        <v>99</v>
      </c>
      <c r="L18" s="38">
        <v>74</v>
      </c>
      <c r="M18" s="38">
        <v>31</v>
      </c>
      <c r="N18" s="38">
        <v>1</v>
      </c>
      <c r="O18" s="38">
        <f t="shared" si="5"/>
        <v>106</v>
      </c>
      <c r="P18" s="39">
        <f t="shared" si="6"/>
        <v>-7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34148</v>
      </c>
      <c r="F19" s="38">
        <v>16319</v>
      </c>
      <c r="G19" s="39">
        <v>17829</v>
      </c>
      <c r="H19" s="48">
        <v>78</v>
      </c>
      <c r="I19" s="38">
        <v>21</v>
      </c>
      <c r="J19" s="38">
        <v>2</v>
      </c>
      <c r="K19" s="38">
        <f t="shared" si="4"/>
        <v>101</v>
      </c>
      <c r="L19" s="38">
        <v>57</v>
      </c>
      <c r="M19" s="38">
        <v>26</v>
      </c>
      <c r="N19" s="38">
        <v>0</v>
      </c>
      <c r="O19" s="38">
        <f t="shared" si="5"/>
        <v>83</v>
      </c>
      <c r="P19" s="39">
        <f t="shared" si="6"/>
        <v>18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29258</v>
      </c>
      <c r="F20" s="38">
        <v>13705</v>
      </c>
      <c r="G20" s="39">
        <v>15553</v>
      </c>
      <c r="H20" s="48">
        <v>64</v>
      </c>
      <c r="I20" s="38">
        <v>22</v>
      </c>
      <c r="J20" s="38">
        <v>2</v>
      </c>
      <c r="K20" s="38">
        <f t="shared" si="4"/>
        <v>88</v>
      </c>
      <c r="L20" s="38">
        <v>66</v>
      </c>
      <c r="M20" s="38">
        <v>25</v>
      </c>
      <c r="N20" s="38">
        <v>0</v>
      </c>
      <c r="O20" s="38">
        <f t="shared" si="5"/>
        <v>91</v>
      </c>
      <c r="P20" s="39">
        <f t="shared" si="6"/>
        <v>-3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20506</v>
      </c>
      <c r="F21" s="43">
        <f t="shared" si="7"/>
        <v>9628</v>
      </c>
      <c r="G21" s="43">
        <f t="shared" si="7"/>
        <v>10878</v>
      </c>
      <c r="H21" s="54">
        <f t="shared" si="7"/>
        <v>27</v>
      </c>
      <c r="I21" s="36">
        <f t="shared" si="7"/>
        <v>3</v>
      </c>
      <c r="J21" s="43">
        <f t="shared" si="7"/>
        <v>0</v>
      </c>
      <c r="K21" s="36">
        <f t="shared" si="7"/>
        <v>30</v>
      </c>
      <c r="L21" s="36">
        <f t="shared" si="7"/>
        <v>36</v>
      </c>
      <c r="M21" s="36">
        <f t="shared" si="7"/>
        <v>27</v>
      </c>
      <c r="N21" s="36">
        <f t="shared" si="7"/>
        <v>0</v>
      </c>
      <c r="O21" s="36">
        <f t="shared" si="7"/>
        <v>63</v>
      </c>
      <c r="P21" s="37">
        <f t="shared" si="7"/>
        <v>-33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3379</v>
      </c>
      <c r="F22" s="38">
        <v>1596</v>
      </c>
      <c r="G22" s="39">
        <v>1783</v>
      </c>
      <c r="H22" s="48">
        <v>7</v>
      </c>
      <c r="I22" s="38">
        <v>0</v>
      </c>
      <c r="J22" s="38">
        <v>0</v>
      </c>
      <c r="K22" s="38">
        <f aca="true" t="shared" si="9" ref="K22:K28">SUM(H22:J22)</f>
        <v>7</v>
      </c>
      <c r="L22" s="38">
        <v>12</v>
      </c>
      <c r="M22" s="38">
        <v>6</v>
      </c>
      <c r="N22" s="38">
        <v>0</v>
      </c>
      <c r="O22" s="38">
        <f aca="true" t="shared" si="10" ref="O22:O28">SUM(L22:N22)</f>
        <v>18</v>
      </c>
      <c r="P22" s="39">
        <f aca="true" t="shared" si="11" ref="P22:P28">K22-O22</f>
        <v>-11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3839</v>
      </c>
      <c r="F23" s="38">
        <v>1744</v>
      </c>
      <c r="G23" s="39">
        <v>2095</v>
      </c>
      <c r="H23" s="48">
        <v>3</v>
      </c>
      <c r="I23" s="38">
        <v>1</v>
      </c>
      <c r="J23" s="38">
        <v>0</v>
      </c>
      <c r="K23" s="38">
        <f t="shared" si="9"/>
        <v>4</v>
      </c>
      <c r="L23" s="38">
        <v>6</v>
      </c>
      <c r="M23" s="38">
        <v>9</v>
      </c>
      <c r="N23" s="38">
        <v>0</v>
      </c>
      <c r="O23" s="38">
        <f t="shared" si="10"/>
        <v>15</v>
      </c>
      <c r="P23" s="39">
        <f t="shared" si="11"/>
        <v>-11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3213</v>
      </c>
      <c r="F24" s="38">
        <v>1527</v>
      </c>
      <c r="G24" s="39">
        <v>1686</v>
      </c>
      <c r="H24" s="48">
        <v>4</v>
      </c>
      <c r="I24" s="38">
        <v>1</v>
      </c>
      <c r="J24" s="38">
        <v>0</v>
      </c>
      <c r="K24" s="38">
        <f t="shared" si="9"/>
        <v>5</v>
      </c>
      <c r="L24" s="38">
        <v>7</v>
      </c>
      <c r="M24" s="38">
        <v>4</v>
      </c>
      <c r="N24" s="38">
        <v>0</v>
      </c>
      <c r="O24" s="38">
        <f t="shared" si="10"/>
        <v>11</v>
      </c>
      <c r="P24" s="39">
        <f t="shared" si="11"/>
        <v>-6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3339</v>
      </c>
      <c r="F25" s="38">
        <v>1618</v>
      </c>
      <c r="G25" s="39">
        <v>1721</v>
      </c>
      <c r="H25" s="48">
        <v>1</v>
      </c>
      <c r="I25" s="38">
        <v>0</v>
      </c>
      <c r="J25" s="38">
        <v>0</v>
      </c>
      <c r="K25" s="38">
        <f t="shared" si="9"/>
        <v>1</v>
      </c>
      <c r="L25" s="38">
        <v>3</v>
      </c>
      <c r="M25" s="38">
        <v>3</v>
      </c>
      <c r="N25" s="38">
        <v>0</v>
      </c>
      <c r="O25" s="38">
        <f t="shared" si="10"/>
        <v>6</v>
      </c>
      <c r="P25" s="39">
        <f t="shared" si="11"/>
        <v>-5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1525</v>
      </c>
      <c r="F26" s="38">
        <v>719</v>
      </c>
      <c r="G26" s="39">
        <v>806</v>
      </c>
      <c r="H26" s="48">
        <v>3</v>
      </c>
      <c r="I26" s="38">
        <v>0</v>
      </c>
      <c r="J26" s="38">
        <v>0</v>
      </c>
      <c r="K26" s="38">
        <f t="shared" si="9"/>
        <v>3</v>
      </c>
      <c r="L26" s="38">
        <v>3</v>
      </c>
      <c r="M26" s="38">
        <v>2</v>
      </c>
      <c r="N26" s="38">
        <v>0</v>
      </c>
      <c r="O26" s="38">
        <f t="shared" si="10"/>
        <v>5</v>
      </c>
      <c r="P26" s="39">
        <f t="shared" si="11"/>
        <v>-2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1112</v>
      </c>
      <c r="F27" s="38">
        <v>541</v>
      </c>
      <c r="G27" s="39">
        <v>571</v>
      </c>
      <c r="H27" s="48">
        <v>0</v>
      </c>
      <c r="I27" s="38">
        <v>0</v>
      </c>
      <c r="J27" s="38">
        <v>0</v>
      </c>
      <c r="K27" s="38">
        <f t="shared" si="9"/>
        <v>0</v>
      </c>
      <c r="L27" s="38">
        <v>0</v>
      </c>
      <c r="M27" s="38">
        <v>1</v>
      </c>
      <c r="N27" s="38">
        <v>0</v>
      </c>
      <c r="O27" s="38">
        <f t="shared" si="10"/>
        <v>1</v>
      </c>
      <c r="P27" s="39">
        <f t="shared" si="11"/>
        <v>-1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4099</v>
      </c>
      <c r="F28" s="38">
        <v>1883</v>
      </c>
      <c r="G28" s="39">
        <v>2216</v>
      </c>
      <c r="H28" s="48">
        <v>9</v>
      </c>
      <c r="I28" s="38">
        <v>1</v>
      </c>
      <c r="J28" s="38">
        <v>0</v>
      </c>
      <c r="K28" s="38">
        <f t="shared" si="9"/>
        <v>10</v>
      </c>
      <c r="L28" s="38">
        <v>5</v>
      </c>
      <c r="M28" s="38">
        <v>2</v>
      </c>
      <c r="N28" s="38">
        <v>0</v>
      </c>
      <c r="O28" s="38">
        <f t="shared" si="10"/>
        <v>7</v>
      </c>
      <c r="P28" s="39">
        <f t="shared" si="11"/>
        <v>3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9521</v>
      </c>
      <c r="F29" s="43">
        <f t="shared" si="12"/>
        <v>4425</v>
      </c>
      <c r="G29" s="43">
        <f t="shared" si="12"/>
        <v>5096</v>
      </c>
      <c r="H29" s="54">
        <f t="shared" si="12"/>
        <v>9</v>
      </c>
      <c r="I29" s="36">
        <f t="shared" si="12"/>
        <v>0</v>
      </c>
      <c r="J29" s="43">
        <f t="shared" si="12"/>
        <v>0</v>
      </c>
      <c r="K29" s="36">
        <f t="shared" si="12"/>
        <v>9</v>
      </c>
      <c r="L29" s="36">
        <f t="shared" si="12"/>
        <v>22</v>
      </c>
      <c r="M29" s="36">
        <f t="shared" si="12"/>
        <v>19</v>
      </c>
      <c r="N29" s="36">
        <f t="shared" si="12"/>
        <v>0</v>
      </c>
      <c r="O29" s="36">
        <f t="shared" si="12"/>
        <v>41</v>
      </c>
      <c r="P29" s="37">
        <f t="shared" si="12"/>
        <v>-32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4124</v>
      </c>
      <c r="F30" s="38">
        <v>1966</v>
      </c>
      <c r="G30" s="39">
        <v>2158</v>
      </c>
      <c r="H30" s="48">
        <v>4</v>
      </c>
      <c r="I30" s="38">
        <v>0</v>
      </c>
      <c r="J30" s="38">
        <v>0</v>
      </c>
      <c r="K30" s="38">
        <f>SUM(H30:J30)</f>
        <v>4</v>
      </c>
      <c r="L30" s="38">
        <v>7</v>
      </c>
      <c r="M30" s="38">
        <v>7</v>
      </c>
      <c r="N30" s="38">
        <v>0</v>
      </c>
      <c r="O30" s="38">
        <f>SUM(L30:N30)</f>
        <v>14</v>
      </c>
      <c r="P30" s="39">
        <f>K30-O30</f>
        <v>-10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5397</v>
      </c>
      <c r="F31" s="38">
        <v>2459</v>
      </c>
      <c r="G31" s="39">
        <v>2938</v>
      </c>
      <c r="H31" s="48">
        <v>5</v>
      </c>
      <c r="I31" s="38">
        <v>0</v>
      </c>
      <c r="J31" s="38">
        <v>0</v>
      </c>
      <c r="K31" s="38">
        <f>SUM(H31:J31)</f>
        <v>5</v>
      </c>
      <c r="L31" s="38">
        <v>15</v>
      </c>
      <c r="M31" s="38">
        <v>12</v>
      </c>
      <c r="N31" s="38">
        <v>0</v>
      </c>
      <c r="O31" s="38">
        <f>SUM(L31:N31)</f>
        <v>27</v>
      </c>
      <c r="P31" s="39">
        <f>K31-O31</f>
        <v>-22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5192</v>
      </c>
      <c r="F32" s="43">
        <f t="shared" si="13"/>
        <v>2447</v>
      </c>
      <c r="G32" s="43">
        <f t="shared" si="13"/>
        <v>2745</v>
      </c>
      <c r="H32" s="54">
        <f t="shared" si="13"/>
        <v>14</v>
      </c>
      <c r="I32" s="36">
        <f t="shared" si="13"/>
        <v>3</v>
      </c>
      <c r="J32" s="43">
        <f t="shared" si="13"/>
        <v>0</v>
      </c>
      <c r="K32" s="36">
        <f t="shared" si="13"/>
        <v>17</v>
      </c>
      <c r="L32" s="36">
        <f t="shared" si="13"/>
        <v>10</v>
      </c>
      <c r="M32" s="36">
        <f t="shared" si="13"/>
        <v>1</v>
      </c>
      <c r="N32" s="36">
        <f t="shared" si="13"/>
        <v>0</v>
      </c>
      <c r="O32" s="36">
        <f t="shared" si="13"/>
        <v>11</v>
      </c>
      <c r="P32" s="37">
        <f t="shared" si="13"/>
        <v>6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4690</v>
      </c>
      <c r="F33" s="38">
        <v>2204</v>
      </c>
      <c r="G33" s="39">
        <v>2486</v>
      </c>
      <c r="H33" s="48">
        <v>14</v>
      </c>
      <c r="I33" s="38">
        <v>2</v>
      </c>
      <c r="J33" s="38">
        <v>0</v>
      </c>
      <c r="K33" s="38">
        <f>SUM(H33:J33)</f>
        <v>16</v>
      </c>
      <c r="L33" s="38">
        <v>8</v>
      </c>
      <c r="M33" s="38">
        <v>1</v>
      </c>
      <c r="N33" s="38">
        <v>0</v>
      </c>
      <c r="O33" s="38">
        <f>SUM(L33:N33)</f>
        <v>9</v>
      </c>
      <c r="P33" s="39">
        <f>K33-O33</f>
        <v>7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502</v>
      </c>
      <c r="F34" s="38">
        <v>243</v>
      </c>
      <c r="G34" s="39">
        <v>259</v>
      </c>
      <c r="H34" s="48">
        <v>0</v>
      </c>
      <c r="I34" s="38">
        <v>1</v>
      </c>
      <c r="J34" s="38">
        <v>0</v>
      </c>
      <c r="K34" s="38">
        <f>SUM(H34:J34)</f>
        <v>1</v>
      </c>
      <c r="L34" s="38">
        <v>2</v>
      </c>
      <c r="M34" s="38">
        <v>0</v>
      </c>
      <c r="N34" s="38">
        <v>0</v>
      </c>
      <c r="O34" s="38">
        <f>SUM(L34:N34)</f>
        <v>2</v>
      </c>
      <c r="P34" s="39">
        <f>K34-O34</f>
        <v>-1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51765</v>
      </c>
      <c r="F35" s="43">
        <f t="shared" si="14"/>
        <v>24662</v>
      </c>
      <c r="G35" s="43">
        <f t="shared" si="14"/>
        <v>27103</v>
      </c>
      <c r="H35" s="54">
        <f t="shared" si="14"/>
        <v>101</v>
      </c>
      <c r="I35" s="36">
        <f t="shared" si="14"/>
        <v>19</v>
      </c>
      <c r="J35" s="43">
        <f t="shared" si="14"/>
        <v>2</v>
      </c>
      <c r="K35" s="36">
        <f t="shared" si="14"/>
        <v>122</v>
      </c>
      <c r="L35" s="36">
        <f t="shared" si="14"/>
        <v>102</v>
      </c>
      <c r="M35" s="36">
        <f t="shared" si="14"/>
        <v>42</v>
      </c>
      <c r="N35" s="36">
        <f t="shared" si="14"/>
        <v>0</v>
      </c>
      <c r="O35" s="36">
        <f t="shared" si="14"/>
        <v>144</v>
      </c>
      <c r="P35" s="37">
        <f t="shared" si="14"/>
        <v>-22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16506</v>
      </c>
      <c r="F36" s="38">
        <v>7848</v>
      </c>
      <c r="G36" s="39">
        <v>8658</v>
      </c>
      <c r="H36" s="48">
        <v>37</v>
      </c>
      <c r="I36" s="38">
        <v>9</v>
      </c>
      <c r="J36" s="38">
        <v>0</v>
      </c>
      <c r="K36" s="38">
        <f>SUM(H36:J36)</f>
        <v>46</v>
      </c>
      <c r="L36" s="38">
        <v>40</v>
      </c>
      <c r="M36" s="38">
        <v>13</v>
      </c>
      <c r="N36" s="38">
        <v>0</v>
      </c>
      <c r="O36" s="38">
        <f>SUM(L36:N36)</f>
        <v>53</v>
      </c>
      <c r="P36" s="39">
        <f>K36-O36</f>
        <v>-7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27824</v>
      </c>
      <c r="F37" s="38">
        <v>13309</v>
      </c>
      <c r="G37" s="39">
        <v>14515</v>
      </c>
      <c r="H37" s="48">
        <v>56</v>
      </c>
      <c r="I37" s="38">
        <v>8</v>
      </c>
      <c r="J37" s="38">
        <v>1</v>
      </c>
      <c r="K37" s="38">
        <f>SUM(H37:J37)</f>
        <v>65</v>
      </c>
      <c r="L37" s="38">
        <v>50</v>
      </c>
      <c r="M37" s="38">
        <v>23</v>
      </c>
      <c r="N37" s="38">
        <v>0</v>
      </c>
      <c r="O37" s="38">
        <f>SUM(L37:N37)</f>
        <v>73</v>
      </c>
      <c r="P37" s="39">
        <f>K37-O37</f>
        <v>-8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7435</v>
      </c>
      <c r="F38" s="38">
        <v>3505</v>
      </c>
      <c r="G38" s="39">
        <v>3930</v>
      </c>
      <c r="H38" s="48">
        <v>8</v>
      </c>
      <c r="I38" s="38">
        <v>2</v>
      </c>
      <c r="J38" s="38">
        <v>1</v>
      </c>
      <c r="K38" s="38">
        <f>SUM(H38:J38)</f>
        <v>11</v>
      </c>
      <c r="L38" s="38">
        <v>12</v>
      </c>
      <c r="M38" s="38">
        <v>6</v>
      </c>
      <c r="N38" s="38">
        <v>0</v>
      </c>
      <c r="O38" s="38">
        <f>SUM(L38:N38)</f>
        <v>18</v>
      </c>
      <c r="P38" s="39">
        <f>K38-O38</f>
        <v>-7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68026</v>
      </c>
      <c r="F39" s="43">
        <f t="shared" si="15"/>
        <v>32115</v>
      </c>
      <c r="G39" s="43">
        <f t="shared" si="15"/>
        <v>35911</v>
      </c>
      <c r="H39" s="54">
        <f t="shared" si="15"/>
        <v>96</v>
      </c>
      <c r="I39" s="36">
        <f t="shared" si="15"/>
        <v>28</v>
      </c>
      <c r="J39" s="43">
        <f t="shared" si="15"/>
        <v>5</v>
      </c>
      <c r="K39" s="36">
        <f t="shared" si="15"/>
        <v>129</v>
      </c>
      <c r="L39" s="36">
        <f t="shared" si="15"/>
        <v>105</v>
      </c>
      <c r="M39" s="36">
        <f t="shared" si="15"/>
        <v>56</v>
      </c>
      <c r="N39" s="36">
        <f t="shared" si="15"/>
        <v>1</v>
      </c>
      <c r="O39" s="36">
        <f t="shared" si="15"/>
        <v>162</v>
      </c>
      <c r="P39" s="37">
        <f t="shared" si="15"/>
        <v>-33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8466</v>
      </c>
      <c r="F40" s="38">
        <v>3984</v>
      </c>
      <c r="G40" s="39">
        <v>4482</v>
      </c>
      <c r="H40" s="48">
        <v>7</v>
      </c>
      <c r="I40" s="38">
        <v>1</v>
      </c>
      <c r="J40" s="38">
        <v>0</v>
      </c>
      <c r="K40" s="38">
        <f aca="true" t="shared" si="17" ref="K40:K46">SUM(H40:J40)</f>
        <v>8</v>
      </c>
      <c r="L40" s="38">
        <v>12</v>
      </c>
      <c r="M40" s="38">
        <v>6</v>
      </c>
      <c r="N40" s="38">
        <v>0</v>
      </c>
      <c r="O40" s="38">
        <f aca="true" t="shared" si="18" ref="O40:O46">SUM(L40:N40)</f>
        <v>18</v>
      </c>
      <c r="P40" s="39">
        <f aca="true" t="shared" si="19" ref="P40:P46">K40-O40</f>
        <v>-10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14625</v>
      </c>
      <c r="F41" s="38">
        <v>6913</v>
      </c>
      <c r="G41" s="39">
        <v>7712</v>
      </c>
      <c r="H41" s="48">
        <v>23</v>
      </c>
      <c r="I41" s="38">
        <v>7</v>
      </c>
      <c r="J41" s="38">
        <v>1</v>
      </c>
      <c r="K41" s="38">
        <f t="shared" si="17"/>
        <v>31</v>
      </c>
      <c r="L41" s="38">
        <v>21</v>
      </c>
      <c r="M41" s="38">
        <v>16</v>
      </c>
      <c r="N41" s="38">
        <v>0</v>
      </c>
      <c r="O41" s="38">
        <f t="shared" si="18"/>
        <v>37</v>
      </c>
      <c r="P41" s="39">
        <f t="shared" si="19"/>
        <v>-6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7011</v>
      </c>
      <c r="F42" s="38">
        <v>3270</v>
      </c>
      <c r="G42" s="39">
        <v>3741</v>
      </c>
      <c r="H42" s="48">
        <v>18</v>
      </c>
      <c r="I42" s="38">
        <v>4</v>
      </c>
      <c r="J42" s="38">
        <v>0</v>
      </c>
      <c r="K42" s="38">
        <f t="shared" si="17"/>
        <v>22</v>
      </c>
      <c r="L42" s="38">
        <v>10</v>
      </c>
      <c r="M42" s="38">
        <v>6</v>
      </c>
      <c r="N42" s="38">
        <v>0</v>
      </c>
      <c r="O42" s="38">
        <f t="shared" si="18"/>
        <v>16</v>
      </c>
      <c r="P42" s="39">
        <f t="shared" si="19"/>
        <v>6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4130</v>
      </c>
      <c r="F43" s="38">
        <v>1947</v>
      </c>
      <c r="G43" s="39">
        <v>2183</v>
      </c>
      <c r="H43" s="48">
        <v>10</v>
      </c>
      <c r="I43" s="38">
        <v>3</v>
      </c>
      <c r="J43" s="38">
        <v>0</v>
      </c>
      <c r="K43" s="38">
        <f t="shared" si="17"/>
        <v>13</v>
      </c>
      <c r="L43" s="38">
        <v>7</v>
      </c>
      <c r="M43" s="38">
        <v>6</v>
      </c>
      <c r="N43" s="38">
        <v>0</v>
      </c>
      <c r="O43" s="38">
        <f t="shared" si="18"/>
        <v>13</v>
      </c>
      <c r="P43" s="39">
        <f t="shared" si="19"/>
        <v>0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6038</v>
      </c>
      <c r="F44" s="38">
        <v>2857</v>
      </c>
      <c r="G44" s="39">
        <v>3181</v>
      </c>
      <c r="H44" s="48">
        <v>7</v>
      </c>
      <c r="I44" s="38">
        <v>1</v>
      </c>
      <c r="J44" s="38">
        <v>2</v>
      </c>
      <c r="K44" s="38">
        <f t="shared" si="17"/>
        <v>10</v>
      </c>
      <c r="L44" s="38">
        <v>9</v>
      </c>
      <c r="M44" s="38">
        <v>3</v>
      </c>
      <c r="N44" s="38">
        <v>1</v>
      </c>
      <c r="O44" s="38">
        <f t="shared" si="18"/>
        <v>13</v>
      </c>
      <c r="P44" s="39">
        <f t="shared" si="19"/>
        <v>-3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7021</v>
      </c>
      <c r="F45" s="38">
        <v>3344</v>
      </c>
      <c r="G45" s="39">
        <v>3677</v>
      </c>
      <c r="H45" s="48">
        <v>7</v>
      </c>
      <c r="I45" s="38">
        <v>3</v>
      </c>
      <c r="J45" s="38">
        <v>1</v>
      </c>
      <c r="K45" s="38">
        <f t="shared" si="17"/>
        <v>11</v>
      </c>
      <c r="L45" s="38">
        <v>13</v>
      </c>
      <c r="M45" s="38">
        <v>3</v>
      </c>
      <c r="N45" s="38">
        <v>0</v>
      </c>
      <c r="O45" s="38">
        <f t="shared" si="18"/>
        <v>16</v>
      </c>
      <c r="P45" s="39">
        <f t="shared" si="19"/>
        <v>-5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20735</v>
      </c>
      <c r="F46" s="38">
        <v>9800</v>
      </c>
      <c r="G46" s="39">
        <v>10935</v>
      </c>
      <c r="H46" s="48">
        <v>24</v>
      </c>
      <c r="I46" s="38">
        <v>9</v>
      </c>
      <c r="J46" s="38">
        <v>1</v>
      </c>
      <c r="K46" s="38">
        <f t="shared" si="17"/>
        <v>34</v>
      </c>
      <c r="L46" s="38">
        <v>33</v>
      </c>
      <c r="M46" s="38">
        <v>16</v>
      </c>
      <c r="N46" s="38">
        <v>0</v>
      </c>
      <c r="O46" s="38">
        <f t="shared" si="18"/>
        <v>49</v>
      </c>
      <c r="P46" s="39">
        <f t="shared" si="19"/>
        <v>-15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22251</v>
      </c>
      <c r="F47" s="43">
        <f t="shared" si="20"/>
        <v>10530</v>
      </c>
      <c r="G47" s="43">
        <f t="shared" si="20"/>
        <v>11721</v>
      </c>
      <c r="H47" s="54">
        <f t="shared" si="20"/>
        <v>30</v>
      </c>
      <c r="I47" s="36">
        <f t="shared" si="20"/>
        <v>7</v>
      </c>
      <c r="J47" s="43">
        <f t="shared" si="20"/>
        <v>0</v>
      </c>
      <c r="K47" s="36">
        <f t="shared" si="20"/>
        <v>37</v>
      </c>
      <c r="L47" s="36">
        <f t="shared" si="20"/>
        <v>39</v>
      </c>
      <c r="M47" s="36">
        <f t="shared" si="20"/>
        <v>24</v>
      </c>
      <c r="N47" s="36">
        <f t="shared" si="20"/>
        <v>0</v>
      </c>
      <c r="O47" s="36">
        <f t="shared" si="20"/>
        <v>63</v>
      </c>
      <c r="P47" s="37">
        <f t="shared" si="20"/>
        <v>-26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6610</v>
      </c>
      <c r="F48" s="38">
        <v>3132</v>
      </c>
      <c r="G48" s="39">
        <v>3478</v>
      </c>
      <c r="H48" s="48">
        <v>15</v>
      </c>
      <c r="I48" s="38">
        <v>1</v>
      </c>
      <c r="J48" s="38">
        <v>0</v>
      </c>
      <c r="K48" s="38">
        <f>SUM(H48:J48)</f>
        <v>16</v>
      </c>
      <c r="L48" s="38">
        <v>15</v>
      </c>
      <c r="M48" s="38">
        <v>4</v>
      </c>
      <c r="N48" s="38">
        <v>0</v>
      </c>
      <c r="O48" s="38">
        <f>SUM(L48:N48)</f>
        <v>19</v>
      </c>
      <c r="P48" s="39">
        <f>K48-O48</f>
        <v>-3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1879</v>
      </c>
      <c r="F49" s="38">
        <v>894</v>
      </c>
      <c r="G49" s="39">
        <v>985</v>
      </c>
      <c r="H49" s="48">
        <v>5</v>
      </c>
      <c r="I49" s="38">
        <v>0</v>
      </c>
      <c r="J49" s="38">
        <v>0</v>
      </c>
      <c r="K49" s="38">
        <f>SUM(H49:J49)</f>
        <v>5</v>
      </c>
      <c r="L49" s="38">
        <v>5</v>
      </c>
      <c r="M49" s="38">
        <v>1</v>
      </c>
      <c r="N49" s="38">
        <v>0</v>
      </c>
      <c r="O49" s="38">
        <f>SUM(L49:N49)</f>
        <v>6</v>
      </c>
      <c r="P49" s="39">
        <f>K49-O49</f>
        <v>-1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13762</v>
      </c>
      <c r="F50" s="40">
        <v>6504</v>
      </c>
      <c r="G50" s="41">
        <v>7258</v>
      </c>
      <c r="H50" s="49">
        <v>10</v>
      </c>
      <c r="I50" s="40">
        <v>6</v>
      </c>
      <c r="J50" s="40">
        <v>0</v>
      </c>
      <c r="K50" s="40">
        <f>SUM(H50:J50)</f>
        <v>16</v>
      </c>
      <c r="L50" s="40">
        <v>19</v>
      </c>
      <c r="M50" s="40">
        <v>19</v>
      </c>
      <c r="N50" s="40">
        <v>0</v>
      </c>
      <c r="O50" s="40">
        <f>SUM(L50:N50)</f>
        <v>38</v>
      </c>
      <c r="P50" s="41">
        <f>K50-O50</f>
        <v>-22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3"/>
      <c r="I2" s="64"/>
      <c r="J2" s="64"/>
      <c r="K2" s="64"/>
      <c r="L2" s="1"/>
      <c r="M2" s="1"/>
      <c r="N2" s="1"/>
      <c r="O2" s="52" t="s">
        <v>83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84</v>
      </c>
      <c r="F4" s="66"/>
      <c r="G4" s="67"/>
      <c r="H4" s="65" t="s">
        <v>85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790576</v>
      </c>
      <c r="F7" s="34">
        <f t="shared" si="0"/>
        <v>372322</v>
      </c>
      <c r="G7" s="35">
        <f t="shared" si="0"/>
        <v>418254</v>
      </c>
      <c r="H7" s="46">
        <f t="shared" si="0"/>
        <v>1734</v>
      </c>
      <c r="I7" s="34">
        <f t="shared" si="0"/>
        <v>530</v>
      </c>
      <c r="J7" s="34">
        <f t="shared" si="0"/>
        <v>36</v>
      </c>
      <c r="K7" s="34">
        <f t="shared" si="0"/>
        <v>2300</v>
      </c>
      <c r="L7" s="34">
        <f t="shared" si="0"/>
        <v>1836</v>
      </c>
      <c r="M7" s="34">
        <f t="shared" si="0"/>
        <v>821</v>
      </c>
      <c r="N7" s="34">
        <f t="shared" si="0"/>
        <v>4</v>
      </c>
      <c r="O7" s="34">
        <f t="shared" si="0"/>
        <v>2661</v>
      </c>
      <c r="P7" s="35">
        <f t="shared" si="0"/>
        <v>-361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613497</v>
      </c>
      <c r="F8" s="36">
        <f t="shared" si="1"/>
        <v>288600</v>
      </c>
      <c r="G8" s="37">
        <f t="shared" si="1"/>
        <v>324897</v>
      </c>
      <c r="H8" s="47">
        <f t="shared" si="1"/>
        <v>1415</v>
      </c>
      <c r="I8" s="36">
        <f t="shared" si="1"/>
        <v>443</v>
      </c>
      <c r="J8" s="36">
        <f t="shared" si="1"/>
        <v>25</v>
      </c>
      <c r="K8" s="36">
        <f t="shared" si="1"/>
        <v>1883</v>
      </c>
      <c r="L8" s="36">
        <f t="shared" si="1"/>
        <v>1464</v>
      </c>
      <c r="M8" s="36">
        <f t="shared" si="1"/>
        <v>599</v>
      </c>
      <c r="N8" s="36">
        <f t="shared" si="1"/>
        <v>1</v>
      </c>
      <c r="O8" s="36">
        <f t="shared" si="1"/>
        <v>2064</v>
      </c>
      <c r="P8" s="37">
        <f t="shared" si="1"/>
        <v>-181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177079</v>
      </c>
      <c r="F9" s="36">
        <f t="shared" si="2"/>
        <v>83722</v>
      </c>
      <c r="G9" s="37">
        <f t="shared" si="2"/>
        <v>93357</v>
      </c>
      <c r="H9" s="47">
        <f t="shared" si="2"/>
        <v>319</v>
      </c>
      <c r="I9" s="36">
        <f t="shared" si="2"/>
        <v>87</v>
      </c>
      <c r="J9" s="36">
        <f t="shared" si="2"/>
        <v>11</v>
      </c>
      <c r="K9" s="36">
        <f t="shared" si="2"/>
        <v>417</v>
      </c>
      <c r="L9" s="36">
        <f t="shared" si="2"/>
        <v>372</v>
      </c>
      <c r="M9" s="36">
        <f t="shared" si="2"/>
        <v>222</v>
      </c>
      <c r="N9" s="36">
        <f t="shared" si="2"/>
        <v>3</v>
      </c>
      <c r="O9" s="36">
        <f t="shared" si="2"/>
        <v>597</v>
      </c>
      <c r="P9" s="37">
        <f t="shared" si="2"/>
        <v>-180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326910</v>
      </c>
      <c r="F10" s="38">
        <v>152346</v>
      </c>
      <c r="G10" s="39">
        <v>174564</v>
      </c>
      <c r="H10" s="48">
        <v>814</v>
      </c>
      <c r="I10" s="38">
        <v>281</v>
      </c>
      <c r="J10" s="38">
        <v>5</v>
      </c>
      <c r="K10" s="38">
        <f aca="true" t="shared" si="4" ref="K10:K20">SUM(H10:J10)</f>
        <v>1100</v>
      </c>
      <c r="L10" s="38">
        <v>760</v>
      </c>
      <c r="M10" s="38">
        <v>278</v>
      </c>
      <c r="N10" s="38">
        <v>0</v>
      </c>
      <c r="O10" s="38">
        <f aca="true" t="shared" si="5" ref="O10:O20">SUM(L10:N10)</f>
        <v>1038</v>
      </c>
      <c r="P10" s="39">
        <f aca="true" t="shared" si="6" ref="P10:P20">K10-O10</f>
        <v>62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17823</v>
      </c>
      <c r="F11" s="38">
        <v>8429</v>
      </c>
      <c r="G11" s="39">
        <v>9394</v>
      </c>
      <c r="H11" s="48">
        <v>37</v>
      </c>
      <c r="I11" s="38">
        <v>8</v>
      </c>
      <c r="J11" s="38">
        <v>2</v>
      </c>
      <c r="K11" s="38">
        <f t="shared" si="4"/>
        <v>47</v>
      </c>
      <c r="L11" s="38">
        <v>47</v>
      </c>
      <c r="M11" s="38">
        <v>31</v>
      </c>
      <c r="N11" s="38">
        <v>0</v>
      </c>
      <c r="O11" s="38">
        <f t="shared" si="5"/>
        <v>78</v>
      </c>
      <c r="P11" s="39">
        <f t="shared" si="6"/>
        <v>-31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20668</v>
      </c>
      <c r="F12" s="38">
        <v>9779</v>
      </c>
      <c r="G12" s="39">
        <v>10889</v>
      </c>
      <c r="H12" s="48">
        <v>60</v>
      </c>
      <c r="I12" s="38">
        <v>12</v>
      </c>
      <c r="J12" s="38">
        <v>4</v>
      </c>
      <c r="K12" s="38">
        <f t="shared" si="4"/>
        <v>76</v>
      </c>
      <c r="L12" s="38">
        <v>50</v>
      </c>
      <c r="M12" s="38">
        <v>18</v>
      </c>
      <c r="N12" s="38">
        <v>0</v>
      </c>
      <c r="O12" s="38">
        <f t="shared" si="5"/>
        <v>68</v>
      </c>
      <c r="P12" s="39">
        <f t="shared" si="6"/>
        <v>8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50420</v>
      </c>
      <c r="F13" s="38">
        <v>24079</v>
      </c>
      <c r="G13" s="39">
        <v>26341</v>
      </c>
      <c r="H13" s="48">
        <v>108</v>
      </c>
      <c r="I13" s="38">
        <v>35</v>
      </c>
      <c r="J13" s="38">
        <v>5</v>
      </c>
      <c r="K13" s="38">
        <f t="shared" si="4"/>
        <v>148</v>
      </c>
      <c r="L13" s="38">
        <v>154</v>
      </c>
      <c r="M13" s="38">
        <v>54</v>
      </c>
      <c r="N13" s="38">
        <v>0</v>
      </c>
      <c r="O13" s="38">
        <f t="shared" si="5"/>
        <v>208</v>
      </c>
      <c r="P13" s="39">
        <f t="shared" si="6"/>
        <v>-60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29782</v>
      </c>
      <c r="F14" s="38">
        <v>14313</v>
      </c>
      <c r="G14" s="39">
        <v>15469</v>
      </c>
      <c r="H14" s="48">
        <v>54</v>
      </c>
      <c r="I14" s="38">
        <v>17</v>
      </c>
      <c r="J14" s="38">
        <v>2</v>
      </c>
      <c r="K14" s="38">
        <f t="shared" si="4"/>
        <v>73</v>
      </c>
      <c r="L14" s="38">
        <v>56</v>
      </c>
      <c r="M14" s="38">
        <v>26</v>
      </c>
      <c r="N14" s="38">
        <v>0</v>
      </c>
      <c r="O14" s="38">
        <f t="shared" si="5"/>
        <v>82</v>
      </c>
      <c r="P14" s="39">
        <f t="shared" si="6"/>
        <v>-9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25820</v>
      </c>
      <c r="F15" s="38">
        <v>12568</v>
      </c>
      <c r="G15" s="39">
        <v>13252</v>
      </c>
      <c r="H15" s="48">
        <v>45</v>
      </c>
      <c r="I15" s="38">
        <v>11</v>
      </c>
      <c r="J15" s="38">
        <v>5</v>
      </c>
      <c r="K15" s="38">
        <f t="shared" si="4"/>
        <v>61</v>
      </c>
      <c r="L15" s="38">
        <v>50</v>
      </c>
      <c r="M15" s="38">
        <v>29</v>
      </c>
      <c r="N15" s="38">
        <v>1</v>
      </c>
      <c r="O15" s="38">
        <f t="shared" si="5"/>
        <v>80</v>
      </c>
      <c r="P15" s="39">
        <f t="shared" si="6"/>
        <v>-19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23831</v>
      </c>
      <c r="F16" s="38">
        <v>11222</v>
      </c>
      <c r="G16" s="39">
        <v>12609</v>
      </c>
      <c r="H16" s="48">
        <v>33</v>
      </c>
      <c r="I16" s="38">
        <v>12</v>
      </c>
      <c r="J16" s="38">
        <v>0</v>
      </c>
      <c r="K16" s="38">
        <f t="shared" si="4"/>
        <v>45</v>
      </c>
      <c r="L16" s="38">
        <v>52</v>
      </c>
      <c r="M16" s="38">
        <v>30</v>
      </c>
      <c r="N16" s="38">
        <v>0</v>
      </c>
      <c r="O16" s="38">
        <f t="shared" si="5"/>
        <v>82</v>
      </c>
      <c r="P16" s="39">
        <f t="shared" si="6"/>
        <v>-37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17519</v>
      </c>
      <c r="F17" s="38">
        <v>8176</v>
      </c>
      <c r="G17" s="39">
        <v>9343</v>
      </c>
      <c r="H17" s="48">
        <v>22</v>
      </c>
      <c r="I17" s="38">
        <v>8</v>
      </c>
      <c r="J17" s="38">
        <v>0</v>
      </c>
      <c r="K17" s="38">
        <f t="shared" si="4"/>
        <v>30</v>
      </c>
      <c r="L17" s="38">
        <v>64</v>
      </c>
      <c r="M17" s="38">
        <v>26</v>
      </c>
      <c r="N17" s="38">
        <v>0</v>
      </c>
      <c r="O17" s="38">
        <f t="shared" si="5"/>
        <v>90</v>
      </c>
      <c r="P17" s="39">
        <f t="shared" si="6"/>
        <v>-60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37348</v>
      </c>
      <c r="F18" s="38">
        <v>17670</v>
      </c>
      <c r="G18" s="39">
        <v>19678</v>
      </c>
      <c r="H18" s="48">
        <v>77</v>
      </c>
      <c r="I18" s="38">
        <v>25</v>
      </c>
      <c r="J18" s="38">
        <v>1</v>
      </c>
      <c r="K18" s="38">
        <f t="shared" si="4"/>
        <v>103</v>
      </c>
      <c r="L18" s="38">
        <v>77</v>
      </c>
      <c r="M18" s="38">
        <v>39</v>
      </c>
      <c r="N18" s="38">
        <v>0</v>
      </c>
      <c r="O18" s="38">
        <f t="shared" si="5"/>
        <v>116</v>
      </c>
      <c r="P18" s="39">
        <f t="shared" si="6"/>
        <v>-13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34143</v>
      </c>
      <c r="F19" s="38">
        <v>16321</v>
      </c>
      <c r="G19" s="39">
        <v>17822</v>
      </c>
      <c r="H19" s="48">
        <v>93</v>
      </c>
      <c r="I19" s="38">
        <v>24</v>
      </c>
      <c r="J19" s="38">
        <v>1</v>
      </c>
      <c r="K19" s="38">
        <f t="shared" si="4"/>
        <v>118</v>
      </c>
      <c r="L19" s="38">
        <v>79</v>
      </c>
      <c r="M19" s="38">
        <v>44</v>
      </c>
      <c r="N19" s="38">
        <v>0</v>
      </c>
      <c r="O19" s="38">
        <f t="shared" si="5"/>
        <v>123</v>
      </c>
      <c r="P19" s="39">
        <f t="shared" si="6"/>
        <v>-5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29233</v>
      </c>
      <c r="F20" s="38">
        <v>13697</v>
      </c>
      <c r="G20" s="39">
        <v>15536</v>
      </c>
      <c r="H20" s="48">
        <v>72</v>
      </c>
      <c r="I20" s="38">
        <v>10</v>
      </c>
      <c r="J20" s="38">
        <v>0</v>
      </c>
      <c r="K20" s="38">
        <f t="shared" si="4"/>
        <v>82</v>
      </c>
      <c r="L20" s="38">
        <v>75</v>
      </c>
      <c r="M20" s="38">
        <v>24</v>
      </c>
      <c r="N20" s="38">
        <v>0</v>
      </c>
      <c r="O20" s="38">
        <f t="shared" si="5"/>
        <v>99</v>
      </c>
      <c r="P20" s="39">
        <f t="shared" si="6"/>
        <v>-17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20470</v>
      </c>
      <c r="F21" s="43">
        <f t="shared" si="7"/>
        <v>9607</v>
      </c>
      <c r="G21" s="43">
        <f t="shared" si="7"/>
        <v>10863</v>
      </c>
      <c r="H21" s="54">
        <f t="shared" si="7"/>
        <v>31</v>
      </c>
      <c r="I21" s="36">
        <f t="shared" si="7"/>
        <v>17</v>
      </c>
      <c r="J21" s="43">
        <f t="shared" si="7"/>
        <v>1</v>
      </c>
      <c r="K21" s="36">
        <f t="shared" si="7"/>
        <v>49</v>
      </c>
      <c r="L21" s="36">
        <f t="shared" si="7"/>
        <v>53</v>
      </c>
      <c r="M21" s="36">
        <f t="shared" si="7"/>
        <v>31</v>
      </c>
      <c r="N21" s="36">
        <f t="shared" si="7"/>
        <v>0</v>
      </c>
      <c r="O21" s="36">
        <f t="shared" si="7"/>
        <v>84</v>
      </c>
      <c r="P21" s="37">
        <f t="shared" si="7"/>
        <v>-35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3361</v>
      </c>
      <c r="F22" s="38">
        <v>1585</v>
      </c>
      <c r="G22" s="39">
        <v>1776</v>
      </c>
      <c r="H22" s="48">
        <v>1</v>
      </c>
      <c r="I22" s="38">
        <v>2</v>
      </c>
      <c r="J22" s="38">
        <v>0</v>
      </c>
      <c r="K22" s="38">
        <f aca="true" t="shared" si="9" ref="K22:K28">SUM(H22:J22)</f>
        <v>3</v>
      </c>
      <c r="L22" s="38">
        <v>14</v>
      </c>
      <c r="M22" s="38">
        <v>6</v>
      </c>
      <c r="N22" s="38">
        <v>0</v>
      </c>
      <c r="O22" s="38">
        <f aca="true" t="shared" si="10" ref="O22:O28">SUM(L22:N22)</f>
        <v>20</v>
      </c>
      <c r="P22" s="39">
        <f aca="true" t="shared" si="11" ref="P22:P28">K22-O22</f>
        <v>-17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3837</v>
      </c>
      <c r="F23" s="38">
        <v>1743</v>
      </c>
      <c r="G23" s="39">
        <v>2094</v>
      </c>
      <c r="H23" s="48">
        <v>4</v>
      </c>
      <c r="I23" s="38">
        <v>4</v>
      </c>
      <c r="J23" s="38">
        <v>1</v>
      </c>
      <c r="K23" s="38">
        <f t="shared" si="9"/>
        <v>9</v>
      </c>
      <c r="L23" s="38">
        <v>7</v>
      </c>
      <c r="M23" s="38">
        <v>4</v>
      </c>
      <c r="N23" s="38">
        <v>0</v>
      </c>
      <c r="O23" s="38">
        <f t="shared" si="10"/>
        <v>11</v>
      </c>
      <c r="P23" s="39">
        <f t="shared" si="11"/>
        <v>-2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3207</v>
      </c>
      <c r="F24" s="38">
        <v>1524</v>
      </c>
      <c r="G24" s="39">
        <v>1683</v>
      </c>
      <c r="H24" s="48">
        <v>7</v>
      </c>
      <c r="I24" s="38">
        <v>5</v>
      </c>
      <c r="J24" s="38">
        <v>0</v>
      </c>
      <c r="K24" s="38">
        <f t="shared" si="9"/>
        <v>12</v>
      </c>
      <c r="L24" s="38">
        <v>10</v>
      </c>
      <c r="M24" s="38">
        <v>8</v>
      </c>
      <c r="N24" s="38">
        <v>0</v>
      </c>
      <c r="O24" s="38">
        <f t="shared" si="10"/>
        <v>18</v>
      </c>
      <c r="P24" s="39">
        <f t="shared" si="11"/>
        <v>-6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3337</v>
      </c>
      <c r="F25" s="38">
        <v>1618</v>
      </c>
      <c r="G25" s="39">
        <v>1719</v>
      </c>
      <c r="H25" s="48">
        <v>7</v>
      </c>
      <c r="I25" s="38">
        <v>1</v>
      </c>
      <c r="J25" s="38">
        <v>0</v>
      </c>
      <c r="K25" s="38">
        <f t="shared" si="9"/>
        <v>8</v>
      </c>
      <c r="L25" s="38">
        <v>7</v>
      </c>
      <c r="M25" s="38">
        <v>3</v>
      </c>
      <c r="N25" s="38">
        <v>0</v>
      </c>
      <c r="O25" s="38">
        <f t="shared" si="10"/>
        <v>10</v>
      </c>
      <c r="P25" s="39">
        <f t="shared" si="11"/>
        <v>-2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1522</v>
      </c>
      <c r="F26" s="38">
        <v>718</v>
      </c>
      <c r="G26" s="39">
        <v>804</v>
      </c>
      <c r="H26" s="48">
        <v>1</v>
      </c>
      <c r="I26" s="38">
        <v>2</v>
      </c>
      <c r="J26" s="38">
        <v>0</v>
      </c>
      <c r="K26" s="38">
        <f t="shared" si="9"/>
        <v>3</v>
      </c>
      <c r="L26" s="38">
        <v>4</v>
      </c>
      <c r="M26" s="38">
        <v>2</v>
      </c>
      <c r="N26" s="38">
        <v>0</v>
      </c>
      <c r="O26" s="38">
        <f t="shared" si="10"/>
        <v>6</v>
      </c>
      <c r="P26" s="39">
        <f t="shared" si="11"/>
        <v>-3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1111</v>
      </c>
      <c r="F27" s="38">
        <v>540</v>
      </c>
      <c r="G27" s="39">
        <v>571</v>
      </c>
      <c r="H27" s="48">
        <v>0</v>
      </c>
      <c r="I27" s="38">
        <v>1</v>
      </c>
      <c r="J27" s="38">
        <v>0</v>
      </c>
      <c r="K27" s="38">
        <f t="shared" si="9"/>
        <v>1</v>
      </c>
      <c r="L27" s="38">
        <v>2</v>
      </c>
      <c r="M27" s="38">
        <v>0</v>
      </c>
      <c r="N27" s="38">
        <v>0</v>
      </c>
      <c r="O27" s="38">
        <f t="shared" si="10"/>
        <v>2</v>
      </c>
      <c r="P27" s="39">
        <f t="shared" si="11"/>
        <v>-1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4095</v>
      </c>
      <c r="F28" s="38">
        <v>1879</v>
      </c>
      <c r="G28" s="39">
        <v>2216</v>
      </c>
      <c r="H28" s="48">
        <v>11</v>
      </c>
      <c r="I28" s="38">
        <v>2</v>
      </c>
      <c r="J28" s="38">
        <v>0</v>
      </c>
      <c r="K28" s="38">
        <f t="shared" si="9"/>
        <v>13</v>
      </c>
      <c r="L28" s="38">
        <v>9</v>
      </c>
      <c r="M28" s="38">
        <v>8</v>
      </c>
      <c r="N28" s="38">
        <v>0</v>
      </c>
      <c r="O28" s="38">
        <f t="shared" si="10"/>
        <v>17</v>
      </c>
      <c r="P28" s="39">
        <f t="shared" si="11"/>
        <v>-4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9519</v>
      </c>
      <c r="F29" s="43">
        <f t="shared" si="12"/>
        <v>4422</v>
      </c>
      <c r="G29" s="43">
        <f t="shared" si="12"/>
        <v>5097</v>
      </c>
      <c r="H29" s="54">
        <f t="shared" si="12"/>
        <v>22</v>
      </c>
      <c r="I29" s="36">
        <f t="shared" si="12"/>
        <v>6</v>
      </c>
      <c r="J29" s="43">
        <f t="shared" si="12"/>
        <v>0</v>
      </c>
      <c r="K29" s="36">
        <f t="shared" si="12"/>
        <v>28</v>
      </c>
      <c r="L29" s="36">
        <f t="shared" si="12"/>
        <v>20</v>
      </c>
      <c r="M29" s="36">
        <f t="shared" si="12"/>
        <v>8</v>
      </c>
      <c r="N29" s="36">
        <f t="shared" si="12"/>
        <v>2</v>
      </c>
      <c r="O29" s="36">
        <f t="shared" si="12"/>
        <v>30</v>
      </c>
      <c r="P29" s="37">
        <f t="shared" si="12"/>
        <v>-2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4128</v>
      </c>
      <c r="F30" s="38">
        <v>1970</v>
      </c>
      <c r="G30" s="39">
        <v>2158</v>
      </c>
      <c r="H30" s="48">
        <v>12</v>
      </c>
      <c r="I30" s="38">
        <v>2</v>
      </c>
      <c r="J30" s="38">
        <v>0</v>
      </c>
      <c r="K30" s="38">
        <f>SUM(H30:J30)</f>
        <v>14</v>
      </c>
      <c r="L30" s="38">
        <v>6</v>
      </c>
      <c r="M30" s="38">
        <v>2</v>
      </c>
      <c r="N30" s="38">
        <v>2</v>
      </c>
      <c r="O30" s="38">
        <f>SUM(L30:N30)</f>
        <v>10</v>
      </c>
      <c r="P30" s="39">
        <f>K30-O30</f>
        <v>4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5391</v>
      </c>
      <c r="F31" s="38">
        <v>2452</v>
      </c>
      <c r="G31" s="39">
        <v>2939</v>
      </c>
      <c r="H31" s="48">
        <v>10</v>
      </c>
      <c r="I31" s="38">
        <v>4</v>
      </c>
      <c r="J31" s="38">
        <v>0</v>
      </c>
      <c r="K31" s="38">
        <f>SUM(H31:J31)</f>
        <v>14</v>
      </c>
      <c r="L31" s="38">
        <v>14</v>
      </c>
      <c r="M31" s="38">
        <v>6</v>
      </c>
      <c r="N31" s="38">
        <v>0</v>
      </c>
      <c r="O31" s="38">
        <f>SUM(L31:N31)</f>
        <v>20</v>
      </c>
      <c r="P31" s="39">
        <f>K31-O31</f>
        <v>-6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5179</v>
      </c>
      <c r="F32" s="43">
        <f t="shared" si="13"/>
        <v>2443</v>
      </c>
      <c r="G32" s="43">
        <f t="shared" si="13"/>
        <v>2736</v>
      </c>
      <c r="H32" s="54">
        <f t="shared" si="13"/>
        <v>6</v>
      </c>
      <c r="I32" s="36">
        <f t="shared" si="13"/>
        <v>2</v>
      </c>
      <c r="J32" s="43">
        <f t="shared" si="13"/>
        <v>0</v>
      </c>
      <c r="K32" s="36">
        <f t="shared" si="13"/>
        <v>8</v>
      </c>
      <c r="L32" s="36">
        <f t="shared" si="13"/>
        <v>13</v>
      </c>
      <c r="M32" s="36">
        <f t="shared" si="13"/>
        <v>7</v>
      </c>
      <c r="N32" s="36">
        <f t="shared" si="13"/>
        <v>1</v>
      </c>
      <c r="O32" s="36">
        <f t="shared" si="13"/>
        <v>21</v>
      </c>
      <c r="P32" s="37">
        <f t="shared" si="13"/>
        <v>-13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4678</v>
      </c>
      <c r="F33" s="38">
        <v>2201</v>
      </c>
      <c r="G33" s="39">
        <v>2477</v>
      </c>
      <c r="H33" s="48">
        <v>6</v>
      </c>
      <c r="I33" s="38">
        <v>2</v>
      </c>
      <c r="J33" s="38">
        <v>0</v>
      </c>
      <c r="K33" s="38">
        <f>SUM(H33:J33)</f>
        <v>8</v>
      </c>
      <c r="L33" s="38">
        <v>12</v>
      </c>
      <c r="M33" s="38">
        <v>7</v>
      </c>
      <c r="N33" s="38">
        <v>1</v>
      </c>
      <c r="O33" s="38">
        <f>SUM(L33:N33)</f>
        <v>20</v>
      </c>
      <c r="P33" s="39">
        <f>K33-O33</f>
        <v>-12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501</v>
      </c>
      <c r="F34" s="38">
        <v>242</v>
      </c>
      <c r="G34" s="39">
        <v>259</v>
      </c>
      <c r="H34" s="48">
        <v>0</v>
      </c>
      <c r="I34" s="38">
        <v>0</v>
      </c>
      <c r="J34" s="38">
        <v>0</v>
      </c>
      <c r="K34" s="38">
        <f>SUM(H34:J34)</f>
        <v>0</v>
      </c>
      <c r="L34" s="38">
        <v>1</v>
      </c>
      <c r="M34" s="38">
        <v>0</v>
      </c>
      <c r="N34" s="38">
        <v>0</v>
      </c>
      <c r="O34" s="38">
        <f>SUM(L34:N34)</f>
        <v>1</v>
      </c>
      <c r="P34" s="39">
        <f>K34-O34</f>
        <v>-1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51691</v>
      </c>
      <c r="F35" s="43">
        <f t="shared" si="14"/>
        <v>24629</v>
      </c>
      <c r="G35" s="43">
        <f t="shared" si="14"/>
        <v>27062</v>
      </c>
      <c r="H35" s="54">
        <f t="shared" si="14"/>
        <v>91</v>
      </c>
      <c r="I35" s="36">
        <f t="shared" si="14"/>
        <v>30</v>
      </c>
      <c r="J35" s="43">
        <f t="shared" si="14"/>
        <v>2</v>
      </c>
      <c r="K35" s="36">
        <f t="shared" si="14"/>
        <v>123</v>
      </c>
      <c r="L35" s="36">
        <f t="shared" si="14"/>
        <v>139</v>
      </c>
      <c r="M35" s="36">
        <f t="shared" si="14"/>
        <v>58</v>
      </c>
      <c r="N35" s="36">
        <f t="shared" si="14"/>
        <v>0</v>
      </c>
      <c r="O35" s="36">
        <f t="shared" si="14"/>
        <v>197</v>
      </c>
      <c r="P35" s="37">
        <f t="shared" si="14"/>
        <v>-74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16492</v>
      </c>
      <c r="F36" s="38">
        <v>7844</v>
      </c>
      <c r="G36" s="39">
        <v>8648</v>
      </c>
      <c r="H36" s="48">
        <v>46</v>
      </c>
      <c r="I36" s="38">
        <v>9</v>
      </c>
      <c r="J36" s="38">
        <v>1</v>
      </c>
      <c r="K36" s="38">
        <f>SUM(H36:J36)</f>
        <v>56</v>
      </c>
      <c r="L36" s="38">
        <v>49</v>
      </c>
      <c r="M36" s="38">
        <v>21</v>
      </c>
      <c r="N36" s="38">
        <v>0</v>
      </c>
      <c r="O36" s="38">
        <f>SUM(L36:N36)</f>
        <v>70</v>
      </c>
      <c r="P36" s="39">
        <f>K36-O36</f>
        <v>-14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27790</v>
      </c>
      <c r="F37" s="38">
        <v>13292</v>
      </c>
      <c r="G37" s="39">
        <v>14498</v>
      </c>
      <c r="H37" s="48">
        <v>41</v>
      </c>
      <c r="I37" s="38">
        <v>17</v>
      </c>
      <c r="J37" s="38">
        <v>1</v>
      </c>
      <c r="K37" s="38">
        <f>SUM(H37:J37)</f>
        <v>59</v>
      </c>
      <c r="L37" s="38">
        <v>70</v>
      </c>
      <c r="M37" s="38">
        <v>23</v>
      </c>
      <c r="N37" s="38">
        <v>0</v>
      </c>
      <c r="O37" s="38">
        <f>SUM(L37:N37)</f>
        <v>93</v>
      </c>
      <c r="P37" s="39">
        <f>K37-O37</f>
        <v>-34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7409</v>
      </c>
      <c r="F38" s="38">
        <v>3493</v>
      </c>
      <c r="G38" s="39">
        <v>3916</v>
      </c>
      <c r="H38" s="48">
        <v>4</v>
      </c>
      <c r="I38" s="38">
        <v>4</v>
      </c>
      <c r="J38" s="38">
        <v>0</v>
      </c>
      <c r="K38" s="38">
        <f>SUM(H38:J38)</f>
        <v>8</v>
      </c>
      <c r="L38" s="38">
        <v>20</v>
      </c>
      <c r="M38" s="38">
        <v>14</v>
      </c>
      <c r="N38" s="38">
        <v>0</v>
      </c>
      <c r="O38" s="38">
        <f>SUM(L38:N38)</f>
        <v>34</v>
      </c>
      <c r="P38" s="39">
        <f>K38-O38</f>
        <v>-26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67983</v>
      </c>
      <c r="F39" s="43">
        <f t="shared" si="15"/>
        <v>32097</v>
      </c>
      <c r="G39" s="43">
        <f t="shared" si="15"/>
        <v>35886</v>
      </c>
      <c r="H39" s="54">
        <f t="shared" si="15"/>
        <v>133</v>
      </c>
      <c r="I39" s="36">
        <f t="shared" si="15"/>
        <v>25</v>
      </c>
      <c r="J39" s="43">
        <f t="shared" si="15"/>
        <v>7</v>
      </c>
      <c r="K39" s="36">
        <f t="shared" si="15"/>
        <v>165</v>
      </c>
      <c r="L39" s="36">
        <f t="shared" si="15"/>
        <v>116</v>
      </c>
      <c r="M39" s="36">
        <f t="shared" si="15"/>
        <v>91</v>
      </c>
      <c r="N39" s="36">
        <f t="shared" si="15"/>
        <v>0</v>
      </c>
      <c r="O39" s="36">
        <f t="shared" si="15"/>
        <v>207</v>
      </c>
      <c r="P39" s="37">
        <f t="shared" si="15"/>
        <v>-42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8459</v>
      </c>
      <c r="F40" s="38">
        <v>3982</v>
      </c>
      <c r="G40" s="39">
        <v>4477</v>
      </c>
      <c r="H40" s="48">
        <v>21</v>
      </c>
      <c r="I40" s="38">
        <v>1</v>
      </c>
      <c r="J40" s="38">
        <v>1</v>
      </c>
      <c r="K40" s="38">
        <f aca="true" t="shared" si="17" ref="K40:K46">SUM(H40:J40)</f>
        <v>23</v>
      </c>
      <c r="L40" s="38">
        <v>15</v>
      </c>
      <c r="M40" s="38">
        <v>14</v>
      </c>
      <c r="N40" s="38">
        <v>0</v>
      </c>
      <c r="O40" s="38">
        <f aca="true" t="shared" si="18" ref="O40:O46">SUM(L40:N40)</f>
        <v>29</v>
      </c>
      <c r="P40" s="39">
        <f aca="true" t="shared" si="19" ref="P40:P46">K40-O40</f>
        <v>-6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14633</v>
      </c>
      <c r="F41" s="38">
        <v>6912</v>
      </c>
      <c r="G41" s="39">
        <v>7721</v>
      </c>
      <c r="H41" s="48">
        <v>35</v>
      </c>
      <c r="I41" s="38">
        <v>5</v>
      </c>
      <c r="J41" s="38">
        <v>1</v>
      </c>
      <c r="K41" s="38">
        <f t="shared" si="17"/>
        <v>41</v>
      </c>
      <c r="L41" s="38">
        <v>18</v>
      </c>
      <c r="M41" s="38">
        <v>15</v>
      </c>
      <c r="N41" s="38">
        <v>0</v>
      </c>
      <c r="O41" s="38">
        <f t="shared" si="18"/>
        <v>33</v>
      </c>
      <c r="P41" s="39">
        <f t="shared" si="19"/>
        <v>8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7014</v>
      </c>
      <c r="F42" s="38">
        <v>3272</v>
      </c>
      <c r="G42" s="39">
        <v>3742</v>
      </c>
      <c r="H42" s="48">
        <v>16</v>
      </c>
      <c r="I42" s="38">
        <v>1</v>
      </c>
      <c r="J42" s="38">
        <v>3</v>
      </c>
      <c r="K42" s="38">
        <f t="shared" si="17"/>
        <v>20</v>
      </c>
      <c r="L42" s="38">
        <v>14</v>
      </c>
      <c r="M42" s="38">
        <v>3</v>
      </c>
      <c r="N42" s="38">
        <v>0</v>
      </c>
      <c r="O42" s="38">
        <f t="shared" si="18"/>
        <v>17</v>
      </c>
      <c r="P42" s="39">
        <f t="shared" si="19"/>
        <v>3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4129</v>
      </c>
      <c r="F43" s="38">
        <v>1948</v>
      </c>
      <c r="G43" s="39">
        <v>2181</v>
      </c>
      <c r="H43" s="48">
        <v>8</v>
      </c>
      <c r="I43" s="38">
        <v>2</v>
      </c>
      <c r="J43" s="38">
        <v>0</v>
      </c>
      <c r="K43" s="38">
        <f t="shared" si="17"/>
        <v>10</v>
      </c>
      <c r="L43" s="38">
        <v>5</v>
      </c>
      <c r="M43" s="38">
        <v>6</v>
      </c>
      <c r="N43" s="38">
        <v>0</v>
      </c>
      <c r="O43" s="38">
        <f t="shared" si="18"/>
        <v>11</v>
      </c>
      <c r="P43" s="39">
        <f t="shared" si="19"/>
        <v>-1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6028</v>
      </c>
      <c r="F44" s="38">
        <v>2852</v>
      </c>
      <c r="G44" s="39">
        <v>3176</v>
      </c>
      <c r="H44" s="48">
        <v>11</v>
      </c>
      <c r="I44" s="38">
        <v>5</v>
      </c>
      <c r="J44" s="38">
        <v>0</v>
      </c>
      <c r="K44" s="38">
        <f t="shared" si="17"/>
        <v>16</v>
      </c>
      <c r="L44" s="38">
        <v>12</v>
      </c>
      <c r="M44" s="38">
        <v>14</v>
      </c>
      <c r="N44" s="38">
        <v>0</v>
      </c>
      <c r="O44" s="38">
        <f t="shared" si="18"/>
        <v>26</v>
      </c>
      <c r="P44" s="39">
        <f t="shared" si="19"/>
        <v>-10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7008</v>
      </c>
      <c r="F45" s="38">
        <v>3336</v>
      </c>
      <c r="G45" s="39">
        <v>3672</v>
      </c>
      <c r="H45" s="48">
        <v>6</v>
      </c>
      <c r="I45" s="38">
        <v>1</v>
      </c>
      <c r="J45" s="38">
        <v>0</v>
      </c>
      <c r="K45" s="38">
        <f t="shared" si="17"/>
        <v>7</v>
      </c>
      <c r="L45" s="38">
        <v>9</v>
      </c>
      <c r="M45" s="38">
        <v>11</v>
      </c>
      <c r="N45" s="38">
        <v>0</v>
      </c>
      <c r="O45" s="38">
        <f t="shared" si="18"/>
        <v>20</v>
      </c>
      <c r="P45" s="39">
        <f t="shared" si="19"/>
        <v>-13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20712</v>
      </c>
      <c r="F46" s="38">
        <v>9795</v>
      </c>
      <c r="G46" s="39">
        <v>10917</v>
      </c>
      <c r="H46" s="48">
        <v>36</v>
      </c>
      <c r="I46" s="38">
        <v>10</v>
      </c>
      <c r="J46" s="38">
        <v>2</v>
      </c>
      <c r="K46" s="38">
        <f t="shared" si="17"/>
        <v>48</v>
      </c>
      <c r="L46" s="38">
        <v>43</v>
      </c>
      <c r="M46" s="38">
        <v>28</v>
      </c>
      <c r="N46" s="38">
        <v>0</v>
      </c>
      <c r="O46" s="38">
        <f t="shared" si="18"/>
        <v>71</v>
      </c>
      <c r="P46" s="39">
        <f t="shared" si="19"/>
        <v>-23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22237</v>
      </c>
      <c r="F47" s="43">
        <f t="shared" si="20"/>
        <v>10524</v>
      </c>
      <c r="G47" s="43">
        <f t="shared" si="20"/>
        <v>11713</v>
      </c>
      <c r="H47" s="54">
        <f t="shared" si="20"/>
        <v>36</v>
      </c>
      <c r="I47" s="36">
        <f t="shared" si="20"/>
        <v>7</v>
      </c>
      <c r="J47" s="43">
        <f t="shared" si="20"/>
        <v>1</v>
      </c>
      <c r="K47" s="36">
        <f t="shared" si="20"/>
        <v>44</v>
      </c>
      <c r="L47" s="36">
        <f t="shared" si="20"/>
        <v>31</v>
      </c>
      <c r="M47" s="36">
        <f t="shared" si="20"/>
        <v>27</v>
      </c>
      <c r="N47" s="36">
        <f t="shared" si="20"/>
        <v>0</v>
      </c>
      <c r="O47" s="36">
        <f t="shared" si="20"/>
        <v>58</v>
      </c>
      <c r="P47" s="37">
        <f t="shared" si="20"/>
        <v>-14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6598</v>
      </c>
      <c r="F48" s="38">
        <v>3125</v>
      </c>
      <c r="G48" s="39">
        <v>3473</v>
      </c>
      <c r="H48" s="48">
        <v>8</v>
      </c>
      <c r="I48" s="38">
        <v>2</v>
      </c>
      <c r="J48" s="38">
        <v>0</v>
      </c>
      <c r="K48" s="38">
        <f>SUM(H48:J48)</f>
        <v>10</v>
      </c>
      <c r="L48" s="38">
        <v>15</v>
      </c>
      <c r="M48" s="38">
        <v>7</v>
      </c>
      <c r="N48" s="38">
        <v>0</v>
      </c>
      <c r="O48" s="38">
        <f>SUM(L48:N48)</f>
        <v>22</v>
      </c>
      <c r="P48" s="39">
        <f>K48-O48</f>
        <v>-12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1876</v>
      </c>
      <c r="F49" s="38">
        <v>892</v>
      </c>
      <c r="G49" s="39">
        <v>984</v>
      </c>
      <c r="H49" s="48">
        <v>1</v>
      </c>
      <c r="I49" s="38">
        <v>0</v>
      </c>
      <c r="J49" s="38">
        <v>0</v>
      </c>
      <c r="K49" s="38">
        <f>SUM(H49:J49)</f>
        <v>1</v>
      </c>
      <c r="L49" s="38">
        <v>1</v>
      </c>
      <c r="M49" s="38">
        <v>3</v>
      </c>
      <c r="N49" s="38">
        <v>0</v>
      </c>
      <c r="O49" s="38">
        <f>SUM(L49:N49)</f>
        <v>4</v>
      </c>
      <c r="P49" s="39">
        <f>K49-O49</f>
        <v>-3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13763</v>
      </c>
      <c r="F50" s="40">
        <v>6507</v>
      </c>
      <c r="G50" s="41">
        <v>7256</v>
      </c>
      <c r="H50" s="49">
        <v>27</v>
      </c>
      <c r="I50" s="40">
        <v>5</v>
      </c>
      <c r="J50" s="40">
        <v>1</v>
      </c>
      <c r="K50" s="40">
        <f>SUM(H50:J50)</f>
        <v>33</v>
      </c>
      <c r="L50" s="40">
        <v>15</v>
      </c>
      <c r="M50" s="40">
        <v>17</v>
      </c>
      <c r="N50" s="40">
        <v>0</v>
      </c>
      <c r="O50" s="40">
        <f>SUM(L50:N50)</f>
        <v>32</v>
      </c>
      <c r="P50" s="41">
        <f>K50-O50</f>
        <v>1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24" customHeight="1">
      <c r="B2" s="1"/>
      <c r="C2" s="1"/>
      <c r="D2" s="1"/>
      <c r="E2" s="1"/>
      <c r="F2" s="1"/>
      <c r="G2" s="1"/>
      <c r="H2" s="63"/>
      <c r="I2" s="64"/>
      <c r="J2" s="64"/>
      <c r="K2" s="64"/>
      <c r="L2" s="1"/>
      <c r="M2" s="1"/>
      <c r="N2" s="52" t="s">
        <v>86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5" t="s">
        <v>87</v>
      </c>
      <c r="F4" s="66"/>
      <c r="G4" s="67"/>
      <c r="H4" s="65" t="s">
        <v>88</v>
      </c>
      <c r="I4" s="66"/>
      <c r="J4" s="66"/>
      <c r="K4" s="66"/>
      <c r="L4" s="66"/>
      <c r="M4" s="66"/>
      <c r="N4" s="66"/>
      <c r="O4" s="66"/>
      <c r="P4" s="67"/>
      <c r="Q4" s="11"/>
    </row>
    <row r="5" spans="2:16" ht="37.5" customHeight="1">
      <c r="B5" s="2"/>
      <c r="C5" s="14"/>
      <c r="D5" s="15"/>
      <c r="E5" s="55" t="s">
        <v>44</v>
      </c>
      <c r="F5" s="56"/>
      <c r="G5" s="57"/>
      <c r="H5" s="55" t="s">
        <v>48</v>
      </c>
      <c r="I5" s="56"/>
      <c r="J5" s="56"/>
      <c r="K5" s="58"/>
      <c r="L5" s="59" t="s">
        <v>53</v>
      </c>
      <c r="M5" s="56"/>
      <c r="N5" s="56"/>
      <c r="O5" s="58"/>
      <c r="P5" s="60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1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790145</v>
      </c>
      <c r="F7" s="34">
        <f t="shared" si="0"/>
        <v>372111</v>
      </c>
      <c r="G7" s="35">
        <f t="shared" si="0"/>
        <v>418034</v>
      </c>
      <c r="H7" s="46">
        <f t="shared" si="0"/>
        <v>1261</v>
      </c>
      <c r="I7" s="34">
        <f t="shared" si="0"/>
        <v>488</v>
      </c>
      <c r="J7" s="34">
        <f t="shared" si="0"/>
        <v>51</v>
      </c>
      <c r="K7" s="34">
        <f t="shared" si="0"/>
        <v>1800</v>
      </c>
      <c r="L7" s="34">
        <f t="shared" si="0"/>
        <v>1461</v>
      </c>
      <c r="M7" s="34">
        <f t="shared" si="0"/>
        <v>753</v>
      </c>
      <c r="N7" s="34">
        <f t="shared" si="0"/>
        <v>7</v>
      </c>
      <c r="O7" s="34">
        <f t="shared" si="0"/>
        <v>2221</v>
      </c>
      <c r="P7" s="35">
        <f t="shared" si="0"/>
        <v>-421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613231</v>
      </c>
      <c r="F8" s="36">
        <f t="shared" si="1"/>
        <v>288471</v>
      </c>
      <c r="G8" s="37">
        <f t="shared" si="1"/>
        <v>324760</v>
      </c>
      <c r="H8" s="47">
        <f t="shared" si="1"/>
        <v>987</v>
      </c>
      <c r="I8" s="36">
        <f t="shared" si="1"/>
        <v>412</v>
      </c>
      <c r="J8" s="36">
        <f t="shared" si="1"/>
        <v>40</v>
      </c>
      <c r="K8" s="36">
        <f t="shared" si="1"/>
        <v>1439</v>
      </c>
      <c r="L8" s="36">
        <f t="shared" si="1"/>
        <v>1151</v>
      </c>
      <c r="M8" s="36">
        <f t="shared" si="1"/>
        <v>542</v>
      </c>
      <c r="N8" s="36">
        <f t="shared" si="1"/>
        <v>3</v>
      </c>
      <c r="O8" s="36">
        <f t="shared" si="1"/>
        <v>1696</v>
      </c>
      <c r="P8" s="37">
        <f t="shared" si="1"/>
        <v>-257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176914</v>
      </c>
      <c r="F9" s="36">
        <f t="shared" si="2"/>
        <v>83640</v>
      </c>
      <c r="G9" s="37">
        <f t="shared" si="2"/>
        <v>93274</v>
      </c>
      <c r="H9" s="47">
        <f t="shared" si="2"/>
        <v>274</v>
      </c>
      <c r="I9" s="36">
        <f t="shared" si="2"/>
        <v>76</v>
      </c>
      <c r="J9" s="36">
        <f t="shared" si="2"/>
        <v>11</v>
      </c>
      <c r="K9" s="36">
        <f t="shared" si="2"/>
        <v>361</v>
      </c>
      <c r="L9" s="36">
        <f t="shared" si="2"/>
        <v>310</v>
      </c>
      <c r="M9" s="36">
        <f t="shared" si="2"/>
        <v>211</v>
      </c>
      <c r="N9" s="36">
        <f t="shared" si="2"/>
        <v>4</v>
      </c>
      <c r="O9" s="36">
        <f t="shared" si="2"/>
        <v>525</v>
      </c>
      <c r="P9" s="37">
        <f t="shared" si="2"/>
        <v>-164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326882</v>
      </c>
      <c r="F10" s="38">
        <v>152322</v>
      </c>
      <c r="G10" s="39">
        <v>174560</v>
      </c>
      <c r="H10" s="48">
        <v>513</v>
      </c>
      <c r="I10" s="38">
        <v>261</v>
      </c>
      <c r="J10" s="38">
        <v>8</v>
      </c>
      <c r="K10" s="38">
        <f aca="true" t="shared" si="4" ref="K10:K20">SUM(H10:J10)</f>
        <v>782</v>
      </c>
      <c r="L10" s="38">
        <v>543</v>
      </c>
      <c r="M10" s="38">
        <v>264</v>
      </c>
      <c r="N10" s="38">
        <v>1</v>
      </c>
      <c r="O10" s="38">
        <f aca="true" t="shared" si="5" ref="O10:O20">SUM(L10:N10)</f>
        <v>808</v>
      </c>
      <c r="P10" s="39">
        <f aca="true" t="shared" si="6" ref="P10:P20">K10-O10</f>
        <v>-26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17785</v>
      </c>
      <c r="F11" s="38">
        <v>8413</v>
      </c>
      <c r="G11" s="39">
        <v>9372</v>
      </c>
      <c r="H11" s="48">
        <v>21</v>
      </c>
      <c r="I11" s="38">
        <v>7</v>
      </c>
      <c r="J11" s="38">
        <v>1</v>
      </c>
      <c r="K11" s="38">
        <f t="shared" si="4"/>
        <v>29</v>
      </c>
      <c r="L11" s="38">
        <v>43</v>
      </c>
      <c r="M11" s="38">
        <v>24</v>
      </c>
      <c r="N11" s="38">
        <v>0</v>
      </c>
      <c r="O11" s="38">
        <f t="shared" si="5"/>
        <v>67</v>
      </c>
      <c r="P11" s="39">
        <f t="shared" si="6"/>
        <v>-38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20647</v>
      </c>
      <c r="F12" s="38">
        <v>9773</v>
      </c>
      <c r="G12" s="39">
        <v>10874</v>
      </c>
      <c r="H12" s="48">
        <v>23</v>
      </c>
      <c r="I12" s="38">
        <v>15</v>
      </c>
      <c r="J12" s="38">
        <v>4</v>
      </c>
      <c r="K12" s="38">
        <f t="shared" si="4"/>
        <v>42</v>
      </c>
      <c r="L12" s="38">
        <v>42</v>
      </c>
      <c r="M12" s="38">
        <v>21</v>
      </c>
      <c r="N12" s="38">
        <v>0</v>
      </c>
      <c r="O12" s="38">
        <f t="shared" si="5"/>
        <v>63</v>
      </c>
      <c r="P12" s="39">
        <f t="shared" si="6"/>
        <v>-21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50414</v>
      </c>
      <c r="F13" s="38">
        <v>24065</v>
      </c>
      <c r="G13" s="39">
        <v>26349</v>
      </c>
      <c r="H13" s="48">
        <v>115</v>
      </c>
      <c r="I13" s="38">
        <v>37</v>
      </c>
      <c r="J13" s="38">
        <v>1</v>
      </c>
      <c r="K13" s="38">
        <f t="shared" si="4"/>
        <v>153</v>
      </c>
      <c r="L13" s="38">
        <v>124</v>
      </c>
      <c r="M13" s="38">
        <v>36</v>
      </c>
      <c r="N13" s="38">
        <v>0</v>
      </c>
      <c r="O13" s="38">
        <f t="shared" si="5"/>
        <v>160</v>
      </c>
      <c r="P13" s="39">
        <f t="shared" si="6"/>
        <v>-7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29759</v>
      </c>
      <c r="F14" s="38">
        <v>14302</v>
      </c>
      <c r="G14" s="39">
        <v>15457</v>
      </c>
      <c r="H14" s="48">
        <v>43</v>
      </c>
      <c r="I14" s="38">
        <v>13</v>
      </c>
      <c r="J14" s="38">
        <v>15</v>
      </c>
      <c r="K14" s="38">
        <f t="shared" si="4"/>
        <v>71</v>
      </c>
      <c r="L14" s="38">
        <v>56</v>
      </c>
      <c r="M14" s="38">
        <v>24</v>
      </c>
      <c r="N14" s="38">
        <v>0</v>
      </c>
      <c r="O14" s="38">
        <f t="shared" si="5"/>
        <v>80</v>
      </c>
      <c r="P14" s="39">
        <f t="shared" si="6"/>
        <v>-9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25782</v>
      </c>
      <c r="F15" s="38">
        <v>12554</v>
      </c>
      <c r="G15" s="39">
        <v>13228</v>
      </c>
      <c r="H15" s="48">
        <v>43</v>
      </c>
      <c r="I15" s="38">
        <v>14</v>
      </c>
      <c r="J15" s="38">
        <v>2</v>
      </c>
      <c r="K15" s="38">
        <f t="shared" si="4"/>
        <v>59</v>
      </c>
      <c r="L15" s="38">
        <v>70</v>
      </c>
      <c r="M15" s="38">
        <v>27</v>
      </c>
      <c r="N15" s="38">
        <v>0</v>
      </c>
      <c r="O15" s="38">
        <f t="shared" si="5"/>
        <v>97</v>
      </c>
      <c r="P15" s="39">
        <f t="shared" si="6"/>
        <v>-38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23810</v>
      </c>
      <c r="F16" s="38">
        <v>11218</v>
      </c>
      <c r="G16" s="39">
        <v>12592</v>
      </c>
      <c r="H16" s="48">
        <v>35</v>
      </c>
      <c r="I16" s="38">
        <v>11</v>
      </c>
      <c r="J16" s="38">
        <v>2</v>
      </c>
      <c r="K16" s="38">
        <f t="shared" si="4"/>
        <v>48</v>
      </c>
      <c r="L16" s="38">
        <v>52</v>
      </c>
      <c r="M16" s="38">
        <v>17</v>
      </c>
      <c r="N16" s="38">
        <v>0</v>
      </c>
      <c r="O16" s="38">
        <f t="shared" si="5"/>
        <v>69</v>
      </c>
      <c r="P16" s="39">
        <f t="shared" si="6"/>
        <v>-21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17492</v>
      </c>
      <c r="F17" s="38">
        <v>8166</v>
      </c>
      <c r="G17" s="39">
        <v>9326</v>
      </c>
      <c r="H17" s="48">
        <v>14</v>
      </c>
      <c r="I17" s="38">
        <v>3</v>
      </c>
      <c r="J17" s="38">
        <v>1</v>
      </c>
      <c r="K17" s="38">
        <f t="shared" si="4"/>
        <v>18</v>
      </c>
      <c r="L17" s="38">
        <v>23</v>
      </c>
      <c r="M17" s="38">
        <v>22</v>
      </c>
      <c r="N17" s="38">
        <v>0</v>
      </c>
      <c r="O17" s="38">
        <f t="shared" si="5"/>
        <v>45</v>
      </c>
      <c r="P17" s="39">
        <f t="shared" si="6"/>
        <v>-27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37307</v>
      </c>
      <c r="F18" s="38">
        <v>17657</v>
      </c>
      <c r="G18" s="39">
        <v>19650</v>
      </c>
      <c r="H18" s="48">
        <v>51</v>
      </c>
      <c r="I18" s="38">
        <v>21</v>
      </c>
      <c r="J18" s="38">
        <v>3</v>
      </c>
      <c r="K18" s="38">
        <f t="shared" si="4"/>
        <v>75</v>
      </c>
      <c r="L18" s="38">
        <v>76</v>
      </c>
      <c r="M18" s="38">
        <v>39</v>
      </c>
      <c r="N18" s="38">
        <v>1</v>
      </c>
      <c r="O18" s="38">
        <f t="shared" si="5"/>
        <v>116</v>
      </c>
      <c r="P18" s="39">
        <f t="shared" si="6"/>
        <v>-41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34128</v>
      </c>
      <c r="F19" s="38">
        <v>16315</v>
      </c>
      <c r="G19" s="39">
        <v>17813</v>
      </c>
      <c r="H19" s="48">
        <v>67</v>
      </c>
      <c r="I19" s="38">
        <v>15</v>
      </c>
      <c r="J19" s="38">
        <v>1</v>
      </c>
      <c r="K19" s="38">
        <f t="shared" si="4"/>
        <v>83</v>
      </c>
      <c r="L19" s="38">
        <v>69</v>
      </c>
      <c r="M19" s="38">
        <v>29</v>
      </c>
      <c r="N19" s="38">
        <v>0</v>
      </c>
      <c r="O19" s="38">
        <f t="shared" si="5"/>
        <v>98</v>
      </c>
      <c r="P19" s="39">
        <f t="shared" si="6"/>
        <v>-15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29225</v>
      </c>
      <c r="F20" s="38">
        <v>13686</v>
      </c>
      <c r="G20" s="39">
        <v>15539</v>
      </c>
      <c r="H20" s="48">
        <v>62</v>
      </c>
      <c r="I20" s="38">
        <v>15</v>
      </c>
      <c r="J20" s="38">
        <v>2</v>
      </c>
      <c r="K20" s="38">
        <f t="shared" si="4"/>
        <v>79</v>
      </c>
      <c r="L20" s="38">
        <v>53</v>
      </c>
      <c r="M20" s="38">
        <v>39</v>
      </c>
      <c r="N20" s="38">
        <v>1</v>
      </c>
      <c r="O20" s="38">
        <f t="shared" si="5"/>
        <v>93</v>
      </c>
      <c r="P20" s="39">
        <f t="shared" si="6"/>
        <v>-14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20464</v>
      </c>
      <c r="F21" s="43">
        <f t="shared" si="7"/>
        <v>9604</v>
      </c>
      <c r="G21" s="43">
        <f t="shared" si="7"/>
        <v>10860</v>
      </c>
      <c r="H21" s="54">
        <f t="shared" si="7"/>
        <v>46</v>
      </c>
      <c r="I21" s="36">
        <f t="shared" si="7"/>
        <v>10</v>
      </c>
      <c r="J21" s="43">
        <f t="shared" si="7"/>
        <v>2</v>
      </c>
      <c r="K21" s="36">
        <f t="shared" si="7"/>
        <v>58</v>
      </c>
      <c r="L21" s="36">
        <f t="shared" si="7"/>
        <v>35</v>
      </c>
      <c r="M21" s="36">
        <f t="shared" si="7"/>
        <v>29</v>
      </c>
      <c r="N21" s="36">
        <f t="shared" si="7"/>
        <v>0</v>
      </c>
      <c r="O21" s="36">
        <f t="shared" si="7"/>
        <v>64</v>
      </c>
      <c r="P21" s="37">
        <f t="shared" si="7"/>
        <v>-6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3348</v>
      </c>
      <c r="F22" s="38">
        <v>1581</v>
      </c>
      <c r="G22" s="39">
        <v>1767</v>
      </c>
      <c r="H22" s="48">
        <v>4</v>
      </c>
      <c r="I22" s="38">
        <v>1</v>
      </c>
      <c r="J22" s="38">
        <v>1</v>
      </c>
      <c r="K22" s="38">
        <f aca="true" t="shared" si="9" ref="K22:K28">SUM(H22:J22)</f>
        <v>6</v>
      </c>
      <c r="L22" s="38">
        <v>11</v>
      </c>
      <c r="M22" s="38">
        <v>8</v>
      </c>
      <c r="N22" s="38">
        <v>0</v>
      </c>
      <c r="O22" s="38">
        <f aca="true" t="shared" si="10" ref="O22:O28">SUM(L22:N22)</f>
        <v>19</v>
      </c>
      <c r="P22" s="39">
        <f aca="true" t="shared" si="11" ref="P22:P28">K22-O22</f>
        <v>-13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3835</v>
      </c>
      <c r="F23" s="38">
        <v>1745</v>
      </c>
      <c r="G23" s="39">
        <v>2090</v>
      </c>
      <c r="H23" s="48">
        <v>7</v>
      </c>
      <c r="I23" s="38">
        <v>0</v>
      </c>
      <c r="J23" s="38">
        <v>1</v>
      </c>
      <c r="K23" s="38">
        <f t="shared" si="9"/>
        <v>8</v>
      </c>
      <c r="L23" s="38">
        <v>8</v>
      </c>
      <c r="M23" s="38">
        <v>2</v>
      </c>
      <c r="N23" s="38">
        <v>0</v>
      </c>
      <c r="O23" s="38">
        <f t="shared" si="10"/>
        <v>10</v>
      </c>
      <c r="P23" s="39">
        <f t="shared" si="11"/>
        <v>-2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3209</v>
      </c>
      <c r="F24" s="38">
        <v>1523</v>
      </c>
      <c r="G24" s="39">
        <v>1686</v>
      </c>
      <c r="H24" s="48">
        <v>8</v>
      </c>
      <c r="I24" s="38">
        <v>0</v>
      </c>
      <c r="J24" s="38">
        <v>0</v>
      </c>
      <c r="K24" s="38">
        <f t="shared" si="9"/>
        <v>8</v>
      </c>
      <c r="L24" s="38">
        <v>4</v>
      </c>
      <c r="M24" s="38">
        <v>2</v>
      </c>
      <c r="N24" s="38">
        <v>0</v>
      </c>
      <c r="O24" s="38">
        <f t="shared" si="10"/>
        <v>6</v>
      </c>
      <c r="P24" s="39">
        <f t="shared" si="11"/>
        <v>2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3332</v>
      </c>
      <c r="F25" s="38">
        <v>1612</v>
      </c>
      <c r="G25" s="39">
        <v>1720</v>
      </c>
      <c r="H25" s="48">
        <v>3</v>
      </c>
      <c r="I25" s="38">
        <v>4</v>
      </c>
      <c r="J25" s="38">
        <v>0</v>
      </c>
      <c r="K25" s="38">
        <f t="shared" si="9"/>
        <v>7</v>
      </c>
      <c r="L25" s="38">
        <v>6</v>
      </c>
      <c r="M25" s="38">
        <v>6</v>
      </c>
      <c r="N25" s="38">
        <v>0</v>
      </c>
      <c r="O25" s="38">
        <f t="shared" si="10"/>
        <v>12</v>
      </c>
      <c r="P25" s="39">
        <f t="shared" si="11"/>
        <v>-5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1520</v>
      </c>
      <c r="F26" s="38">
        <v>720</v>
      </c>
      <c r="G26" s="39">
        <v>800</v>
      </c>
      <c r="H26" s="48">
        <v>2</v>
      </c>
      <c r="I26" s="38">
        <v>0</v>
      </c>
      <c r="J26" s="38">
        <v>0</v>
      </c>
      <c r="K26" s="38">
        <f t="shared" si="9"/>
        <v>2</v>
      </c>
      <c r="L26" s="38">
        <v>2</v>
      </c>
      <c r="M26" s="38">
        <v>2</v>
      </c>
      <c r="N26" s="38">
        <v>0</v>
      </c>
      <c r="O26" s="38">
        <f t="shared" si="10"/>
        <v>4</v>
      </c>
      <c r="P26" s="39">
        <f t="shared" si="11"/>
        <v>-2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1114</v>
      </c>
      <c r="F27" s="38">
        <v>540</v>
      </c>
      <c r="G27" s="39">
        <v>574</v>
      </c>
      <c r="H27" s="48">
        <v>4</v>
      </c>
      <c r="I27" s="38">
        <v>3</v>
      </c>
      <c r="J27" s="38">
        <v>0</v>
      </c>
      <c r="K27" s="38">
        <f t="shared" si="9"/>
        <v>7</v>
      </c>
      <c r="L27" s="38">
        <v>0</v>
      </c>
      <c r="M27" s="38">
        <v>4</v>
      </c>
      <c r="N27" s="38">
        <v>0</v>
      </c>
      <c r="O27" s="38">
        <f t="shared" si="10"/>
        <v>4</v>
      </c>
      <c r="P27" s="39">
        <f t="shared" si="11"/>
        <v>3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4106</v>
      </c>
      <c r="F28" s="38">
        <v>1883</v>
      </c>
      <c r="G28" s="39">
        <v>2223</v>
      </c>
      <c r="H28" s="48">
        <v>18</v>
      </c>
      <c r="I28" s="38">
        <v>2</v>
      </c>
      <c r="J28" s="38">
        <v>0</v>
      </c>
      <c r="K28" s="38">
        <f t="shared" si="9"/>
        <v>20</v>
      </c>
      <c r="L28" s="38">
        <v>4</v>
      </c>
      <c r="M28" s="38">
        <v>5</v>
      </c>
      <c r="N28" s="38">
        <v>0</v>
      </c>
      <c r="O28" s="38">
        <f t="shared" si="10"/>
        <v>9</v>
      </c>
      <c r="P28" s="39">
        <f t="shared" si="11"/>
        <v>11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9494</v>
      </c>
      <c r="F29" s="43">
        <f t="shared" si="12"/>
        <v>4410</v>
      </c>
      <c r="G29" s="43">
        <f t="shared" si="12"/>
        <v>5084</v>
      </c>
      <c r="H29" s="54">
        <f t="shared" si="12"/>
        <v>14</v>
      </c>
      <c r="I29" s="36">
        <f t="shared" si="12"/>
        <v>3</v>
      </c>
      <c r="J29" s="43">
        <f t="shared" si="12"/>
        <v>0</v>
      </c>
      <c r="K29" s="36">
        <f t="shared" si="12"/>
        <v>17</v>
      </c>
      <c r="L29" s="36">
        <f t="shared" si="12"/>
        <v>25</v>
      </c>
      <c r="M29" s="36">
        <f t="shared" si="12"/>
        <v>17</v>
      </c>
      <c r="N29" s="36">
        <f t="shared" si="12"/>
        <v>0</v>
      </c>
      <c r="O29" s="36">
        <f t="shared" si="12"/>
        <v>42</v>
      </c>
      <c r="P29" s="37">
        <f t="shared" si="12"/>
        <v>-25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4123</v>
      </c>
      <c r="F30" s="38">
        <v>1969</v>
      </c>
      <c r="G30" s="39">
        <v>2154</v>
      </c>
      <c r="H30" s="48">
        <v>4</v>
      </c>
      <c r="I30" s="38">
        <v>3</v>
      </c>
      <c r="J30" s="38">
        <v>0</v>
      </c>
      <c r="K30" s="38">
        <f>SUM(H30:J30)</f>
        <v>7</v>
      </c>
      <c r="L30" s="38">
        <v>7</v>
      </c>
      <c r="M30" s="38">
        <v>5</v>
      </c>
      <c r="N30" s="38">
        <v>0</v>
      </c>
      <c r="O30" s="38">
        <f>SUM(L30:N30)</f>
        <v>12</v>
      </c>
      <c r="P30" s="39">
        <f>K30-O30</f>
        <v>-5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5371</v>
      </c>
      <c r="F31" s="38">
        <v>2441</v>
      </c>
      <c r="G31" s="39">
        <v>2930</v>
      </c>
      <c r="H31" s="48">
        <v>10</v>
      </c>
      <c r="I31" s="38">
        <v>0</v>
      </c>
      <c r="J31" s="38">
        <v>0</v>
      </c>
      <c r="K31" s="38">
        <f>SUM(H31:J31)</f>
        <v>10</v>
      </c>
      <c r="L31" s="38">
        <v>18</v>
      </c>
      <c r="M31" s="38">
        <v>12</v>
      </c>
      <c r="N31" s="38">
        <v>0</v>
      </c>
      <c r="O31" s="38">
        <f>SUM(L31:N31)</f>
        <v>30</v>
      </c>
      <c r="P31" s="39">
        <f>K31-O31</f>
        <v>-20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5172</v>
      </c>
      <c r="F32" s="43">
        <f t="shared" si="13"/>
        <v>2439</v>
      </c>
      <c r="G32" s="43">
        <f t="shared" si="13"/>
        <v>2733</v>
      </c>
      <c r="H32" s="54">
        <f t="shared" si="13"/>
        <v>5</v>
      </c>
      <c r="I32" s="36">
        <f t="shared" si="13"/>
        <v>5</v>
      </c>
      <c r="J32" s="43">
        <f t="shared" si="13"/>
        <v>0</v>
      </c>
      <c r="K32" s="36">
        <f t="shared" si="13"/>
        <v>10</v>
      </c>
      <c r="L32" s="36">
        <f t="shared" si="13"/>
        <v>9</v>
      </c>
      <c r="M32" s="36">
        <f t="shared" si="13"/>
        <v>8</v>
      </c>
      <c r="N32" s="36">
        <f t="shared" si="13"/>
        <v>0</v>
      </c>
      <c r="O32" s="36">
        <f t="shared" si="13"/>
        <v>17</v>
      </c>
      <c r="P32" s="37">
        <f t="shared" si="13"/>
        <v>-7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4672</v>
      </c>
      <c r="F33" s="38">
        <v>2197</v>
      </c>
      <c r="G33" s="39">
        <v>2475</v>
      </c>
      <c r="H33" s="48">
        <v>5</v>
      </c>
      <c r="I33" s="38">
        <v>5</v>
      </c>
      <c r="J33" s="38">
        <v>0</v>
      </c>
      <c r="K33" s="38">
        <f>SUM(H33:J33)</f>
        <v>10</v>
      </c>
      <c r="L33" s="38">
        <v>9</v>
      </c>
      <c r="M33" s="38">
        <v>7</v>
      </c>
      <c r="N33" s="38">
        <v>0</v>
      </c>
      <c r="O33" s="38">
        <f>SUM(L33:N33)</f>
        <v>16</v>
      </c>
      <c r="P33" s="39">
        <f>K33-O33</f>
        <v>-6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500</v>
      </c>
      <c r="F34" s="38">
        <v>242</v>
      </c>
      <c r="G34" s="39">
        <v>258</v>
      </c>
      <c r="H34" s="48">
        <v>0</v>
      </c>
      <c r="I34" s="38">
        <v>0</v>
      </c>
      <c r="J34" s="38">
        <v>0</v>
      </c>
      <c r="K34" s="38">
        <f>SUM(H34:J34)</f>
        <v>0</v>
      </c>
      <c r="L34" s="38">
        <v>0</v>
      </c>
      <c r="M34" s="38">
        <v>1</v>
      </c>
      <c r="N34" s="38">
        <v>0</v>
      </c>
      <c r="O34" s="38">
        <f>SUM(L34:N34)</f>
        <v>1</v>
      </c>
      <c r="P34" s="39">
        <f>K34-O34</f>
        <v>-1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51658</v>
      </c>
      <c r="F35" s="43">
        <f t="shared" si="14"/>
        <v>24619</v>
      </c>
      <c r="G35" s="43">
        <f t="shared" si="14"/>
        <v>27039</v>
      </c>
      <c r="H35" s="54">
        <f t="shared" si="14"/>
        <v>91</v>
      </c>
      <c r="I35" s="36">
        <f t="shared" si="14"/>
        <v>30</v>
      </c>
      <c r="J35" s="43">
        <f t="shared" si="14"/>
        <v>2</v>
      </c>
      <c r="K35" s="36">
        <f t="shared" si="14"/>
        <v>123</v>
      </c>
      <c r="L35" s="36">
        <f t="shared" si="14"/>
        <v>104</v>
      </c>
      <c r="M35" s="36">
        <f t="shared" si="14"/>
        <v>49</v>
      </c>
      <c r="N35" s="36">
        <f t="shared" si="14"/>
        <v>3</v>
      </c>
      <c r="O35" s="36">
        <f t="shared" si="14"/>
        <v>156</v>
      </c>
      <c r="P35" s="37">
        <f t="shared" si="14"/>
        <v>-33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16497</v>
      </c>
      <c r="F36" s="38">
        <v>7839</v>
      </c>
      <c r="G36" s="39">
        <v>8658</v>
      </c>
      <c r="H36" s="48">
        <v>39</v>
      </c>
      <c r="I36" s="38">
        <v>15</v>
      </c>
      <c r="J36" s="38">
        <v>0</v>
      </c>
      <c r="K36" s="38">
        <f>SUM(H36:J36)</f>
        <v>54</v>
      </c>
      <c r="L36" s="38">
        <v>33</v>
      </c>
      <c r="M36" s="38">
        <v>14</v>
      </c>
      <c r="N36" s="38">
        <v>2</v>
      </c>
      <c r="O36" s="38">
        <f>SUM(L36:N36)</f>
        <v>49</v>
      </c>
      <c r="P36" s="39">
        <f>K36-O36</f>
        <v>5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27768</v>
      </c>
      <c r="F37" s="38">
        <v>13297</v>
      </c>
      <c r="G37" s="39">
        <v>14471</v>
      </c>
      <c r="H37" s="48">
        <v>45</v>
      </c>
      <c r="I37" s="38">
        <v>13</v>
      </c>
      <c r="J37" s="38">
        <v>2</v>
      </c>
      <c r="K37" s="38">
        <f>SUM(H37:J37)</f>
        <v>60</v>
      </c>
      <c r="L37" s="38">
        <v>60</v>
      </c>
      <c r="M37" s="38">
        <v>21</v>
      </c>
      <c r="N37" s="38">
        <v>1</v>
      </c>
      <c r="O37" s="38">
        <f>SUM(L37:N37)</f>
        <v>82</v>
      </c>
      <c r="P37" s="39">
        <f>K37-O37</f>
        <v>-22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7393</v>
      </c>
      <c r="F38" s="38">
        <v>3483</v>
      </c>
      <c r="G38" s="39">
        <v>3910</v>
      </c>
      <c r="H38" s="48">
        <v>7</v>
      </c>
      <c r="I38" s="38">
        <v>2</v>
      </c>
      <c r="J38" s="38">
        <v>0</v>
      </c>
      <c r="K38" s="38">
        <f>SUM(H38:J38)</f>
        <v>9</v>
      </c>
      <c r="L38" s="38">
        <v>11</v>
      </c>
      <c r="M38" s="38">
        <v>14</v>
      </c>
      <c r="N38" s="38">
        <v>0</v>
      </c>
      <c r="O38" s="38">
        <f>SUM(L38:N38)</f>
        <v>25</v>
      </c>
      <c r="P38" s="39">
        <f>K38-O38</f>
        <v>-16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67914</v>
      </c>
      <c r="F39" s="43">
        <f t="shared" si="15"/>
        <v>32057</v>
      </c>
      <c r="G39" s="43">
        <f t="shared" si="15"/>
        <v>35857</v>
      </c>
      <c r="H39" s="54">
        <f t="shared" si="15"/>
        <v>94</v>
      </c>
      <c r="I39" s="36">
        <f t="shared" si="15"/>
        <v>22</v>
      </c>
      <c r="J39" s="43">
        <f t="shared" si="15"/>
        <v>4</v>
      </c>
      <c r="K39" s="36">
        <f t="shared" si="15"/>
        <v>120</v>
      </c>
      <c r="L39" s="36">
        <f t="shared" si="15"/>
        <v>110</v>
      </c>
      <c r="M39" s="36">
        <f t="shared" si="15"/>
        <v>78</v>
      </c>
      <c r="N39" s="36">
        <f t="shared" si="15"/>
        <v>1</v>
      </c>
      <c r="O39" s="36">
        <f t="shared" si="15"/>
        <v>189</v>
      </c>
      <c r="P39" s="37">
        <f t="shared" si="15"/>
        <v>-69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8451</v>
      </c>
      <c r="F40" s="38">
        <v>3974</v>
      </c>
      <c r="G40" s="39">
        <v>4477</v>
      </c>
      <c r="H40" s="48">
        <v>9</v>
      </c>
      <c r="I40" s="38">
        <v>3</v>
      </c>
      <c r="J40" s="38">
        <v>0</v>
      </c>
      <c r="K40" s="38">
        <f aca="true" t="shared" si="17" ref="K40:K46">SUM(H40:J40)</f>
        <v>12</v>
      </c>
      <c r="L40" s="38">
        <v>10</v>
      </c>
      <c r="M40" s="38">
        <v>10</v>
      </c>
      <c r="N40" s="38">
        <v>0</v>
      </c>
      <c r="O40" s="38">
        <f aca="true" t="shared" si="18" ref="O40:O46">SUM(L40:N40)</f>
        <v>20</v>
      </c>
      <c r="P40" s="39">
        <f aca="true" t="shared" si="19" ref="P40:P46">K40-O40</f>
        <v>-8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14627</v>
      </c>
      <c r="F41" s="38">
        <v>6907</v>
      </c>
      <c r="G41" s="39">
        <v>7720</v>
      </c>
      <c r="H41" s="48">
        <v>23</v>
      </c>
      <c r="I41" s="38">
        <v>3</v>
      </c>
      <c r="J41" s="38">
        <v>0</v>
      </c>
      <c r="K41" s="38">
        <f t="shared" si="17"/>
        <v>26</v>
      </c>
      <c r="L41" s="38">
        <v>18</v>
      </c>
      <c r="M41" s="38">
        <v>14</v>
      </c>
      <c r="N41" s="38">
        <v>0</v>
      </c>
      <c r="O41" s="38">
        <f t="shared" si="18"/>
        <v>32</v>
      </c>
      <c r="P41" s="39">
        <f t="shared" si="19"/>
        <v>-6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7002</v>
      </c>
      <c r="F42" s="38">
        <v>3267</v>
      </c>
      <c r="G42" s="39">
        <v>3735</v>
      </c>
      <c r="H42" s="48">
        <v>14</v>
      </c>
      <c r="I42" s="38">
        <v>0</v>
      </c>
      <c r="J42" s="38">
        <v>2</v>
      </c>
      <c r="K42" s="38">
        <f t="shared" si="17"/>
        <v>16</v>
      </c>
      <c r="L42" s="38">
        <v>14</v>
      </c>
      <c r="M42" s="38">
        <v>13</v>
      </c>
      <c r="N42" s="38">
        <v>1</v>
      </c>
      <c r="O42" s="38">
        <f t="shared" si="18"/>
        <v>28</v>
      </c>
      <c r="P42" s="39">
        <f t="shared" si="19"/>
        <v>-12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4123</v>
      </c>
      <c r="F43" s="38">
        <v>1946</v>
      </c>
      <c r="G43" s="39">
        <v>2177</v>
      </c>
      <c r="H43" s="48">
        <v>6</v>
      </c>
      <c r="I43" s="38">
        <v>3</v>
      </c>
      <c r="J43" s="38">
        <v>0</v>
      </c>
      <c r="K43" s="38">
        <f t="shared" si="17"/>
        <v>9</v>
      </c>
      <c r="L43" s="38">
        <v>8</v>
      </c>
      <c r="M43" s="38">
        <v>7</v>
      </c>
      <c r="N43" s="38">
        <v>0</v>
      </c>
      <c r="O43" s="38">
        <f t="shared" si="18"/>
        <v>15</v>
      </c>
      <c r="P43" s="39">
        <f t="shared" si="19"/>
        <v>-6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6014</v>
      </c>
      <c r="F44" s="38">
        <v>2845</v>
      </c>
      <c r="G44" s="39">
        <v>3169</v>
      </c>
      <c r="H44" s="48">
        <v>13</v>
      </c>
      <c r="I44" s="38">
        <v>2</v>
      </c>
      <c r="J44" s="38">
        <v>0</v>
      </c>
      <c r="K44" s="38">
        <f t="shared" si="17"/>
        <v>15</v>
      </c>
      <c r="L44" s="38">
        <v>25</v>
      </c>
      <c r="M44" s="38">
        <v>4</v>
      </c>
      <c r="N44" s="38">
        <v>0</v>
      </c>
      <c r="O44" s="38">
        <f t="shared" si="18"/>
        <v>29</v>
      </c>
      <c r="P44" s="39">
        <f t="shared" si="19"/>
        <v>-14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7002</v>
      </c>
      <c r="F45" s="38">
        <v>3336</v>
      </c>
      <c r="G45" s="39">
        <v>3666</v>
      </c>
      <c r="H45" s="48">
        <v>4</v>
      </c>
      <c r="I45" s="38">
        <v>4</v>
      </c>
      <c r="J45" s="38">
        <v>0</v>
      </c>
      <c r="K45" s="38">
        <f t="shared" si="17"/>
        <v>8</v>
      </c>
      <c r="L45" s="38">
        <v>5</v>
      </c>
      <c r="M45" s="38">
        <v>9</v>
      </c>
      <c r="N45" s="38">
        <v>0</v>
      </c>
      <c r="O45" s="38">
        <f t="shared" si="18"/>
        <v>14</v>
      </c>
      <c r="P45" s="39">
        <f t="shared" si="19"/>
        <v>-6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20695</v>
      </c>
      <c r="F46" s="38">
        <v>9782</v>
      </c>
      <c r="G46" s="39">
        <v>10913</v>
      </c>
      <c r="H46" s="48">
        <v>25</v>
      </c>
      <c r="I46" s="38">
        <v>7</v>
      </c>
      <c r="J46" s="38">
        <v>2</v>
      </c>
      <c r="K46" s="38">
        <f t="shared" si="17"/>
        <v>34</v>
      </c>
      <c r="L46" s="38">
        <v>30</v>
      </c>
      <c r="M46" s="38">
        <v>21</v>
      </c>
      <c r="N46" s="38">
        <v>0</v>
      </c>
      <c r="O46" s="38">
        <f t="shared" si="18"/>
        <v>51</v>
      </c>
      <c r="P46" s="39">
        <f t="shared" si="19"/>
        <v>-17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22212</v>
      </c>
      <c r="F47" s="43">
        <f t="shared" si="20"/>
        <v>10511</v>
      </c>
      <c r="G47" s="43">
        <f t="shared" si="20"/>
        <v>11701</v>
      </c>
      <c r="H47" s="54">
        <f t="shared" si="20"/>
        <v>24</v>
      </c>
      <c r="I47" s="36">
        <f t="shared" si="20"/>
        <v>6</v>
      </c>
      <c r="J47" s="43">
        <f t="shared" si="20"/>
        <v>3</v>
      </c>
      <c r="K47" s="36">
        <f t="shared" si="20"/>
        <v>33</v>
      </c>
      <c r="L47" s="36">
        <f t="shared" si="20"/>
        <v>27</v>
      </c>
      <c r="M47" s="36">
        <f t="shared" si="20"/>
        <v>30</v>
      </c>
      <c r="N47" s="36">
        <f t="shared" si="20"/>
        <v>0</v>
      </c>
      <c r="O47" s="36">
        <f t="shared" si="20"/>
        <v>57</v>
      </c>
      <c r="P47" s="37">
        <f t="shared" si="20"/>
        <v>-24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6595</v>
      </c>
      <c r="F48" s="38">
        <v>3129</v>
      </c>
      <c r="G48" s="39">
        <v>3466</v>
      </c>
      <c r="H48" s="48">
        <v>11</v>
      </c>
      <c r="I48" s="38">
        <v>2</v>
      </c>
      <c r="J48" s="38">
        <v>2</v>
      </c>
      <c r="K48" s="38">
        <f>SUM(H48:J48)</f>
        <v>15</v>
      </c>
      <c r="L48" s="38">
        <v>8</v>
      </c>
      <c r="M48" s="38">
        <v>10</v>
      </c>
      <c r="N48" s="38">
        <v>0</v>
      </c>
      <c r="O48" s="38">
        <f>SUM(L48:N48)</f>
        <v>18</v>
      </c>
      <c r="P48" s="39">
        <f>K48-O48</f>
        <v>-3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1871</v>
      </c>
      <c r="F49" s="38">
        <v>889</v>
      </c>
      <c r="G49" s="39">
        <v>982</v>
      </c>
      <c r="H49" s="48">
        <v>1</v>
      </c>
      <c r="I49" s="38">
        <v>0</v>
      </c>
      <c r="J49" s="38">
        <v>0</v>
      </c>
      <c r="K49" s="38">
        <f>SUM(H49:J49)</f>
        <v>1</v>
      </c>
      <c r="L49" s="38">
        <v>3</v>
      </c>
      <c r="M49" s="38">
        <v>3</v>
      </c>
      <c r="N49" s="38">
        <v>0</v>
      </c>
      <c r="O49" s="38">
        <f>SUM(L49:N49)</f>
        <v>6</v>
      </c>
      <c r="P49" s="39">
        <f>K49-O49</f>
        <v>-5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13746</v>
      </c>
      <c r="F50" s="40">
        <v>6493</v>
      </c>
      <c r="G50" s="41">
        <v>7253</v>
      </c>
      <c r="H50" s="49">
        <v>12</v>
      </c>
      <c r="I50" s="40">
        <v>4</v>
      </c>
      <c r="J50" s="40">
        <v>1</v>
      </c>
      <c r="K50" s="40">
        <f>SUM(H50:J50)</f>
        <v>17</v>
      </c>
      <c r="L50" s="40">
        <v>16</v>
      </c>
      <c r="M50" s="40">
        <v>17</v>
      </c>
      <c r="N50" s="40">
        <v>0</v>
      </c>
      <c r="O50" s="40">
        <f>SUM(L50:N50)</f>
        <v>33</v>
      </c>
      <c r="P50" s="41">
        <f>K50-O50</f>
        <v>-16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2006-10-19T23:45:13Z</cp:lastPrinted>
  <dcterms:created xsi:type="dcterms:W3CDTF">2006-05-02T05:16:58Z</dcterms:created>
  <dcterms:modified xsi:type="dcterms:W3CDTF">2008-05-19T06:52:23Z</dcterms:modified>
  <cp:category/>
  <cp:version/>
  <cp:contentType/>
  <cp:contentStatus/>
</cp:coreProperties>
</file>