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620" windowHeight="8355" activeTab="0"/>
  </bookViews>
  <sheets>
    <sheet name="平成１８年３月末" sheetId="1" r:id="rId1"/>
    <sheet name="４月末" sheetId="2" r:id="rId2"/>
    <sheet name="５月末" sheetId="3" r:id="rId3"/>
    <sheet name="６月末" sheetId="4" r:id="rId4"/>
    <sheet name="７月末" sheetId="5" r:id="rId5"/>
    <sheet name="８月末" sheetId="6" r:id="rId6"/>
    <sheet name="９月末" sheetId="7" r:id="rId7"/>
    <sheet name="10月末" sheetId="8" r:id="rId8"/>
    <sheet name="11月末" sheetId="9" r:id="rId9"/>
    <sheet name="12月末" sheetId="10" r:id="rId10"/>
    <sheet name="１月末" sheetId="11" r:id="rId11"/>
    <sheet name="２月末" sheetId="12" r:id="rId12"/>
    <sheet name="平成１９年３月末" sheetId="13" r:id="rId13"/>
    <sheet name="Sheet1" sheetId="14" state="hidden" r:id="rId14"/>
    <sheet name="JZPGTNENREI_39_20060331F" sheetId="15" state="hidden" r:id="rId15"/>
  </sheets>
  <definedNames>
    <definedName name="_xlnm.Print_Area" localSheetId="7">'10月末'!$A$1:$H$49</definedName>
    <definedName name="_xlnm.Print_Area" localSheetId="8">'11月末'!$A$1:$H$49</definedName>
    <definedName name="_xlnm.Print_Area" localSheetId="9">'12月末'!$A$1:$H$49</definedName>
    <definedName name="_xlnm.Print_Area" localSheetId="10">'１月末'!$A$1:$H$49</definedName>
    <definedName name="_xlnm.Print_Area" localSheetId="11">'２月末'!$A$1:$H$49</definedName>
    <definedName name="_xlnm.Print_Area" localSheetId="1">'４月末'!$A$1:$H$49</definedName>
    <definedName name="_xlnm.Print_Area" localSheetId="2">'５月末'!$A$1:$H$49</definedName>
    <definedName name="_xlnm.Print_Area" localSheetId="3">'６月末'!$A$1:$H$49</definedName>
    <definedName name="_xlnm.Print_Area" localSheetId="4">'７月末'!$A$1:$H$49</definedName>
    <definedName name="_xlnm.Print_Area" localSheetId="5">'８月末'!$A$1:$H$49</definedName>
    <definedName name="_xlnm.Print_Area" localSheetId="6">'９月末'!$A$1:$H$49</definedName>
    <definedName name="_xlnm.Print_Area" localSheetId="13">'Sheet1'!$A$1:$T$112</definedName>
    <definedName name="_xlnm.Print_Area" localSheetId="0">'平成１８年３月末'!$A$1:$H$49</definedName>
    <definedName name="_xlnm.Print_Area" localSheetId="12">'平成１９年３月末'!$A$1:$H$49</definedName>
  </definedNames>
  <calcPr fullCalcOnLoad="1"/>
</workbook>
</file>

<file path=xl/sharedStrings.xml><?xml version="1.0" encoding="utf-8"?>
<sst xmlns="http://schemas.openxmlformats.org/spreadsheetml/2006/main" count="1047" uniqueCount="278">
  <si>
    <t>団体名</t>
  </si>
  <si>
    <t>市町村コード</t>
  </si>
  <si>
    <t>性別区分</t>
  </si>
  <si>
    <t>人口総数</t>
  </si>
  <si>
    <t>0歳未満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</si>
  <si>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</si>
  <si>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</si>
  <si>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</si>
  <si>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</si>
  <si>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</si>
  <si>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</si>
  <si>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</si>
  <si>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</si>
  <si>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</si>
  <si>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</si>
  <si>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</si>
  <si>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</si>
  <si>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</si>
  <si>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</si>
  <si>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</si>
  <si>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</si>
  <si>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80歳以上</t>
  </si>
  <si>
    <t>高知県計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</si>
  <si>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</si>
  <si>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</si>
  <si>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</si>
  <si>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</si>
  <si>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</si>
  <si>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</si>
  <si>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</si>
  <si>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</si>
  <si>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</si>
  <si>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</si>
  <si>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</si>
  <si>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安芸郡東洋町</t>
  </si>
  <si>
    <t>安芸郡奈半利町</t>
  </si>
  <si>
    <t>安芸郡田野町</t>
  </si>
  <si>
    <t>安芸郡安田町</t>
  </si>
  <si>
    <t>安芸郡北川村</t>
  </si>
  <si>
    <t>安芸郡馬路村</t>
  </si>
  <si>
    <t>安芸郡芸西村</t>
  </si>
  <si>
    <t>長岡郡本山町</t>
  </si>
  <si>
    <t>長岡郡大豊町</t>
  </si>
  <si>
    <t>土佐郡土佐町</t>
  </si>
  <si>
    <t>土佐郡大川村</t>
  </si>
  <si>
    <t>吾川郡春野町</t>
  </si>
  <si>
    <t>吾川郡いの町</t>
  </si>
  <si>
    <t>吾川郡仁淀川町</t>
  </si>
  <si>
    <t>高岡郡中土佐町</t>
  </si>
  <si>
    <t>高岡郡佐川町</t>
  </si>
  <si>
    <t>高岡郡越知町</t>
  </si>
  <si>
    <t>高岡郡梼原町</t>
  </si>
  <si>
    <t>高岡郡日高村</t>
  </si>
  <si>
    <t>高岡郡津野町</t>
  </si>
  <si>
    <t>高岡郡四万十町</t>
  </si>
  <si>
    <t>幡多郡大月町</t>
  </si>
  <si>
    <t>幡多郡三原村</t>
  </si>
  <si>
    <t>幡多郡黒潮町</t>
  </si>
  <si>
    <t>計</t>
  </si>
  <si>
    <t>男</t>
  </si>
  <si>
    <t>女</t>
  </si>
  <si>
    <t>県　　計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</si>
  <si>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</si>
  <si>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</si>
  <si>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</si>
  <si>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</si>
  <si>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</si>
  <si>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</si>
  <si>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</si>
  <si>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</si>
  <si>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</si>
  <si>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</si>
  <si>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</si>
  <si>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</si>
  <si>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</si>
  <si>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</si>
  <si>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</si>
  <si>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</si>
  <si>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</si>
  <si>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</si>
  <si>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</si>
  <si>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</si>
  <si>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</si>
  <si>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</si>
  <si>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</si>
  <si>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</si>
  <si>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性別</t>
  </si>
  <si>
    <t>総　数</t>
  </si>
  <si>
    <t>住 民 基 本 台 帳 年 齢 別 人 口</t>
  </si>
  <si>
    <t>(平成１８年３月３１日現在）</t>
  </si>
  <si>
    <t>※　高知県サーバによる住基ネット集計値</t>
  </si>
  <si>
    <t>65歳以上</t>
  </si>
  <si>
    <t>県計</t>
  </si>
  <si>
    <t>市計</t>
  </si>
  <si>
    <t>郡計</t>
  </si>
  <si>
    <t>安芸郡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</si>
  <si>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</si>
  <si>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</si>
  <si>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</si>
  <si>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</si>
  <si>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</si>
  <si>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</si>
  <si>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</si>
  <si>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</si>
  <si>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</si>
  <si>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</si>
  <si>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</si>
  <si>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</si>
  <si>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</si>
  <si>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</si>
  <si>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</si>
  <si>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</si>
  <si>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</si>
  <si>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</si>
  <si>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</si>
  <si>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</si>
  <si>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</si>
  <si>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</si>
  <si>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</si>
  <si>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</si>
  <si>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長岡郡</t>
  </si>
  <si>
    <t>土佐郡</t>
  </si>
  <si>
    <t>吾川郡</t>
  </si>
  <si>
    <t>高岡郡</t>
  </si>
  <si>
    <t>幡多郡</t>
  </si>
  <si>
    <t>15歳未満　　人　　　口</t>
  </si>
  <si>
    <t>15歳～64歳　　人　　　　口</t>
  </si>
  <si>
    <t>65歳以上　　　人　　　口　</t>
  </si>
  <si>
    <t>割　　　　　　合（％）</t>
  </si>
  <si>
    <t>15歳未満</t>
  </si>
  <si>
    <t>15～64歳</t>
  </si>
  <si>
    <t>住民基本台帳年齢別人口（3区分）</t>
  </si>
  <si>
    <t>※　高知県サーバによる住基ネット速報値</t>
  </si>
  <si>
    <t>（平成１８年４月３０日）</t>
  </si>
  <si>
    <t>（平成１８年５月３１日）</t>
  </si>
  <si>
    <t>（平成１８年６月３０日）</t>
  </si>
  <si>
    <t>（平成１８年７月３１日）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</si>
  <si>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</si>
  <si>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</si>
  <si>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</si>
  <si>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</si>
  <si>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</si>
  <si>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</si>
  <si>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</si>
  <si>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</si>
  <si>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</si>
  <si>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</si>
  <si>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</si>
  <si>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</si>
  <si>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</si>
  <si>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</si>
  <si>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</si>
  <si>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</si>
  <si>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</si>
  <si>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</si>
  <si>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</si>
  <si>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</si>
  <si>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</si>
  <si>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</si>
  <si>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</si>
  <si>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</si>
  <si>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（平成１８年８月３１日）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</si>
  <si>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</si>
  <si>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</si>
  <si>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</si>
  <si>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</si>
  <si>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</si>
  <si>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</si>
  <si>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</si>
  <si>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</si>
  <si>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</si>
  <si>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</si>
  <si>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</si>
  <si>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</si>
  <si>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（平成１８年９月３０日）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</si>
  <si>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</si>
  <si>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</si>
  <si>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</si>
  <si>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</si>
  <si>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</si>
  <si>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</si>
  <si>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</si>
  <si>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</si>
  <si>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</si>
  <si>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</si>
  <si>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</si>
  <si>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</si>
  <si>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</si>
  <si>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</si>
  <si>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</si>
  <si>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</si>
  <si>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</si>
  <si>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</si>
  <si>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</si>
  <si>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</si>
  <si>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</si>
  <si>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</si>
  <si>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</si>
  <si>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</si>
  <si>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  （平成１８年１０月３１日）</t>
  </si>
  <si>
    <t xml:space="preserve">              （平成１８年１1月３０日）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</si>
  <si>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</si>
  <si>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</si>
  <si>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</si>
  <si>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</si>
  <si>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</si>
  <si>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</si>
  <si>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</si>
  <si>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</si>
  <si>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</si>
  <si>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</si>
  <si>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</si>
  <si>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</si>
  <si>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  （平成１８年１２月３１日）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</si>
  <si>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</si>
  <si>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</si>
  <si>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</si>
  <si>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</si>
  <si>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</si>
  <si>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</si>
  <si>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</si>
  <si>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</si>
  <si>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</si>
  <si>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</si>
  <si>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</si>
  <si>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</si>
  <si>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 　 （平成１９年１月３１日）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</si>
  <si>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</si>
  <si>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</si>
  <si>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</si>
  <si>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</si>
  <si>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</si>
  <si>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</si>
  <si>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</si>
  <si>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</si>
  <si>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</si>
  <si>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</si>
  <si>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</si>
  <si>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</si>
  <si>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 　 （平成１９年２月２８日）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</si>
  <si>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</si>
  <si>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</si>
  <si>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</si>
  <si>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</si>
  <si>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</si>
  <si>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</si>
  <si>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</si>
  <si>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</si>
  <si>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</si>
  <si>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</si>
  <si>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</si>
  <si>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</si>
  <si>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 xml:space="preserve">             　 （平成１９年３月３１日）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</si>
  <si>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</si>
  <si>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</si>
  <si>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</si>
  <si>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</si>
  <si>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</si>
  <si>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</si>
  <si>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</si>
  <si>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</si>
  <si>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</si>
  <si>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</si>
  <si>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</si>
  <si>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</si>
  <si>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（平成１８年３月３１日）</t>
  </si>
  <si>
    <t>土佐町</t>
  </si>
  <si>
    <t>大川村</t>
  </si>
  <si>
    <t>春野町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</si>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</sst>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);[Red]\(#,##0.0\)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176" fontId="0" fillId="0" borderId="4" xfId="0" applyNumberForma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4" xfId="0" applyBorder="1" applyAlignment="1">
      <alignment horizontal="distributed"/>
    </xf>
    <xf numFmtId="0" fontId="3" fillId="0" borderId="2" xfId="0" applyFont="1" applyBorder="1" applyAlignment="1">
      <alignment horizontal="distributed"/>
    </xf>
    <xf numFmtId="0" fontId="3" fillId="0" borderId="3" xfId="0" applyFont="1" applyBorder="1" applyAlignment="1">
      <alignment horizontal="distributed"/>
    </xf>
    <xf numFmtId="0" fontId="3" fillId="0" borderId="4" xfId="0" applyFont="1" applyBorder="1" applyAlignment="1">
      <alignment horizontal="distributed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176" fontId="0" fillId="0" borderId="0" xfId="0" applyNumberFormat="1" applyAlignment="1">
      <alignment/>
    </xf>
    <xf numFmtId="0" fontId="0" fillId="2" borderId="1" xfId="0" applyFill="1" applyBorder="1" applyAlignment="1">
      <alignment horizontal="distributed" vertical="center"/>
    </xf>
    <xf numFmtId="176" fontId="0" fillId="2" borderId="1" xfId="0" applyNumberFormat="1" applyFill="1" applyBorder="1" applyAlignment="1">
      <alignment vertical="center"/>
    </xf>
    <xf numFmtId="178" fontId="0" fillId="2" borderId="1" xfId="0" applyNumberFormat="1" applyFill="1" applyBorder="1" applyAlignment="1">
      <alignment vertical="center"/>
    </xf>
    <xf numFmtId="0" fontId="8" fillId="0" borderId="1" xfId="0" applyFont="1" applyBorder="1" applyAlignment="1">
      <alignment horizontal="distributed" vertical="center"/>
    </xf>
    <xf numFmtId="176" fontId="8" fillId="0" borderId="1" xfId="0" applyNumberFormat="1" applyFont="1" applyBorder="1" applyAlignment="1">
      <alignment vertical="center"/>
    </xf>
    <xf numFmtId="178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distributed" vertical="center"/>
    </xf>
    <xf numFmtId="0" fontId="0" fillId="2" borderId="1" xfId="0" applyFont="1" applyFill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0" borderId="8" xfId="0" applyBorder="1" applyAlignment="1">
      <alignment/>
    </xf>
    <xf numFmtId="0" fontId="4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ht="20.25" customHeight="1">
      <c r="G2" s="16" t="s">
        <v>265</v>
      </c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f>SUM(C5:E5)</f>
        <v>800131</v>
      </c>
      <c r="C5" s="20">
        <v>102342</v>
      </c>
      <c r="D5" s="20">
        <v>491570</v>
      </c>
      <c r="E5" s="20">
        <v>206219</v>
      </c>
      <c r="F5" s="21">
        <f aca="true" t="shared" si="0" ref="F5:F48">C5/B5*100</f>
        <v>12.790655530156936</v>
      </c>
      <c r="G5" s="21">
        <f aca="true" t="shared" si="1" ref="G5:G48">D5/B5*100</f>
        <v>61.43618982391633</v>
      </c>
      <c r="H5" s="21">
        <f aca="true" t="shared" si="2" ref="H5:H48">E5/B5*100</f>
        <v>25.773154645926727</v>
      </c>
      <c r="M5" s="18"/>
    </row>
    <row r="6" spans="1:13" ht="18.75" customHeight="1">
      <c r="A6" s="19" t="s">
        <v>93</v>
      </c>
      <c r="B6" s="20">
        <f>SUM(C6:E6)</f>
        <v>619261</v>
      </c>
      <c r="C6" s="20">
        <f>SUM(C8:C18)</f>
        <v>82203</v>
      </c>
      <c r="D6" s="20">
        <f>SUM(D8:D18)</f>
        <v>390570</v>
      </c>
      <c r="E6" s="20">
        <f>SUM(E8:E18)</f>
        <v>146488</v>
      </c>
      <c r="F6" s="21">
        <f t="shared" si="0"/>
        <v>13.274370580417628</v>
      </c>
      <c r="G6" s="21">
        <f t="shared" si="1"/>
        <v>63.07033706304773</v>
      </c>
      <c r="H6" s="21">
        <f t="shared" si="2"/>
        <v>23.655292356534645</v>
      </c>
      <c r="M6" s="18"/>
    </row>
    <row r="7" spans="1:13" ht="18.75" customHeight="1">
      <c r="A7" s="19" t="s">
        <v>94</v>
      </c>
      <c r="B7" s="20">
        <f>SUM(C7:E7)</f>
        <v>180365</v>
      </c>
      <c r="C7" s="20">
        <f>SUM(C19,C27,C31,C33,C37,C45)</f>
        <v>20101</v>
      </c>
      <c r="D7" s="20">
        <f>SUM(D19,D27,D31,D33,D37,D45)</f>
        <v>100771</v>
      </c>
      <c r="E7" s="20">
        <f>SUM(E19,E27,E31,E33,E37,E45)</f>
        <v>59493</v>
      </c>
      <c r="F7" s="21">
        <f t="shared" si="0"/>
        <v>11.14462340254484</v>
      </c>
      <c r="G7" s="21">
        <f t="shared" si="1"/>
        <v>55.87059573642337</v>
      </c>
      <c r="H7" s="21">
        <f t="shared" si="2"/>
        <v>32.9847808610318</v>
      </c>
      <c r="M7" s="18"/>
    </row>
    <row r="8" spans="1:14" ht="18.75" customHeight="1">
      <c r="A8" s="22" t="s">
        <v>23</v>
      </c>
      <c r="B8" s="23">
        <v>328509</v>
      </c>
      <c r="C8" s="23">
        <v>46056</v>
      </c>
      <c r="D8" s="23">
        <v>215451</v>
      </c>
      <c r="E8" s="23">
        <v>67002</v>
      </c>
      <c r="F8" s="24">
        <f t="shared" si="0"/>
        <v>14.019707222633171</v>
      </c>
      <c r="G8" s="24">
        <f t="shared" si="1"/>
        <v>65.58450453412236</v>
      </c>
      <c r="H8" s="24">
        <f t="shared" si="2"/>
        <v>20.39578824324448</v>
      </c>
      <c r="M8" s="18"/>
      <c r="N8" s="18"/>
    </row>
    <row r="9" spans="1:8" ht="18.75" customHeight="1">
      <c r="A9" s="22" t="s">
        <v>24</v>
      </c>
      <c r="B9" s="23">
        <v>18552</v>
      </c>
      <c r="C9" s="23">
        <v>1764</v>
      </c>
      <c r="D9" s="23">
        <v>10872</v>
      </c>
      <c r="E9" s="23">
        <v>5916</v>
      </c>
      <c r="F9" s="24">
        <f t="shared" si="0"/>
        <v>9.508408796895214</v>
      </c>
      <c r="G9" s="24">
        <f t="shared" si="1"/>
        <v>58.60284605433377</v>
      </c>
      <c r="H9" s="24">
        <f t="shared" si="2"/>
        <v>31.88874514877102</v>
      </c>
    </row>
    <row r="10" spans="1:8" ht="18.75" customHeight="1">
      <c r="A10" s="22" t="s">
        <v>25</v>
      </c>
      <c r="B10" s="23">
        <v>21107</v>
      </c>
      <c r="C10" s="23">
        <v>2463</v>
      </c>
      <c r="D10" s="23">
        <v>12582</v>
      </c>
      <c r="E10" s="23">
        <v>6062</v>
      </c>
      <c r="F10" s="24">
        <f t="shared" si="0"/>
        <v>11.669114511773346</v>
      </c>
      <c r="G10" s="24">
        <f t="shared" si="1"/>
        <v>59.61055573980196</v>
      </c>
      <c r="H10" s="24">
        <f t="shared" si="2"/>
        <v>28.720329748424696</v>
      </c>
    </row>
    <row r="11" spans="1:8" ht="18.75" customHeight="1">
      <c r="A11" s="22" t="s">
        <v>26</v>
      </c>
      <c r="B11" s="23">
        <v>50556</v>
      </c>
      <c r="C11" s="23">
        <v>6988</v>
      </c>
      <c r="D11" s="23">
        <v>31966</v>
      </c>
      <c r="E11" s="23">
        <v>11602</v>
      </c>
      <c r="F11" s="24">
        <f t="shared" si="0"/>
        <v>13.822296067726878</v>
      </c>
      <c r="G11" s="24">
        <f t="shared" si="1"/>
        <v>63.228894691035684</v>
      </c>
      <c r="H11" s="24">
        <f t="shared" si="2"/>
        <v>22.948809241237438</v>
      </c>
    </row>
    <row r="12" spans="1:8" ht="18.75" customHeight="1">
      <c r="A12" s="22" t="s">
        <v>27</v>
      </c>
      <c r="B12" s="23">
        <v>30205</v>
      </c>
      <c r="C12" s="23">
        <v>3581</v>
      </c>
      <c r="D12" s="23">
        <v>18604</v>
      </c>
      <c r="E12" s="23">
        <v>8020</v>
      </c>
      <c r="F12" s="24">
        <f t="shared" si="0"/>
        <v>11.85565303757656</v>
      </c>
      <c r="G12" s="24">
        <f t="shared" si="1"/>
        <v>61.59245158086409</v>
      </c>
      <c r="H12" s="24">
        <f t="shared" si="2"/>
        <v>26.551895381559344</v>
      </c>
    </row>
    <row r="13" spans="1:8" ht="18.75" customHeight="1">
      <c r="A13" s="22" t="s">
        <v>28</v>
      </c>
      <c r="B13" s="23">
        <v>26314</v>
      </c>
      <c r="C13" s="23">
        <v>3173</v>
      </c>
      <c r="D13" s="23">
        <v>15861</v>
      </c>
      <c r="E13" s="23">
        <v>7280</v>
      </c>
      <c r="F13" s="24">
        <f t="shared" si="0"/>
        <v>12.058219958957208</v>
      </c>
      <c r="G13" s="24">
        <f t="shared" si="1"/>
        <v>60.275898761115755</v>
      </c>
      <c r="H13" s="24">
        <f t="shared" si="2"/>
        <v>27.665881279927035</v>
      </c>
    </row>
    <row r="14" spans="1:8" ht="18.75" customHeight="1">
      <c r="A14" s="22" t="s">
        <v>29</v>
      </c>
      <c r="B14" s="23">
        <v>24127</v>
      </c>
      <c r="C14" s="23">
        <v>3208</v>
      </c>
      <c r="D14" s="23">
        <v>14554</v>
      </c>
      <c r="E14" s="23">
        <v>6365</v>
      </c>
      <c r="F14" s="24">
        <f t="shared" si="0"/>
        <v>13.296307041903264</v>
      </c>
      <c r="G14" s="24">
        <f t="shared" si="1"/>
        <v>60.32246031417085</v>
      </c>
      <c r="H14" s="24">
        <f t="shared" si="2"/>
        <v>26.381232643925895</v>
      </c>
    </row>
    <row r="15" spans="1:8" ht="18.75" customHeight="1">
      <c r="A15" s="25" t="s">
        <v>30</v>
      </c>
      <c r="B15" s="23">
        <v>17976</v>
      </c>
      <c r="C15" s="23">
        <v>1904</v>
      </c>
      <c r="D15" s="23">
        <v>9965</v>
      </c>
      <c r="E15" s="23">
        <v>6107</v>
      </c>
      <c r="F15" s="24">
        <f t="shared" si="0"/>
        <v>10.59190031152648</v>
      </c>
      <c r="G15" s="24">
        <f t="shared" si="1"/>
        <v>55.43502447708055</v>
      </c>
      <c r="H15" s="24">
        <f t="shared" si="2"/>
        <v>33.97307521139297</v>
      </c>
    </row>
    <row r="16" spans="1:8" ht="18.75" customHeight="1">
      <c r="A16" s="22" t="s">
        <v>31</v>
      </c>
      <c r="B16" s="23">
        <v>37940</v>
      </c>
      <c r="C16" s="23">
        <v>5061</v>
      </c>
      <c r="D16" s="23">
        <v>22822</v>
      </c>
      <c r="E16" s="23">
        <v>10057</v>
      </c>
      <c r="F16" s="24">
        <f t="shared" si="0"/>
        <v>13.339483394833948</v>
      </c>
      <c r="G16" s="24">
        <f t="shared" si="1"/>
        <v>60.15287295730101</v>
      </c>
      <c r="H16" s="24">
        <f t="shared" si="2"/>
        <v>26.50764364786505</v>
      </c>
    </row>
    <row r="17" spans="1:8" ht="18.75" customHeight="1">
      <c r="A17" s="22" t="s">
        <v>32</v>
      </c>
      <c r="B17" s="23">
        <v>34243</v>
      </c>
      <c r="C17" s="23">
        <v>4807</v>
      </c>
      <c r="D17" s="23">
        <v>20872</v>
      </c>
      <c r="E17" s="23">
        <v>8564</v>
      </c>
      <c r="F17" s="24">
        <f t="shared" si="0"/>
        <v>14.037905557340185</v>
      </c>
      <c r="G17" s="24">
        <f t="shared" si="1"/>
        <v>60.95260345180037</v>
      </c>
      <c r="H17" s="24">
        <f t="shared" si="2"/>
        <v>25.009490990859444</v>
      </c>
    </row>
    <row r="18" spans="1:8" ht="18.75" customHeight="1">
      <c r="A18" s="22" t="s">
        <v>33</v>
      </c>
      <c r="B18" s="23">
        <v>29732</v>
      </c>
      <c r="C18" s="23">
        <v>3198</v>
      </c>
      <c r="D18" s="23">
        <v>17021</v>
      </c>
      <c r="E18" s="23">
        <v>9513</v>
      </c>
      <c r="F18" s="24">
        <f t="shared" si="0"/>
        <v>10.756087716937978</v>
      </c>
      <c r="G18" s="24">
        <f t="shared" si="1"/>
        <v>57.24808287367147</v>
      </c>
      <c r="H18" s="24">
        <f t="shared" si="2"/>
        <v>31.99582940939056</v>
      </c>
    </row>
    <row r="19" spans="1:13" ht="18.75" customHeight="1">
      <c r="A19" s="19" t="s">
        <v>95</v>
      </c>
      <c r="B19" s="20">
        <f>SUM(C19:E19)</f>
        <v>21086</v>
      </c>
      <c r="C19" s="20">
        <f>SUM(C20:C26)</f>
        <v>2320</v>
      </c>
      <c r="D19" s="20">
        <f>SUM(D20:D26)</f>
        <v>11659</v>
      </c>
      <c r="E19" s="20">
        <f>SUM(E20:E26)</f>
        <v>7107</v>
      </c>
      <c r="F19" s="21">
        <f t="shared" si="0"/>
        <v>11.00256094090866</v>
      </c>
      <c r="G19" s="21">
        <f t="shared" si="1"/>
        <v>55.2926112112302</v>
      </c>
      <c r="H19" s="21">
        <f t="shared" si="2"/>
        <v>33.70482784786114</v>
      </c>
      <c r="M19" s="18"/>
    </row>
    <row r="20" spans="1:8" ht="18.75" customHeight="1">
      <c r="A20" s="22" t="s">
        <v>137</v>
      </c>
      <c r="B20" s="23">
        <v>3494</v>
      </c>
      <c r="C20" s="23">
        <v>325</v>
      </c>
      <c r="D20" s="23">
        <v>1871</v>
      </c>
      <c r="E20" s="23">
        <v>1298</v>
      </c>
      <c r="F20" s="24">
        <f t="shared" si="0"/>
        <v>9.301659988551803</v>
      </c>
      <c r="G20" s="24">
        <f t="shared" si="1"/>
        <v>53.548941041785916</v>
      </c>
      <c r="H20" s="24">
        <f t="shared" si="2"/>
        <v>37.14939896966228</v>
      </c>
    </row>
    <row r="21" spans="1:8" ht="18.75" customHeight="1">
      <c r="A21" s="22" t="s">
        <v>138</v>
      </c>
      <c r="B21" s="23">
        <v>3926</v>
      </c>
      <c r="C21" s="23">
        <v>398</v>
      </c>
      <c r="D21" s="23">
        <v>2187</v>
      </c>
      <c r="E21" s="23">
        <v>1341</v>
      </c>
      <c r="F21" s="24">
        <f t="shared" si="0"/>
        <v>10.137544574630668</v>
      </c>
      <c r="G21" s="24">
        <f t="shared" si="1"/>
        <v>55.70555272542027</v>
      </c>
      <c r="H21" s="24">
        <f t="shared" si="2"/>
        <v>34.15690269994906</v>
      </c>
    </row>
    <row r="22" spans="1:8" ht="18.75" customHeight="1">
      <c r="A22" s="22" t="s">
        <v>139</v>
      </c>
      <c r="B22" s="23">
        <v>3314</v>
      </c>
      <c r="C22" s="23">
        <v>395</v>
      </c>
      <c r="D22" s="23">
        <v>1859</v>
      </c>
      <c r="E22" s="23">
        <v>1060</v>
      </c>
      <c r="F22" s="24">
        <f t="shared" si="0"/>
        <v>11.91913095956548</v>
      </c>
      <c r="G22" s="24">
        <f t="shared" si="1"/>
        <v>56.095353047676525</v>
      </c>
      <c r="H22" s="24">
        <f t="shared" si="2"/>
        <v>31.985515992757996</v>
      </c>
    </row>
    <row r="23" spans="1:8" ht="18.75" customHeight="1">
      <c r="A23" s="22" t="s">
        <v>140</v>
      </c>
      <c r="B23" s="23">
        <v>3452</v>
      </c>
      <c r="C23" s="23">
        <v>360</v>
      </c>
      <c r="D23" s="23">
        <v>1894</v>
      </c>
      <c r="E23" s="23">
        <v>1198</v>
      </c>
      <c r="F23" s="24">
        <f t="shared" si="0"/>
        <v>10.428736964078796</v>
      </c>
      <c r="G23" s="24">
        <f t="shared" si="1"/>
        <v>54.8667439165701</v>
      </c>
      <c r="H23" s="24">
        <f t="shared" si="2"/>
        <v>34.704519119351104</v>
      </c>
    </row>
    <row r="24" spans="1:8" ht="18.75" customHeight="1">
      <c r="A24" s="22" t="s">
        <v>141</v>
      </c>
      <c r="B24" s="23">
        <v>1558</v>
      </c>
      <c r="C24" s="23">
        <v>169</v>
      </c>
      <c r="D24" s="23">
        <v>795</v>
      </c>
      <c r="E24" s="23">
        <v>594</v>
      </c>
      <c r="F24" s="24">
        <f t="shared" si="0"/>
        <v>10.847240051347882</v>
      </c>
      <c r="G24" s="24">
        <f t="shared" si="1"/>
        <v>51.02695763799743</v>
      </c>
      <c r="H24" s="24">
        <f t="shared" si="2"/>
        <v>38.125802310654684</v>
      </c>
    </row>
    <row r="25" spans="1:8" ht="18.75" customHeight="1">
      <c r="A25" s="22" t="s">
        <v>142</v>
      </c>
      <c r="B25" s="23">
        <v>1133</v>
      </c>
      <c r="C25" s="23">
        <v>154</v>
      </c>
      <c r="D25" s="23">
        <v>598</v>
      </c>
      <c r="E25" s="23">
        <v>381</v>
      </c>
      <c r="F25" s="24">
        <f t="shared" si="0"/>
        <v>13.592233009708737</v>
      </c>
      <c r="G25" s="24">
        <f t="shared" si="1"/>
        <v>52.7802294792586</v>
      </c>
      <c r="H25" s="24">
        <f t="shared" si="2"/>
        <v>33.627537511032656</v>
      </c>
    </row>
    <row r="26" spans="1:8" ht="18.75" customHeight="1">
      <c r="A26" s="22" t="s">
        <v>143</v>
      </c>
      <c r="B26" s="23">
        <v>4209</v>
      </c>
      <c r="C26" s="23">
        <v>519</v>
      </c>
      <c r="D26" s="23">
        <v>2455</v>
      </c>
      <c r="E26" s="23">
        <v>1235</v>
      </c>
      <c r="F26" s="24">
        <f t="shared" si="0"/>
        <v>12.33071988595866</v>
      </c>
      <c r="G26" s="24">
        <f t="shared" si="1"/>
        <v>58.32739368020907</v>
      </c>
      <c r="H26" s="24">
        <f t="shared" si="2"/>
        <v>29.341886433832265</v>
      </c>
    </row>
    <row r="27" spans="1:13" ht="18.75" customHeight="1">
      <c r="A27" s="26" t="s">
        <v>120</v>
      </c>
      <c r="B27" s="20">
        <f>SUM(C27:E27)</f>
        <v>9904</v>
      </c>
      <c r="C27" s="20">
        <f>SUM(C28:C29)</f>
        <v>744</v>
      </c>
      <c r="D27" s="20">
        <f>SUM(D28:D29)</f>
        <v>4677</v>
      </c>
      <c r="E27" s="20">
        <f>SUM(E28:E29)</f>
        <v>4483</v>
      </c>
      <c r="F27" s="21">
        <f t="shared" si="0"/>
        <v>7.512116316639742</v>
      </c>
      <c r="G27" s="21">
        <f t="shared" si="1"/>
        <v>47.22334410339257</v>
      </c>
      <c r="H27" s="21">
        <f t="shared" si="2"/>
        <v>45.26453957996769</v>
      </c>
      <c r="M27" s="18"/>
    </row>
    <row r="28" spans="1:8" ht="18.75" customHeight="1">
      <c r="A28" s="22" t="s">
        <v>144</v>
      </c>
      <c r="B28" s="23">
        <v>4239</v>
      </c>
      <c r="C28" s="23">
        <v>388</v>
      </c>
      <c r="D28" s="23">
        <v>2191</v>
      </c>
      <c r="E28" s="23">
        <v>1660</v>
      </c>
      <c r="F28" s="24">
        <f t="shared" si="0"/>
        <v>9.153102146732719</v>
      </c>
      <c r="G28" s="24">
        <f t="shared" si="1"/>
        <v>51.68671856569945</v>
      </c>
      <c r="H28" s="24">
        <f t="shared" si="2"/>
        <v>39.16017928756782</v>
      </c>
    </row>
    <row r="29" spans="1:8" ht="18.75" customHeight="1">
      <c r="A29" s="22" t="s">
        <v>145</v>
      </c>
      <c r="B29" s="23">
        <v>5665</v>
      </c>
      <c r="C29" s="23">
        <v>356</v>
      </c>
      <c r="D29" s="23">
        <v>2486</v>
      </c>
      <c r="E29" s="23">
        <v>2823</v>
      </c>
      <c r="F29" s="24">
        <f t="shared" si="0"/>
        <v>6.284201235657546</v>
      </c>
      <c r="G29" s="24">
        <f t="shared" si="1"/>
        <v>43.883495145631066</v>
      </c>
      <c r="H29" s="24">
        <f t="shared" si="2"/>
        <v>49.832303618711386</v>
      </c>
    </row>
    <row r="30" spans="1:13" ht="18.75" customHeight="1">
      <c r="A30" s="26" t="s">
        <v>121</v>
      </c>
      <c r="B30" s="20">
        <f>SUM(C30:E30)</f>
        <v>5287</v>
      </c>
      <c r="C30" s="20">
        <f>SUM(C31:C32)</f>
        <v>492</v>
      </c>
      <c r="D30" s="20">
        <f>SUM(D31:D32)</f>
        <v>2735</v>
      </c>
      <c r="E30" s="20">
        <f>SUM(E31:E32)</f>
        <v>2060</v>
      </c>
      <c r="F30" s="21">
        <f t="shared" si="0"/>
        <v>9.305844524304899</v>
      </c>
      <c r="G30" s="21">
        <f t="shared" si="1"/>
        <v>51.73066010970304</v>
      </c>
      <c r="H30" s="21">
        <f t="shared" si="2"/>
        <v>38.96349536599206</v>
      </c>
      <c r="M30" s="18"/>
    </row>
    <row r="31" spans="1:8" ht="18.75" customHeight="1">
      <c r="A31" s="22" t="s">
        <v>266</v>
      </c>
      <c r="B31" s="23">
        <v>4782</v>
      </c>
      <c r="C31" s="23">
        <v>454</v>
      </c>
      <c r="D31" s="23">
        <v>2506</v>
      </c>
      <c r="E31" s="23">
        <v>1822</v>
      </c>
      <c r="F31" s="24">
        <f t="shared" si="0"/>
        <v>9.493935591802593</v>
      </c>
      <c r="G31" s="24">
        <f t="shared" si="1"/>
        <v>52.40485152655793</v>
      </c>
      <c r="H31" s="24">
        <f t="shared" si="2"/>
        <v>38.101212881639476</v>
      </c>
    </row>
    <row r="32" spans="1:8" ht="18.75" customHeight="1">
      <c r="A32" s="22" t="s">
        <v>267</v>
      </c>
      <c r="B32" s="23">
        <v>505</v>
      </c>
      <c r="C32" s="23">
        <v>38</v>
      </c>
      <c r="D32" s="23">
        <v>229</v>
      </c>
      <c r="E32" s="23">
        <v>238</v>
      </c>
      <c r="F32" s="24">
        <f t="shared" si="0"/>
        <v>7.524752475247524</v>
      </c>
      <c r="G32" s="24">
        <f t="shared" si="1"/>
        <v>45.34653465346535</v>
      </c>
      <c r="H32" s="24">
        <f t="shared" si="2"/>
        <v>47.12871287128713</v>
      </c>
    </row>
    <row r="33" spans="1:13" ht="18.75" customHeight="1">
      <c r="A33" s="26" t="s">
        <v>122</v>
      </c>
      <c r="B33" s="20">
        <f>SUM(C33:E33)</f>
        <v>52378</v>
      </c>
      <c r="C33" s="20">
        <f>SUM(C34:C36)</f>
        <v>6303</v>
      </c>
      <c r="D33" s="20">
        <f>SUM(D34:D36)</f>
        <v>30853</v>
      </c>
      <c r="E33" s="20">
        <f>SUM(E34:E36)</f>
        <v>15222</v>
      </c>
      <c r="F33" s="21">
        <f t="shared" si="0"/>
        <v>12.033678261865669</v>
      </c>
      <c r="G33" s="21">
        <f t="shared" si="1"/>
        <v>58.90450189010653</v>
      </c>
      <c r="H33" s="21">
        <f t="shared" si="2"/>
        <v>29.0618198480278</v>
      </c>
      <c r="M33" s="18"/>
    </row>
    <row r="34" spans="1:8" ht="18.75" customHeight="1">
      <c r="A34" s="22" t="s">
        <v>268</v>
      </c>
      <c r="B34" s="23">
        <v>16361</v>
      </c>
      <c r="C34" s="23">
        <v>2141</v>
      </c>
      <c r="D34" s="23">
        <v>10056</v>
      </c>
      <c r="E34" s="23">
        <v>4164</v>
      </c>
      <c r="F34" s="24">
        <f t="shared" si="0"/>
        <v>13.085997188435913</v>
      </c>
      <c r="G34" s="24">
        <f t="shared" si="1"/>
        <v>61.46323574353646</v>
      </c>
      <c r="H34" s="24">
        <f t="shared" si="2"/>
        <v>25.450767068027623</v>
      </c>
    </row>
    <row r="35" spans="1:8" ht="18.75" customHeight="1">
      <c r="A35" s="22" t="s">
        <v>269</v>
      </c>
      <c r="B35" s="23">
        <v>28325</v>
      </c>
      <c r="C35" s="23">
        <v>3466</v>
      </c>
      <c r="D35" s="23">
        <v>17295</v>
      </c>
      <c r="E35" s="23">
        <v>7564</v>
      </c>
      <c r="F35" s="24">
        <f t="shared" si="0"/>
        <v>12.236540158870255</v>
      </c>
      <c r="G35" s="24">
        <f t="shared" si="1"/>
        <v>61.05913503971756</v>
      </c>
      <c r="H35" s="24">
        <f t="shared" si="2"/>
        <v>26.704324801412184</v>
      </c>
    </row>
    <row r="36" spans="1:8" ht="18.75" customHeight="1">
      <c r="A36" s="22" t="s">
        <v>270</v>
      </c>
      <c r="B36" s="23">
        <v>7692</v>
      </c>
      <c r="C36" s="23">
        <v>696</v>
      </c>
      <c r="D36" s="23">
        <v>3502</v>
      </c>
      <c r="E36" s="23">
        <v>3494</v>
      </c>
      <c r="F36" s="24">
        <f t="shared" si="0"/>
        <v>9.048361934477379</v>
      </c>
      <c r="G36" s="24">
        <f t="shared" si="1"/>
        <v>45.527821112844514</v>
      </c>
      <c r="H36" s="24">
        <f t="shared" si="2"/>
        <v>45.42381695267811</v>
      </c>
    </row>
    <row r="37" spans="1:13" ht="18.75" customHeight="1">
      <c r="A37" s="26" t="s">
        <v>123</v>
      </c>
      <c r="B37" s="20">
        <f>SUM(C37:E37)</f>
        <v>69331</v>
      </c>
      <c r="C37" s="20">
        <f>SUM(C38:C44)</f>
        <v>7839</v>
      </c>
      <c r="D37" s="20">
        <f>SUM(D38:D44)</f>
        <v>38208</v>
      </c>
      <c r="E37" s="20">
        <f>SUM(E38:E44)</f>
        <v>23284</v>
      </c>
      <c r="F37" s="21">
        <f t="shared" si="0"/>
        <v>11.306630511603757</v>
      </c>
      <c r="G37" s="21">
        <f t="shared" si="1"/>
        <v>55.10954695590718</v>
      </c>
      <c r="H37" s="21">
        <f t="shared" si="2"/>
        <v>33.58382253248907</v>
      </c>
      <c r="M37" s="18"/>
    </row>
    <row r="38" spans="1:8" ht="18.75" customHeight="1">
      <c r="A38" s="22" t="s">
        <v>271</v>
      </c>
      <c r="B38" s="23">
        <v>8689</v>
      </c>
      <c r="C38" s="23">
        <v>944</v>
      </c>
      <c r="D38" s="23">
        <v>4759</v>
      </c>
      <c r="E38" s="23">
        <v>2986</v>
      </c>
      <c r="F38" s="24">
        <f t="shared" si="0"/>
        <v>10.86431119806652</v>
      </c>
      <c r="G38" s="24">
        <f t="shared" si="1"/>
        <v>54.77039935550696</v>
      </c>
      <c r="H38" s="24">
        <f t="shared" si="2"/>
        <v>34.365289446426516</v>
      </c>
    </row>
    <row r="39" spans="1:8" ht="18.75" customHeight="1">
      <c r="A39" s="22" t="s">
        <v>272</v>
      </c>
      <c r="B39" s="23">
        <v>14781</v>
      </c>
      <c r="C39" s="23">
        <v>1766</v>
      </c>
      <c r="D39" s="23">
        <v>8650</v>
      </c>
      <c r="E39" s="23">
        <v>4365</v>
      </c>
      <c r="F39" s="24">
        <f t="shared" si="0"/>
        <v>11.947770786820918</v>
      </c>
      <c r="G39" s="24">
        <f t="shared" si="1"/>
        <v>58.52107435220891</v>
      </c>
      <c r="H39" s="24">
        <f t="shared" si="2"/>
        <v>29.531154860970165</v>
      </c>
    </row>
    <row r="40" spans="1:8" ht="18.75" customHeight="1">
      <c r="A40" s="22" t="s">
        <v>273</v>
      </c>
      <c r="B40" s="23">
        <v>7105</v>
      </c>
      <c r="C40" s="23">
        <v>705</v>
      </c>
      <c r="D40" s="23">
        <v>3784</v>
      </c>
      <c r="E40" s="23">
        <v>2616</v>
      </c>
      <c r="F40" s="24">
        <f t="shared" si="0"/>
        <v>9.92258972554539</v>
      </c>
      <c r="G40" s="24">
        <f t="shared" si="1"/>
        <v>53.25826882477129</v>
      </c>
      <c r="H40" s="24">
        <f t="shared" si="2"/>
        <v>36.81914144968332</v>
      </c>
    </row>
    <row r="41" spans="1:8" ht="18.75" customHeight="1">
      <c r="A41" s="22" t="s">
        <v>274</v>
      </c>
      <c r="B41" s="23">
        <v>4258</v>
      </c>
      <c r="C41" s="23">
        <v>469</v>
      </c>
      <c r="D41" s="23">
        <v>2126</v>
      </c>
      <c r="E41" s="23">
        <v>1663</v>
      </c>
      <c r="F41" s="24">
        <f t="shared" si="0"/>
        <v>11.014560826679192</v>
      </c>
      <c r="G41" s="24">
        <f t="shared" si="1"/>
        <v>49.92954438703617</v>
      </c>
      <c r="H41" s="24">
        <f t="shared" si="2"/>
        <v>39.05589478628464</v>
      </c>
    </row>
    <row r="42" spans="1:8" ht="18.75" customHeight="1">
      <c r="A42" s="22" t="s">
        <v>275</v>
      </c>
      <c r="B42" s="23">
        <v>6168</v>
      </c>
      <c r="C42" s="23">
        <v>689</v>
      </c>
      <c r="D42" s="23">
        <v>3679</v>
      </c>
      <c r="E42" s="23">
        <v>1800</v>
      </c>
      <c r="F42" s="24">
        <f t="shared" si="0"/>
        <v>11.170557717250325</v>
      </c>
      <c r="G42" s="24">
        <f t="shared" si="1"/>
        <v>59.646562905317765</v>
      </c>
      <c r="H42" s="24">
        <f t="shared" si="2"/>
        <v>29.18287937743191</v>
      </c>
    </row>
    <row r="43" spans="1:8" ht="18.75" customHeight="1">
      <c r="A43" s="22" t="s">
        <v>276</v>
      </c>
      <c r="B43" s="23">
        <v>7191</v>
      </c>
      <c r="C43" s="23">
        <v>825</v>
      </c>
      <c r="D43" s="23">
        <v>3815</v>
      </c>
      <c r="E43" s="23">
        <v>2551</v>
      </c>
      <c r="F43" s="24">
        <f t="shared" si="0"/>
        <v>11.4726741760534</v>
      </c>
      <c r="G43" s="24">
        <f t="shared" si="1"/>
        <v>53.05242664441663</v>
      </c>
      <c r="H43" s="24">
        <f t="shared" si="2"/>
        <v>35.47489917952997</v>
      </c>
    </row>
    <row r="44" spans="1:8" ht="18.75" customHeight="1">
      <c r="A44" s="22" t="s">
        <v>277</v>
      </c>
      <c r="B44" s="23">
        <v>21139</v>
      </c>
      <c r="C44" s="23">
        <v>2441</v>
      </c>
      <c r="D44" s="23">
        <v>11395</v>
      </c>
      <c r="E44" s="23">
        <v>7303</v>
      </c>
      <c r="F44" s="24">
        <f t="shared" si="0"/>
        <v>11.547376886323857</v>
      </c>
      <c r="G44" s="24">
        <f t="shared" si="1"/>
        <v>53.905104309569985</v>
      </c>
      <c r="H44" s="24">
        <f t="shared" si="2"/>
        <v>34.547518804106154</v>
      </c>
    </row>
    <row r="45" spans="1:13" ht="18.75" customHeight="1">
      <c r="A45" s="26" t="s">
        <v>124</v>
      </c>
      <c r="B45" s="20">
        <f>SUM(C45:E45)</f>
        <v>22884</v>
      </c>
      <c r="C45" s="20">
        <f>SUM(C46:C48)</f>
        <v>2441</v>
      </c>
      <c r="D45" s="20">
        <f>SUM(D46:D48)</f>
        <v>12868</v>
      </c>
      <c r="E45" s="20">
        <f>SUM(E46:E48)</f>
        <v>7575</v>
      </c>
      <c r="F45" s="21">
        <f t="shared" si="0"/>
        <v>10.666841461282992</v>
      </c>
      <c r="G45" s="21">
        <f t="shared" si="1"/>
        <v>56.231428072015376</v>
      </c>
      <c r="H45" s="21">
        <f t="shared" si="2"/>
        <v>33.101730466701625</v>
      </c>
      <c r="M45" s="18"/>
    </row>
    <row r="46" spans="1:8" ht="18.75" customHeight="1">
      <c r="A46" s="22" t="s">
        <v>158</v>
      </c>
      <c r="B46" s="23">
        <v>6843</v>
      </c>
      <c r="C46" s="23">
        <v>723</v>
      </c>
      <c r="D46" s="23">
        <v>3733</v>
      </c>
      <c r="E46" s="23">
        <v>2387</v>
      </c>
      <c r="F46" s="24">
        <f t="shared" si="0"/>
        <v>10.56554142919772</v>
      </c>
      <c r="G46" s="24">
        <f t="shared" si="1"/>
        <v>54.552097033464854</v>
      </c>
      <c r="H46" s="24">
        <f t="shared" si="2"/>
        <v>34.882361537337424</v>
      </c>
    </row>
    <row r="47" spans="1:8" ht="18.75" customHeight="1">
      <c r="A47" s="22" t="s">
        <v>159</v>
      </c>
      <c r="B47" s="23">
        <v>1907</v>
      </c>
      <c r="C47" s="23">
        <v>193</v>
      </c>
      <c r="D47" s="23">
        <v>1007</v>
      </c>
      <c r="E47" s="23">
        <v>707</v>
      </c>
      <c r="F47" s="24">
        <f t="shared" si="0"/>
        <v>10.120608285264813</v>
      </c>
      <c r="G47" s="24">
        <f t="shared" si="1"/>
        <v>52.80545359202936</v>
      </c>
      <c r="H47" s="24">
        <f t="shared" si="2"/>
        <v>37.07393812270582</v>
      </c>
    </row>
    <row r="48" spans="1:8" ht="18.75" customHeight="1">
      <c r="A48" s="22" t="s">
        <v>160</v>
      </c>
      <c r="B48" s="23">
        <v>14134</v>
      </c>
      <c r="C48" s="23">
        <v>1525</v>
      </c>
      <c r="D48" s="23">
        <v>8128</v>
      </c>
      <c r="E48" s="23">
        <v>4481</v>
      </c>
      <c r="F48" s="24">
        <f t="shared" si="0"/>
        <v>10.789585396915239</v>
      </c>
      <c r="G48" s="24">
        <f t="shared" si="1"/>
        <v>57.506721381066924</v>
      </c>
      <c r="H48" s="24">
        <f t="shared" si="2"/>
        <v>31.703693222017833</v>
      </c>
    </row>
    <row r="49" ht="18.75" customHeight="1">
      <c r="A49" t="s">
        <v>132</v>
      </c>
    </row>
  </sheetData>
  <mergeCells count="7">
    <mergeCell ref="F3:H3"/>
    <mergeCell ref="A3:A4"/>
    <mergeCell ref="A1:H1"/>
    <mergeCell ref="B3:B4"/>
    <mergeCell ref="C3:C4"/>
    <mergeCell ref="D3:D4"/>
    <mergeCell ref="E3:E4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spans="6:8" ht="20.25" customHeight="1">
      <c r="F2" s="37" t="s">
        <v>213</v>
      </c>
      <c r="G2" s="38"/>
      <c r="H2" s="38"/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f>SUM(B6:B7)</f>
        <v>797572</v>
      </c>
      <c r="C5" s="20">
        <f>SUM(C6:C7)</f>
        <v>101196</v>
      </c>
      <c r="D5" s="20">
        <f>SUM(D6:D7)</f>
        <v>487455</v>
      </c>
      <c r="E5" s="20">
        <f>SUM(E6:E7)</f>
        <v>208921</v>
      </c>
      <c r="F5" s="21">
        <f aca="true" t="shared" si="0" ref="F5:F48">C5/B5*100</f>
        <v>12.688008104597454</v>
      </c>
      <c r="G5" s="21">
        <f aca="true" t="shared" si="1" ref="G5:G48">D5/B5*100</f>
        <v>61.11736620643653</v>
      </c>
      <c r="H5" s="21">
        <f aca="true" t="shared" si="2" ref="H5:H48">E5/B5*100</f>
        <v>26.19462568896601</v>
      </c>
      <c r="M5" s="18"/>
    </row>
    <row r="6" spans="1:13" ht="18.75" customHeight="1">
      <c r="A6" s="19" t="s">
        <v>93</v>
      </c>
      <c r="B6" s="20">
        <f>SUM(B8:B18)</f>
        <v>618182</v>
      </c>
      <c r="C6" s="20">
        <f>SUM(C8:C18)</f>
        <v>81473</v>
      </c>
      <c r="D6" s="20">
        <f>SUM(D8:D18)</f>
        <v>387873</v>
      </c>
      <c r="E6" s="20">
        <f>SUM(E8:E18)</f>
        <v>148836</v>
      </c>
      <c r="F6" s="21">
        <f t="shared" si="0"/>
        <v>13.179452006043526</v>
      </c>
      <c r="G6" s="21">
        <f t="shared" si="1"/>
        <v>62.744143310546086</v>
      </c>
      <c r="H6" s="21">
        <f t="shared" si="2"/>
        <v>24.076404683410388</v>
      </c>
      <c r="M6" s="18"/>
    </row>
    <row r="7" spans="1:13" ht="18.75" customHeight="1">
      <c r="A7" s="19" t="s">
        <v>94</v>
      </c>
      <c r="B7" s="20">
        <f>SUM(B19,B27,B30,B33,B37,B45)</f>
        <v>179390</v>
      </c>
      <c r="C7" s="20">
        <f>SUM(C19,C27,C30,C33,C37,C45)</f>
        <v>19723</v>
      </c>
      <c r="D7" s="20">
        <f>SUM(D19,D27,D30,D33,D37,D45)</f>
        <v>99582</v>
      </c>
      <c r="E7" s="20">
        <f>SUM(E19,E27,E30,E33,E37,E45)</f>
        <v>60085</v>
      </c>
      <c r="F7" s="21">
        <f t="shared" si="0"/>
        <v>10.9944812977312</v>
      </c>
      <c r="G7" s="21">
        <f t="shared" si="1"/>
        <v>55.51145548804281</v>
      </c>
      <c r="H7" s="21">
        <f t="shared" si="2"/>
        <v>33.49406321422599</v>
      </c>
      <c r="M7" s="18"/>
    </row>
    <row r="8" spans="1:14" ht="18.75" customHeight="1">
      <c r="A8" s="22" t="s">
        <v>23</v>
      </c>
      <c r="B8" s="23">
        <f aca="true" t="shared" si="3" ref="B8:B18">SUM(C8:E8)</f>
        <v>328490</v>
      </c>
      <c r="C8" s="23">
        <v>45788</v>
      </c>
      <c r="D8" s="23">
        <v>214266</v>
      </c>
      <c r="E8" s="23">
        <v>68436</v>
      </c>
      <c r="F8" s="24">
        <f t="shared" si="0"/>
        <v>13.938932692014976</v>
      </c>
      <c r="G8" s="24">
        <f t="shared" si="1"/>
        <v>65.2275563944108</v>
      </c>
      <c r="H8" s="24">
        <f t="shared" si="2"/>
        <v>20.833510913574234</v>
      </c>
      <c r="M8" s="18"/>
      <c r="N8" s="18"/>
    </row>
    <row r="9" spans="1:8" ht="18.75" customHeight="1">
      <c r="A9" s="22" t="s">
        <v>24</v>
      </c>
      <c r="B9" s="23">
        <f t="shared" si="3"/>
        <v>18272</v>
      </c>
      <c r="C9" s="23">
        <v>1678</v>
      </c>
      <c r="D9" s="23">
        <v>10605</v>
      </c>
      <c r="E9" s="23">
        <v>5989</v>
      </c>
      <c r="F9" s="24">
        <f t="shared" si="0"/>
        <v>9.183450087565674</v>
      </c>
      <c r="G9" s="24">
        <f t="shared" si="1"/>
        <v>58.0396234676007</v>
      </c>
      <c r="H9" s="24">
        <f t="shared" si="2"/>
        <v>32.77692644483363</v>
      </c>
    </row>
    <row r="10" spans="1:8" ht="18.75" customHeight="1">
      <c r="A10" s="22" t="s">
        <v>25</v>
      </c>
      <c r="B10" s="23">
        <f t="shared" si="3"/>
        <v>20931</v>
      </c>
      <c r="C10" s="23">
        <v>2454</v>
      </c>
      <c r="D10" s="23">
        <v>12395</v>
      </c>
      <c r="E10" s="23">
        <v>6082</v>
      </c>
      <c r="F10" s="24">
        <f t="shared" si="0"/>
        <v>11.724236777984807</v>
      </c>
      <c r="G10" s="24">
        <f t="shared" si="1"/>
        <v>59.21838421480101</v>
      </c>
      <c r="H10" s="24">
        <f t="shared" si="2"/>
        <v>29.05737900721418</v>
      </c>
    </row>
    <row r="11" spans="1:8" ht="18.75" customHeight="1">
      <c r="A11" s="22" t="s">
        <v>26</v>
      </c>
      <c r="B11" s="23">
        <f t="shared" si="3"/>
        <v>50821</v>
      </c>
      <c r="C11" s="23">
        <v>7001</v>
      </c>
      <c r="D11" s="23">
        <v>32081</v>
      </c>
      <c r="E11" s="23">
        <v>11739</v>
      </c>
      <c r="F11" s="24">
        <f t="shared" si="0"/>
        <v>13.775801341964936</v>
      </c>
      <c r="G11" s="24">
        <f t="shared" si="1"/>
        <v>63.12547962456465</v>
      </c>
      <c r="H11" s="24">
        <f t="shared" si="2"/>
        <v>23.098719033470417</v>
      </c>
    </row>
    <row r="12" spans="1:8" ht="18.75" customHeight="1">
      <c r="A12" s="22" t="s">
        <v>27</v>
      </c>
      <c r="B12" s="23">
        <f t="shared" si="3"/>
        <v>30053</v>
      </c>
      <c r="C12" s="23">
        <v>3558</v>
      </c>
      <c r="D12" s="23">
        <v>18375</v>
      </c>
      <c r="E12" s="23">
        <v>8120</v>
      </c>
      <c r="F12" s="24">
        <f t="shared" si="0"/>
        <v>11.839084284430838</v>
      </c>
      <c r="G12" s="24">
        <f t="shared" si="1"/>
        <v>61.1419824975876</v>
      </c>
      <c r="H12" s="24">
        <f t="shared" si="2"/>
        <v>27.018933217981566</v>
      </c>
    </row>
    <row r="13" spans="1:8" ht="18.75" customHeight="1">
      <c r="A13" s="22" t="s">
        <v>28</v>
      </c>
      <c r="B13" s="23">
        <f t="shared" si="3"/>
        <v>26194</v>
      </c>
      <c r="C13" s="23">
        <v>3091</v>
      </c>
      <c r="D13" s="23">
        <v>15698</v>
      </c>
      <c r="E13" s="23">
        <v>7405</v>
      </c>
      <c r="F13" s="24">
        <f t="shared" si="0"/>
        <v>11.800412308162175</v>
      </c>
      <c r="G13" s="24">
        <f t="shared" si="1"/>
        <v>59.92975490570359</v>
      </c>
      <c r="H13" s="24">
        <f t="shared" si="2"/>
        <v>28.26983278613423</v>
      </c>
    </row>
    <row r="14" spans="1:8" ht="18.75" customHeight="1">
      <c r="A14" s="22" t="s">
        <v>29</v>
      </c>
      <c r="B14" s="23">
        <f t="shared" si="3"/>
        <v>24082</v>
      </c>
      <c r="C14" s="23">
        <v>3168</v>
      </c>
      <c r="D14" s="23">
        <v>14474</v>
      </c>
      <c r="E14" s="23">
        <v>6440</v>
      </c>
      <c r="F14" s="24">
        <f t="shared" si="0"/>
        <v>13.155053566979486</v>
      </c>
      <c r="G14" s="24">
        <f t="shared" si="1"/>
        <v>60.10298147994353</v>
      </c>
      <c r="H14" s="24">
        <f t="shared" si="2"/>
        <v>26.741964953076984</v>
      </c>
    </row>
    <row r="15" spans="1:8" ht="18.75" customHeight="1">
      <c r="A15" s="25" t="s">
        <v>30</v>
      </c>
      <c r="B15" s="23">
        <f t="shared" si="3"/>
        <v>17812</v>
      </c>
      <c r="C15" s="23">
        <v>1852</v>
      </c>
      <c r="D15" s="23">
        <v>9756</v>
      </c>
      <c r="E15" s="23">
        <v>6204</v>
      </c>
      <c r="F15" s="24">
        <f t="shared" si="0"/>
        <v>10.397484841679766</v>
      </c>
      <c r="G15" s="24">
        <f t="shared" si="1"/>
        <v>54.77206377722883</v>
      </c>
      <c r="H15" s="24">
        <f t="shared" si="2"/>
        <v>34.8304513810914</v>
      </c>
    </row>
    <row r="16" spans="1:8" ht="18.75" customHeight="1">
      <c r="A16" s="22" t="s">
        <v>31</v>
      </c>
      <c r="B16" s="23">
        <f t="shared" si="3"/>
        <v>37793</v>
      </c>
      <c r="C16" s="23">
        <v>5015</v>
      </c>
      <c r="D16" s="23">
        <v>22625</v>
      </c>
      <c r="E16" s="23">
        <v>10153</v>
      </c>
      <c r="F16" s="24">
        <f t="shared" si="0"/>
        <v>13.269653110364354</v>
      </c>
      <c r="G16" s="24">
        <f t="shared" si="1"/>
        <v>59.86558357367766</v>
      </c>
      <c r="H16" s="24">
        <f t="shared" si="2"/>
        <v>26.86476331595798</v>
      </c>
    </row>
    <row r="17" spans="1:8" ht="18.75" customHeight="1">
      <c r="A17" s="22" t="s">
        <v>32</v>
      </c>
      <c r="B17" s="23">
        <f t="shared" si="3"/>
        <v>34184</v>
      </c>
      <c r="C17" s="23">
        <v>4726</v>
      </c>
      <c r="D17" s="23">
        <v>20771</v>
      </c>
      <c r="E17" s="23">
        <v>8687</v>
      </c>
      <c r="F17" s="24">
        <f t="shared" si="0"/>
        <v>13.825181371401825</v>
      </c>
      <c r="G17" s="24">
        <f t="shared" si="1"/>
        <v>60.762344956704894</v>
      </c>
      <c r="H17" s="24">
        <f t="shared" si="2"/>
        <v>25.41247367189328</v>
      </c>
    </row>
    <row r="18" spans="1:8" ht="18.75" customHeight="1">
      <c r="A18" s="22" t="s">
        <v>33</v>
      </c>
      <c r="B18" s="23">
        <f t="shared" si="3"/>
        <v>29550</v>
      </c>
      <c r="C18" s="23">
        <v>3142</v>
      </c>
      <c r="D18" s="23">
        <v>16827</v>
      </c>
      <c r="E18" s="23">
        <v>9581</v>
      </c>
      <c r="F18" s="24">
        <f t="shared" si="0"/>
        <v>10.632825719120136</v>
      </c>
      <c r="G18" s="24">
        <f t="shared" si="1"/>
        <v>56.94416243654822</v>
      </c>
      <c r="H18" s="24">
        <f t="shared" si="2"/>
        <v>32.42301184433164</v>
      </c>
    </row>
    <row r="19" spans="1:13" ht="18.75" customHeight="1">
      <c r="A19" s="19" t="s">
        <v>95</v>
      </c>
      <c r="B19" s="20">
        <f>SUM(B20:B26)</f>
        <v>20856</v>
      </c>
      <c r="C19" s="20">
        <f>SUM(C20:C26)</f>
        <v>2261</v>
      </c>
      <c r="D19" s="20">
        <f>SUM(D20:D26)</f>
        <v>11444</v>
      </c>
      <c r="E19" s="20">
        <f>SUM(E20:E26)</f>
        <v>7151</v>
      </c>
      <c r="F19" s="21">
        <f t="shared" si="0"/>
        <v>10.841004986574607</v>
      </c>
      <c r="G19" s="21">
        <f t="shared" si="1"/>
        <v>54.87149980820867</v>
      </c>
      <c r="H19" s="21">
        <f t="shared" si="2"/>
        <v>34.28749520521672</v>
      </c>
      <c r="M19" s="18"/>
    </row>
    <row r="20" spans="1:8" ht="18.75" customHeight="1">
      <c r="A20" s="22" t="s">
        <v>137</v>
      </c>
      <c r="B20" s="23">
        <f aca="true" t="shared" si="4" ref="B20:B26">SUM(C20:E20)</f>
        <v>3446</v>
      </c>
      <c r="C20" s="23">
        <v>314</v>
      </c>
      <c r="D20" s="23">
        <v>1828</v>
      </c>
      <c r="E20" s="23">
        <v>1304</v>
      </c>
      <c r="F20" s="24">
        <f t="shared" si="0"/>
        <v>9.112013929193267</v>
      </c>
      <c r="G20" s="24">
        <f t="shared" si="1"/>
        <v>53.047011027278</v>
      </c>
      <c r="H20" s="24">
        <f t="shared" si="2"/>
        <v>37.84097504352873</v>
      </c>
    </row>
    <row r="21" spans="1:8" ht="18.75" customHeight="1">
      <c r="A21" s="22" t="s">
        <v>138</v>
      </c>
      <c r="B21" s="23">
        <f t="shared" si="4"/>
        <v>3903</v>
      </c>
      <c r="C21" s="23">
        <v>395</v>
      </c>
      <c r="D21" s="23">
        <v>2167</v>
      </c>
      <c r="E21" s="23">
        <v>1341</v>
      </c>
      <c r="F21" s="24">
        <f t="shared" si="0"/>
        <v>10.120420189597745</v>
      </c>
      <c r="G21" s="24">
        <f t="shared" si="1"/>
        <v>55.5213937996413</v>
      </c>
      <c r="H21" s="24">
        <f t="shared" si="2"/>
        <v>34.35818601076095</v>
      </c>
    </row>
    <row r="22" spans="1:8" ht="18.75" customHeight="1">
      <c r="A22" s="22" t="s">
        <v>139</v>
      </c>
      <c r="B22" s="23">
        <f t="shared" si="4"/>
        <v>3282</v>
      </c>
      <c r="C22" s="23">
        <v>378</v>
      </c>
      <c r="D22" s="23">
        <v>1831</v>
      </c>
      <c r="E22" s="23">
        <v>1073</v>
      </c>
      <c r="F22" s="24">
        <f t="shared" si="0"/>
        <v>11.517367458866545</v>
      </c>
      <c r="G22" s="24">
        <f t="shared" si="1"/>
        <v>55.78915295551493</v>
      </c>
      <c r="H22" s="24">
        <f t="shared" si="2"/>
        <v>32.693479585618526</v>
      </c>
    </row>
    <row r="23" spans="1:8" ht="18.75" customHeight="1">
      <c r="A23" s="22" t="s">
        <v>140</v>
      </c>
      <c r="B23" s="23">
        <f t="shared" si="4"/>
        <v>3407</v>
      </c>
      <c r="C23" s="23">
        <v>340</v>
      </c>
      <c r="D23" s="23">
        <v>1862</v>
      </c>
      <c r="E23" s="23">
        <v>1205</v>
      </c>
      <c r="F23" s="24">
        <f t="shared" si="0"/>
        <v>9.979454065159965</v>
      </c>
      <c r="G23" s="24">
        <f t="shared" si="1"/>
        <v>54.652186674493684</v>
      </c>
      <c r="H23" s="24">
        <f t="shared" si="2"/>
        <v>35.368359260346345</v>
      </c>
    </row>
    <row r="24" spans="1:8" ht="18.75" customHeight="1">
      <c r="A24" s="22" t="s">
        <v>141</v>
      </c>
      <c r="B24" s="23">
        <f t="shared" si="4"/>
        <v>1532</v>
      </c>
      <c r="C24" s="23">
        <v>163</v>
      </c>
      <c r="D24" s="23">
        <v>779</v>
      </c>
      <c r="E24" s="23">
        <v>590</v>
      </c>
      <c r="F24" s="24">
        <f t="shared" si="0"/>
        <v>10.639686684073107</v>
      </c>
      <c r="G24" s="24">
        <f t="shared" si="1"/>
        <v>50.8485639686684</v>
      </c>
      <c r="H24" s="24">
        <f t="shared" si="2"/>
        <v>38.51174934725849</v>
      </c>
    </row>
    <row r="25" spans="1:8" ht="18.75" customHeight="1">
      <c r="A25" s="22" t="s">
        <v>142</v>
      </c>
      <c r="B25" s="23">
        <f t="shared" si="4"/>
        <v>1131</v>
      </c>
      <c r="C25" s="23">
        <v>156</v>
      </c>
      <c r="D25" s="23">
        <v>589</v>
      </c>
      <c r="E25" s="23">
        <v>386</v>
      </c>
      <c r="F25" s="24">
        <f t="shared" si="0"/>
        <v>13.793103448275861</v>
      </c>
      <c r="G25" s="24">
        <f t="shared" si="1"/>
        <v>52.07780725022104</v>
      </c>
      <c r="H25" s="24">
        <f t="shared" si="2"/>
        <v>34.12908930150309</v>
      </c>
    </row>
    <row r="26" spans="1:8" ht="18.75" customHeight="1">
      <c r="A26" s="22" t="s">
        <v>143</v>
      </c>
      <c r="B26" s="23">
        <f t="shared" si="4"/>
        <v>4155</v>
      </c>
      <c r="C26" s="23">
        <v>515</v>
      </c>
      <c r="D26" s="23">
        <v>2388</v>
      </c>
      <c r="E26" s="23">
        <v>1252</v>
      </c>
      <c r="F26" s="24">
        <f t="shared" si="0"/>
        <v>12.394705174488568</v>
      </c>
      <c r="G26" s="24">
        <f t="shared" si="1"/>
        <v>57.472924187725624</v>
      </c>
      <c r="H26" s="24">
        <f t="shared" si="2"/>
        <v>30.132370637785797</v>
      </c>
    </row>
    <row r="27" spans="1:13" ht="18.75" customHeight="1">
      <c r="A27" s="26" t="s">
        <v>120</v>
      </c>
      <c r="B27" s="20">
        <f>SUM(B28:B29)</f>
        <v>9755</v>
      </c>
      <c r="C27" s="20">
        <f>SUM(C28:C29)</f>
        <v>710</v>
      </c>
      <c r="D27" s="20">
        <f>SUM(D28:D29)</f>
        <v>4572</v>
      </c>
      <c r="E27" s="20">
        <f>SUM(E28:E29)</f>
        <v>4473</v>
      </c>
      <c r="F27" s="21">
        <f t="shared" si="0"/>
        <v>7.278318810866223</v>
      </c>
      <c r="G27" s="21">
        <f t="shared" si="1"/>
        <v>46.868272680676576</v>
      </c>
      <c r="H27" s="21">
        <f t="shared" si="2"/>
        <v>45.8534085084572</v>
      </c>
      <c r="M27" s="18"/>
    </row>
    <row r="28" spans="1:8" ht="18.75" customHeight="1">
      <c r="A28" s="22" t="s">
        <v>144</v>
      </c>
      <c r="B28" s="23">
        <f>SUM(C28:E28)</f>
        <v>4203</v>
      </c>
      <c r="C28" s="23">
        <v>372</v>
      </c>
      <c r="D28" s="23">
        <v>2161</v>
      </c>
      <c r="E28" s="23">
        <v>1670</v>
      </c>
      <c r="F28" s="24">
        <f t="shared" si="0"/>
        <v>8.850820842255532</v>
      </c>
      <c r="G28" s="24">
        <f t="shared" si="1"/>
        <v>51.41565548417797</v>
      </c>
      <c r="H28" s="24">
        <f t="shared" si="2"/>
        <v>39.7335236735665</v>
      </c>
    </row>
    <row r="29" spans="1:8" ht="18.75" customHeight="1">
      <c r="A29" s="22" t="s">
        <v>145</v>
      </c>
      <c r="B29" s="23">
        <f>SUM(C29:E29)</f>
        <v>5552</v>
      </c>
      <c r="C29" s="23">
        <v>338</v>
      </c>
      <c r="D29" s="23">
        <v>2411</v>
      </c>
      <c r="E29" s="23">
        <v>2803</v>
      </c>
      <c r="F29" s="24">
        <f t="shared" si="0"/>
        <v>6.087896253602305</v>
      </c>
      <c r="G29" s="24">
        <f t="shared" si="1"/>
        <v>43.42579250720461</v>
      </c>
      <c r="H29" s="24">
        <f t="shared" si="2"/>
        <v>50.486311239193085</v>
      </c>
    </row>
    <row r="30" spans="1:13" ht="18.75" customHeight="1">
      <c r="A30" s="26" t="s">
        <v>121</v>
      </c>
      <c r="B30" s="20">
        <f>SUM(B31:B32)</f>
        <v>5250</v>
      </c>
      <c r="C30" s="20">
        <f>SUM(C31:C32)</f>
        <v>484</v>
      </c>
      <c r="D30" s="20">
        <f>SUM(D31:D32)</f>
        <v>2701</v>
      </c>
      <c r="E30" s="20">
        <f>SUM(E31:E32)</f>
        <v>2065</v>
      </c>
      <c r="F30" s="21">
        <f t="shared" si="0"/>
        <v>9.219047619047618</v>
      </c>
      <c r="G30" s="21">
        <f t="shared" si="1"/>
        <v>51.44761904761906</v>
      </c>
      <c r="H30" s="21">
        <f t="shared" si="2"/>
        <v>39.33333333333333</v>
      </c>
      <c r="M30" s="18"/>
    </row>
    <row r="31" spans="1:8" ht="18.75" customHeight="1">
      <c r="A31" s="22" t="s">
        <v>214</v>
      </c>
      <c r="B31" s="23">
        <f>SUM(C31:E31)</f>
        <v>4743</v>
      </c>
      <c r="C31" s="23">
        <v>445</v>
      </c>
      <c r="D31" s="23">
        <v>2470</v>
      </c>
      <c r="E31" s="23">
        <v>1828</v>
      </c>
      <c r="F31" s="24">
        <f t="shared" si="0"/>
        <v>9.38224752266498</v>
      </c>
      <c r="G31" s="24">
        <f t="shared" si="1"/>
        <v>52.07674467636517</v>
      </c>
      <c r="H31" s="24">
        <f t="shared" si="2"/>
        <v>38.54100780096985</v>
      </c>
    </row>
    <row r="32" spans="1:8" ht="18.75" customHeight="1">
      <c r="A32" s="22" t="s">
        <v>215</v>
      </c>
      <c r="B32" s="23">
        <f>SUM(C32:E32)</f>
        <v>507</v>
      </c>
      <c r="C32" s="23">
        <v>39</v>
      </c>
      <c r="D32" s="23">
        <v>231</v>
      </c>
      <c r="E32" s="23">
        <v>237</v>
      </c>
      <c r="F32" s="24">
        <f t="shared" si="0"/>
        <v>7.6923076923076925</v>
      </c>
      <c r="G32" s="24">
        <f t="shared" si="1"/>
        <v>45.562130177514796</v>
      </c>
      <c r="H32" s="24">
        <f t="shared" si="2"/>
        <v>46.74556213017752</v>
      </c>
    </row>
    <row r="33" spans="1:13" ht="18.75" customHeight="1">
      <c r="A33" s="26" t="s">
        <v>122</v>
      </c>
      <c r="B33" s="20">
        <f>SUM(B34:B36)</f>
        <v>52068</v>
      </c>
      <c r="C33" s="20">
        <f>SUM(C34:C36)</f>
        <v>6185</v>
      </c>
      <c r="D33" s="20">
        <f>SUM(D34:D36)</f>
        <v>30518</v>
      </c>
      <c r="E33" s="20">
        <f>SUM(E34:E36)</f>
        <v>15365</v>
      </c>
      <c r="F33" s="21">
        <f t="shared" si="0"/>
        <v>11.878697088422832</v>
      </c>
      <c r="G33" s="21">
        <f t="shared" si="1"/>
        <v>58.61181531842975</v>
      </c>
      <c r="H33" s="21">
        <f t="shared" si="2"/>
        <v>29.50948759314742</v>
      </c>
      <c r="M33" s="18"/>
    </row>
    <row r="34" spans="1:8" ht="18.75" customHeight="1">
      <c r="A34" s="22" t="s">
        <v>216</v>
      </c>
      <c r="B34" s="23">
        <f>SUM(C34:E34)</f>
        <v>16425</v>
      </c>
      <c r="C34" s="23">
        <v>2148</v>
      </c>
      <c r="D34" s="23">
        <v>10059</v>
      </c>
      <c r="E34" s="23">
        <v>4218</v>
      </c>
      <c r="F34" s="24">
        <f t="shared" si="0"/>
        <v>13.077625570776256</v>
      </c>
      <c r="G34" s="24">
        <f t="shared" si="1"/>
        <v>61.242009132420094</v>
      </c>
      <c r="H34" s="24">
        <f t="shared" si="2"/>
        <v>25.680365296803654</v>
      </c>
    </row>
    <row r="35" spans="1:8" ht="18.75" customHeight="1">
      <c r="A35" s="22" t="s">
        <v>217</v>
      </c>
      <c r="B35" s="23">
        <f>SUM(C35:E35)</f>
        <v>28058</v>
      </c>
      <c r="C35" s="23">
        <v>3360</v>
      </c>
      <c r="D35" s="23">
        <v>17052</v>
      </c>
      <c r="E35" s="23">
        <v>7646</v>
      </c>
      <c r="F35" s="24">
        <f t="shared" si="0"/>
        <v>11.975194240501818</v>
      </c>
      <c r="G35" s="24">
        <f t="shared" si="1"/>
        <v>60.77411077054673</v>
      </c>
      <c r="H35" s="24">
        <f t="shared" si="2"/>
        <v>27.25069498895146</v>
      </c>
    </row>
    <row r="36" spans="1:8" ht="18.75" customHeight="1">
      <c r="A36" s="22" t="s">
        <v>218</v>
      </c>
      <c r="B36" s="23">
        <f>SUM(C36:E36)</f>
        <v>7585</v>
      </c>
      <c r="C36" s="23">
        <v>677</v>
      </c>
      <c r="D36" s="23">
        <v>3407</v>
      </c>
      <c r="E36" s="23">
        <v>3501</v>
      </c>
      <c r="F36" s="24">
        <f t="shared" si="0"/>
        <v>8.925510876730389</v>
      </c>
      <c r="G36" s="24">
        <f t="shared" si="1"/>
        <v>44.917600527356626</v>
      </c>
      <c r="H36" s="24">
        <f t="shared" si="2"/>
        <v>46.15688859591299</v>
      </c>
    </row>
    <row r="37" spans="1:13" ht="18.75" customHeight="1">
      <c r="A37" s="26" t="s">
        <v>123</v>
      </c>
      <c r="B37" s="20">
        <f>SUM(B38:B44)</f>
        <v>68835</v>
      </c>
      <c r="C37" s="20">
        <f>SUM(C38:C44)</f>
        <v>7703</v>
      </c>
      <c r="D37" s="20">
        <f>SUM(D38:D44)</f>
        <v>37683</v>
      </c>
      <c r="E37" s="20">
        <f>SUM(E38:E44)</f>
        <v>23449</v>
      </c>
      <c r="F37" s="21">
        <f t="shared" si="0"/>
        <v>11.190528074380765</v>
      </c>
      <c r="G37" s="21">
        <f t="shared" si="1"/>
        <v>54.74395293092177</v>
      </c>
      <c r="H37" s="21">
        <f t="shared" si="2"/>
        <v>34.06551899469746</v>
      </c>
      <c r="M37" s="18"/>
    </row>
    <row r="38" spans="1:8" ht="18.75" customHeight="1">
      <c r="A38" s="22" t="s">
        <v>219</v>
      </c>
      <c r="B38" s="23">
        <f aca="true" t="shared" si="5" ref="B38:B44">SUM(C38:E38)</f>
        <v>8596</v>
      </c>
      <c r="C38" s="23">
        <v>917</v>
      </c>
      <c r="D38" s="23">
        <v>4669</v>
      </c>
      <c r="E38" s="23">
        <v>3010</v>
      </c>
      <c r="F38" s="24">
        <f t="shared" si="0"/>
        <v>10.667752442996743</v>
      </c>
      <c r="G38" s="24">
        <f t="shared" si="1"/>
        <v>54.31596091205212</v>
      </c>
      <c r="H38" s="24">
        <f t="shared" si="2"/>
        <v>35.01628664495114</v>
      </c>
    </row>
    <row r="39" spans="1:8" ht="18.75" customHeight="1">
      <c r="A39" s="22" t="s">
        <v>220</v>
      </c>
      <c r="B39" s="23">
        <f t="shared" si="5"/>
        <v>14780</v>
      </c>
      <c r="C39" s="23">
        <v>1743</v>
      </c>
      <c r="D39" s="23">
        <v>8590</v>
      </c>
      <c r="E39" s="23">
        <v>4447</v>
      </c>
      <c r="F39" s="24">
        <f t="shared" si="0"/>
        <v>11.792963464140731</v>
      </c>
      <c r="G39" s="24">
        <f t="shared" si="1"/>
        <v>58.1190798376184</v>
      </c>
      <c r="H39" s="24">
        <f t="shared" si="2"/>
        <v>30.087956698240863</v>
      </c>
    </row>
    <row r="40" spans="1:8" ht="18.75" customHeight="1">
      <c r="A40" s="22" t="s">
        <v>221</v>
      </c>
      <c r="B40" s="23">
        <f t="shared" si="5"/>
        <v>7028</v>
      </c>
      <c r="C40" s="23">
        <v>700</v>
      </c>
      <c r="D40" s="23">
        <v>3697</v>
      </c>
      <c r="E40" s="23">
        <v>2631</v>
      </c>
      <c r="F40" s="24">
        <f t="shared" si="0"/>
        <v>9.9601593625498</v>
      </c>
      <c r="G40" s="24">
        <f t="shared" si="1"/>
        <v>52.6038702333523</v>
      </c>
      <c r="H40" s="24">
        <f t="shared" si="2"/>
        <v>37.435970404097894</v>
      </c>
    </row>
    <row r="41" spans="1:8" ht="18.75" customHeight="1">
      <c r="A41" s="22" t="s">
        <v>222</v>
      </c>
      <c r="B41" s="23">
        <f t="shared" si="5"/>
        <v>4219</v>
      </c>
      <c r="C41" s="23">
        <v>446</v>
      </c>
      <c r="D41" s="23">
        <v>2119</v>
      </c>
      <c r="E41" s="23">
        <v>1654</v>
      </c>
      <c r="F41" s="24">
        <f t="shared" si="0"/>
        <v>10.57122540886466</v>
      </c>
      <c r="G41" s="24">
        <f t="shared" si="1"/>
        <v>50.22517184166864</v>
      </c>
      <c r="H41" s="24">
        <f t="shared" si="2"/>
        <v>39.2036027494667</v>
      </c>
    </row>
    <row r="42" spans="1:8" ht="18.75" customHeight="1">
      <c r="A42" s="22" t="s">
        <v>223</v>
      </c>
      <c r="B42" s="23">
        <f t="shared" si="5"/>
        <v>6095</v>
      </c>
      <c r="C42" s="23">
        <v>663</v>
      </c>
      <c r="D42" s="23">
        <v>3627</v>
      </c>
      <c r="E42" s="23">
        <v>1805</v>
      </c>
      <c r="F42" s="24">
        <f t="shared" si="0"/>
        <v>10.877768662838392</v>
      </c>
      <c r="G42" s="24">
        <f t="shared" si="1"/>
        <v>59.507793273174734</v>
      </c>
      <c r="H42" s="24">
        <f t="shared" si="2"/>
        <v>29.614438063986874</v>
      </c>
    </row>
    <row r="43" spans="1:8" ht="18.75" customHeight="1">
      <c r="A43" s="22" t="s">
        <v>224</v>
      </c>
      <c r="B43" s="23">
        <f t="shared" si="5"/>
        <v>7130</v>
      </c>
      <c r="C43" s="23">
        <v>821</v>
      </c>
      <c r="D43" s="23">
        <v>3755</v>
      </c>
      <c r="E43" s="23">
        <v>2554</v>
      </c>
      <c r="F43" s="24">
        <f t="shared" si="0"/>
        <v>11.514726507713885</v>
      </c>
      <c r="G43" s="24">
        <f t="shared" si="1"/>
        <v>52.664796633941094</v>
      </c>
      <c r="H43" s="24">
        <f t="shared" si="2"/>
        <v>35.82047685834502</v>
      </c>
    </row>
    <row r="44" spans="1:8" ht="18.75" customHeight="1">
      <c r="A44" s="22" t="s">
        <v>225</v>
      </c>
      <c r="B44" s="23">
        <f t="shared" si="5"/>
        <v>20987</v>
      </c>
      <c r="C44" s="23">
        <v>2413</v>
      </c>
      <c r="D44" s="23">
        <v>11226</v>
      </c>
      <c r="E44" s="23">
        <v>7348</v>
      </c>
      <c r="F44" s="24">
        <f t="shared" si="0"/>
        <v>11.497593748510983</v>
      </c>
      <c r="G44" s="24">
        <f t="shared" si="1"/>
        <v>53.49025587268309</v>
      </c>
      <c r="H44" s="24">
        <f t="shared" si="2"/>
        <v>35.01215037880593</v>
      </c>
    </row>
    <row r="45" spans="1:13" ht="18.75" customHeight="1">
      <c r="A45" s="26" t="s">
        <v>124</v>
      </c>
      <c r="B45" s="20">
        <f>SUM(B46:B48)</f>
        <v>22626</v>
      </c>
      <c r="C45" s="20">
        <f>SUM(C46:C48)</f>
        <v>2380</v>
      </c>
      <c r="D45" s="20">
        <f>SUM(D46:D48)</f>
        <v>12664</v>
      </c>
      <c r="E45" s="20">
        <f>SUM(E46:E48)</f>
        <v>7582</v>
      </c>
      <c r="F45" s="21">
        <f t="shared" si="0"/>
        <v>10.518872094051092</v>
      </c>
      <c r="G45" s="21">
        <f t="shared" si="1"/>
        <v>55.971006806329</v>
      </c>
      <c r="H45" s="21">
        <f t="shared" si="2"/>
        <v>33.51012109961991</v>
      </c>
      <c r="M45" s="18"/>
    </row>
    <row r="46" spans="1:8" ht="18.75" customHeight="1">
      <c r="A46" s="22" t="s">
        <v>158</v>
      </c>
      <c r="B46" s="23">
        <f>SUM(C46:E46)</f>
        <v>6772</v>
      </c>
      <c r="C46" s="23">
        <v>714</v>
      </c>
      <c r="D46" s="23">
        <v>3662</v>
      </c>
      <c r="E46" s="23">
        <v>2396</v>
      </c>
      <c r="F46" s="24">
        <f t="shared" si="0"/>
        <v>10.54341405788541</v>
      </c>
      <c r="G46" s="24">
        <f t="shared" si="1"/>
        <v>54.075605434140584</v>
      </c>
      <c r="H46" s="24">
        <f t="shared" si="2"/>
        <v>35.38098050797401</v>
      </c>
    </row>
    <row r="47" spans="1:8" ht="18.75" customHeight="1">
      <c r="A47" s="22" t="s">
        <v>159</v>
      </c>
      <c r="B47" s="23">
        <f>SUM(C47:E47)</f>
        <v>1895</v>
      </c>
      <c r="C47" s="23">
        <v>193</v>
      </c>
      <c r="D47" s="23">
        <v>988</v>
      </c>
      <c r="E47" s="23">
        <v>714</v>
      </c>
      <c r="F47" s="24">
        <f t="shared" si="0"/>
        <v>10.184696569920844</v>
      </c>
      <c r="G47" s="24">
        <f t="shared" si="1"/>
        <v>52.13720316622691</v>
      </c>
      <c r="H47" s="24">
        <f t="shared" si="2"/>
        <v>37.678100263852244</v>
      </c>
    </row>
    <row r="48" spans="1:8" ht="18.75" customHeight="1">
      <c r="A48" s="22" t="s">
        <v>160</v>
      </c>
      <c r="B48" s="23">
        <f>SUM(C48:E48)</f>
        <v>13959</v>
      </c>
      <c r="C48" s="23">
        <v>1473</v>
      </c>
      <c r="D48" s="23">
        <v>8014</v>
      </c>
      <c r="E48" s="23">
        <v>4472</v>
      </c>
      <c r="F48" s="24">
        <f t="shared" si="0"/>
        <v>10.552331828927572</v>
      </c>
      <c r="G48" s="24">
        <f t="shared" si="1"/>
        <v>57.410989325882944</v>
      </c>
      <c r="H48" s="24">
        <f t="shared" si="2"/>
        <v>32.036678845189485</v>
      </c>
    </row>
    <row r="49" ht="18.75" customHeight="1">
      <c r="A49" t="s">
        <v>132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spans="6:8" ht="20.25" customHeight="1">
      <c r="F2" s="37" t="s">
        <v>226</v>
      </c>
      <c r="G2" s="38"/>
      <c r="H2" s="38"/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f>SUM(B6:B7)</f>
        <v>796893</v>
      </c>
      <c r="C5" s="20">
        <f>SUM(C6:C7)</f>
        <v>101112</v>
      </c>
      <c r="D5" s="20">
        <f>SUM(D6:D7)</f>
        <v>486381</v>
      </c>
      <c r="E5" s="20">
        <f>SUM(E6:E7)</f>
        <v>209400</v>
      </c>
      <c r="F5" s="21">
        <f aca="true" t="shared" si="0" ref="F5:F48">C5/B5*100</f>
        <v>12.688278100071152</v>
      </c>
      <c r="G5" s="21">
        <f aca="true" t="shared" si="1" ref="G5:G48">D5/B5*100</f>
        <v>61.03466839337276</v>
      </c>
      <c r="H5" s="21">
        <f aca="true" t="shared" si="2" ref="H5:H48">E5/B5*100</f>
        <v>26.277053506556086</v>
      </c>
      <c r="M5" s="18">
        <f>SUM(M6:M7)</f>
        <v>796893</v>
      </c>
    </row>
    <row r="6" spans="1:13" ht="18.75" customHeight="1">
      <c r="A6" s="19" t="s">
        <v>93</v>
      </c>
      <c r="B6" s="20">
        <f>SUM(B8:B18)</f>
        <v>617676</v>
      </c>
      <c r="C6" s="20">
        <f>SUM(C8:C18)</f>
        <v>81411</v>
      </c>
      <c r="D6" s="20">
        <f>SUM(D8:D18)</f>
        <v>387014</v>
      </c>
      <c r="E6" s="20">
        <f>SUM(E8:E18)</f>
        <v>149251</v>
      </c>
      <c r="F6" s="21">
        <f t="shared" si="0"/>
        <v>13.180210984399586</v>
      </c>
      <c r="G6" s="21">
        <f t="shared" si="1"/>
        <v>62.65647362047416</v>
      </c>
      <c r="H6" s="21">
        <f t="shared" si="2"/>
        <v>24.163315395126247</v>
      </c>
      <c r="M6" s="18">
        <f>SUM(B8:B18)</f>
        <v>617676</v>
      </c>
    </row>
    <row r="7" spans="1:13" ht="18.75" customHeight="1">
      <c r="A7" s="19" t="s">
        <v>94</v>
      </c>
      <c r="B7" s="20">
        <f>SUM(B19,B27,B30,B33,B37,B45)</f>
        <v>179217</v>
      </c>
      <c r="C7" s="20">
        <f>SUM(C19,C27,C30,C33,C37,C45)</f>
        <v>19701</v>
      </c>
      <c r="D7" s="20">
        <f>SUM(D19,D27,D30,D33,D37,D45)</f>
        <v>99367</v>
      </c>
      <c r="E7" s="20">
        <f>SUM(E19,E27,E30,E33,E37,E45)</f>
        <v>60149</v>
      </c>
      <c r="F7" s="21">
        <f t="shared" si="0"/>
        <v>10.992818761613018</v>
      </c>
      <c r="G7" s="21">
        <f t="shared" si="1"/>
        <v>55.44507496498659</v>
      </c>
      <c r="H7" s="21">
        <f t="shared" si="2"/>
        <v>33.5621062734004</v>
      </c>
      <c r="M7" s="18">
        <f>SUM(B19,B27,B30,B33,B37,B45)</f>
        <v>179217</v>
      </c>
    </row>
    <row r="8" spans="1:14" ht="18.75" customHeight="1">
      <c r="A8" s="22" t="s">
        <v>23</v>
      </c>
      <c r="B8" s="23">
        <f aca="true" t="shared" si="3" ref="B8:B18">SUM(C8:E8)</f>
        <v>328312</v>
      </c>
      <c r="C8" s="23">
        <v>45735</v>
      </c>
      <c r="D8" s="23">
        <v>213862</v>
      </c>
      <c r="E8" s="23">
        <v>68715</v>
      </c>
      <c r="F8" s="24">
        <f t="shared" si="0"/>
        <v>13.930346743341698</v>
      </c>
      <c r="G8" s="24">
        <f t="shared" si="1"/>
        <v>65.13986695582251</v>
      </c>
      <c r="H8" s="24">
        <f t="shared" si="2"/>
        <v>20.92978630083579</v>
      </c>
      <c r="M8" s="18"/>
      <c r="N8" s="18"/>
    </row>
    <row r="9" spans="1:8" ht="18.75" customHeight="1">
      <c r="A9" s="22" t="s">
        <v>24</v>
      </c>
      <c r="B9" s="23">
        <f t="shared" si="3"/>
        <v>18238</v>
      </c>
      <c r="C9" s="23">
        <v>1670</v>
      </c>
      <c r="D9" s="23">
        <v>10566</v>
      </c>
      <c r="E9" s="23">
        <v>6002</v>
      </c>
      <c r="F9" s="24">
        <f t="shared" si="0"/>
        <v>9.15670577914245</v>
      </c>
      <c r="G9" s="24">
        <f t="shared" si="1"/>
        <v>57.93398398947252</v>
      </c>
      <c r="H9" s="24">
        <f t="shared" si="2"/>
        <v>32.90931023138502</v>
      </c>
    </row>
    <row r="10" spans="1:8" ht="18.75" customHeight="1">
      <c r="A10" s="22" t="s">
        <v>25</v>
      </c>
      <c r="B10" s="23">
        <f t="shared" si="3"/>
        <v>20899</v>
      </c>
      <c r="C10" s="23">
        <v>2450</v>
      </c>
      <c r="D10" s="23">
        <v>12354</v>
      </c>
      <c r="E10" s="23">
        <v>6095</v>
      </c>
      <c r="F10" s="24">
        <f t="shared" si="0"/>
        <v>11.723048949710513</v>
      </c>
      <c r="G10" s="24">
        <f t="shared" si="1"/>
        <v>59.11287621417293</v>
      </c>
      <c r="H10" s="24">
        <f t="shared" si="2"/>
        <v>29.164074836116562</v>
      </c>
    </row>
    <row r="11" spans="1:8" ht="18.75" customHeight="1">
      <c r="A11" s="22" t="s">
        <v>26</v>
      </c>
      <c r="B11" s="23">
        <f t="shared" si="3"/>
        <v>50779</v>
      </c>
      <c r="C11" s="23">
        <v>7006</v>
      </c>
      <c r="D11" s="23">
        <v>32023</v>
      </c>
      <c r="E11" s="23">
        <v>11750</v>
      </c>
      <c r="F11" s="24">
        <f t="shared" si="0"/>
        <v>13.797042084326197</v>
      </c>
      <c r="G11" s="24">
        <f t="shared" si="1"/>
        <v>63.06347111995117</v>
      </c>
      <c r="H11" s="24">
        <f t="shared" si="2"/>
        <v>23.13948679572264</v>
      </c>
    </row>
    <row r="12" spans="1:8" ht="18.75" customHeight="1">
      <c r="A12" s="22" t="s">
        <v>27</v>
      </c>
      <c r="B12" s="23">
        <f t="shared" si="3"/>
        <v>29993</v>
      </c>
      <c r="C12" s="23">
        <v>3547</v>
      </c>
      <c r="D12" s="23">
        <v>18308</v>
      </c>
      <c r="E12" s="23">
        <v>8138</v>
      </c>
      <c r="F12" s="24">
        <f t="shared" si="0"/>
        <v>11.82609275497616</v>
      </c>
      <c r="G12" s="24">
        <f t="shared" si="1"/>
        <v>61.04090954556063</v>
      </c>
      <c r="H12" s="24">
        <f t="shared" si="2"/>
        <v>27.132997699463207</v>
      </c>
    </row>
    <row r="13" spans="1:8" ht="18.75" customHeight="1">
      <c r="A13" s="22" t="s">
        <v>28</v>
      </c>
      <c r="B13" s="23">
        <f t="shared" si="3"/>
        <v>26142</v>
      </c>
      <c r="C13" s="23">
        <v>3088</v>
      </c>
      <c r="D13" s="23">
        <v>15638</v>
      </c>
      <c r="E13" s="23">
        <v>7416</v>
      </c>
      <c r="F13" s="24">
        <f t="shared" si="0"/>
        <v>11.812409150026777</v>
      </c>
      <c r="G13" s="24">
        <f t="shared" si="1"/>
        <v>59.819447632162806</v>
      </c>
      <c r="H13" s="24">
        <f t="shared" si="2"/>
        <v>28.36814321781042</v>
      </c>
    </row>
    <row r="14" spans="1:8" ht="18.75" customHeight="1">
      <c r="A14" s="22" t="s">
        <v>29</v>
      </c>
      <c r="B14" s="23">
        <f t="shared" si="3"/>
        <v>24062</v>
      </c>
      <c r="C14" s="23">
        <v>3185</v>
      </c>
      <c r="D14" s="23">
        <v>14434</v>
      </c>
      <c r="E14" s="23">
        <v>6443</v>
      </c>
      <c r="F14" s="24">
        <f t="shared" si="0"/>
        <v>13.236638683401214</v>
      </c>
      <c r="G14" s="24">
        <f t="shared" si="1"/>
        <v>59.9867010223589</v>
      </c>
      <c r="H14" s="24">
        <f t="shared" si="2"/>
        <v>26.77666029423988</v>
      </c>
    </row>
    <row r="15" spans="1:8" ht="18.75" customHeight="1">
      <c r="A15" s="25" t="s">
        <v>30</v>
      </c>
      <c r="B15" s="23">
        <f t="shared" si="3"/>
        <v>17799</v>
      </c>
      <c r="C15" s="23">
        <v>1855</v>
      </c>
      <c r="D15" s="23">
        <v>9734</v>
      </c>
      <c r="E15" s="23">
        <v>6210</v>
      </c>
      <c r="F15" s="24">
        <f t="shared" si="0"/>
        <v>10.421933816506545</v>
      </c>
      <c r="G15" s="24">
        <f t="shared" si="1"/>
        <v>54.68846564413731</v>
      </c>
      <c r="H15" s="24">
        <f t="shared" si="2"/>
        <v>34.88960053935614</v>
      </c>
    </row>
    <row r="16" spans="1:8" ht="18.75" customHeight="1">
      <c r="A16" s="22" t="s">
        <v>31</v>
      </c>
      <c r="B16" s="23">
        <f t="shared" si="3"/>
        <v>37747</v>
      </c>
      <c r="C16" s="23">
        <v>5007</v>
      </c>
      <c r="D16" s="23">
        <v>22571</v>
      </c>
      <c r="E16" s="23">
        <v>10169</v>
      </c>
      <c r="F16" s="24">
        <f t="shared" si="0"/>
        <v>13.264630301745834</v>
      </c>
      <c r="G16" s="24">
        <f t="shared" si="1"/>
        <v>59.7954804355313</v>
      </c>
      <c r="H16" s="24">
        <f t="shared" si="2"/>
        <v>26.939889262722865</v>
      </c>
    </row>
    <row r="17" spans="1:8" ht="18.75" customHeight="1">
      <c r="A17" s="22" t="s">
        <v>32</v>
      </c>
      <c r="B17" s="23">
        <f t="shared" si="3"/>
        <v>34195</v>
      </c>
      <c r="C17" s="23">
        <v>4728</v>
      </c>
      <c r="D17" s="23">
        <v>20750</v>
      </c>
      <c r="E17" s="23">
        <v>8717</v>
      </c>
      <c r="F17" s="24">
        <f t="shared" si="0"/>
        <v>13.826582833747626</v>
      </c>
      <c r="G17" s="24">
        <f t="shared" si="1"/>
        <v>60.68138616756836</v>
      </c>
      <c r="H17" s="24">
        <f t="shared" si="2"/>
        <v>25.49203099868402</v>
      </c>
    </row>
    <row r="18" spans="1:8" ht="18.75" customHeight="1">
      <c r="A18" s="22" t="s">
        <v>33</v>
      </c>
      <c r="B18" s="23">
        <f t="shared" si="3"/>
        <v>29510</v>
      </c>
      <c r="C18" s="23">
        <v>3140</v>
      </c>
      <c r="D18" s="23">
        <v>16774</v>
      </c>
      <c r="E18" s="23">
        <v>9596</v>
      </c>
      <c r="F18" s="24">
        <f t="shared" si="0"/>
        <v>10.640460860725177</v>
      </c>
      <c r="G18" s="24">
        <f t="shared" si="1"/>
        <v>56.841748559810235</v>
      </c>
      <c r="H18" s="24">
        <f t="shared" si="2"/>
        <v>32.51779057946459</v>
      </c>
    </row>
    <row r="19" spans="1:13" ht="18.75" customHeight="1">
      <c r="A19" s="19" t="s">
        <v>95</v>
      </c>
      <c r="B19" s="20">
        <f>SUM(B20:B26)</f>
        <v>20837</v>
      </c>
      <c r="C19" s="20">
        <f>SUM(C20:C26)</f>
        <v>2261</v>
      </c>
      <c r="D19" s="20">
        <f>SUM(D20:D26)</f>
        <v>11412</v>
      </c>
      <c r="E19" s="20">
        <f>SUM(E20:E26)</f>
        <v>7164</v>
      </c>
      <c r="F19" s="21">
        <f t="shared" si="0"/>
        <v>10.850890243317176</v>
      </c>
      <c r="G19" s="21">
        <f t="shared" si="1"/>
        <v>54.76796083889236</v>
      </c>
      <c r="H19" s="21">
        <f t="shared" si="2"/>
        <v>34.38114891779047</v>
      </c>
      <c r="M19" s="18">
        <f>SUM(B20:B26)</f>
        <v>20837</v>
      </c>
    </row>
    <row r="20" spans="1:8" ht="18.75" customHeight="1">
      <c r="A20" s="22" t="s">
        <v>137</v>
      </c>
      <c r="B20" s="23">
        <f aca="true" t="shared" si="4" ref="B20:B26">SUM(C20:E20)</f>
        <v>3452</v>
      </c>
      <c r="C20" s="23">
        <v>318</v>
      </c>
      <c r="D20" s="23">
        <v>1826</v>
      </c>
      <c r="E20" s="23">
        <v>1308</v>
      </c>
      <c r="F20" s="24">
        <f t="shared" si="0"/>
        <v>9.212050984936269</v>
      </c>
      <c r="G20" s="24">
        <f t="shared" si="1"/>
        <v>52.89687137891078</v>
      </c>
      <c r="H20" s="24">
        <f t="shared" si="2"/>
        <v>37.89107763615295</v>
      </c>
    </row>
    <row r="21" spans="1:8" ht="18.75" customHeight="1">
      <c r="A21" s="22" t="s">
        <v>138</v>
      </c>
      <c r="B21" s="23">
        <f t="shared" si="4"/>
        <v>3896</v>
      </c>
      <c r="C21" s="23">
        <v>393</v>
      </c>
      <c r="D21" s="23">
        <v>2163</v>
      </c>
      <c r="E21" s="23">
        <v>1340</v>
      </c>
      <c r="F21" s="24">
        <f t="shared" si="0"/>
        <v>10.087268993839835</v>
      </c>
      <c r="G21" s="24">
        <f t="shared" si="1"/>
        <v>55.51848049281314</v>
      </c>
      <c r="H21" s="24">
        <f t="shared" si="2"/>
        <v>34.394250513347025</v>
      </c>
    </row>
    <row r="22" spans="1:8" ht="18.75" customHeight="1">
      <c r="A22" s="22" t="s">
        <v>139</v>
      </c>
      <c r="B22" s="23">
        <f t="shared" si="4"/>
        <v>3281</v>
      </c>
      <c r="C22" s="23">
        <v>379</v>
      </c>
      <c r="D22" s="23">
        <v>1825</v>
      </c>
      <c r="E22" s="23">
        <v>1077</v>
      </c>
      <c r="F22" s="24">
        <f t="shared" si="0"/>
        <v>11.551356293812862</v>
      </c>
      <c r="G22" s="24">
        <f t="shared" si="1"/>
        <v>55.62328558366352</v>
      </c>
      <c r="H22" s="24">
        <f t="shared" si="2"/>
        <v>32.825358122523625</v>
      </c>
    </row>
    <row r="23" spans="1:8" ht="18.75" customHeight="1">
      <c r="A23" s="22" t="s">
        <v>140</v>
      </c>
      <c r="B23" s="23">
        <f t="shared" si="4"/>
        <v>3397</v>
      </c>
      <c r="C23" s="23">
        <v>338</v>
      </c>
      <c r="D23" s="23">
        <v>1854</v>
      </c>
      <c r="E23" s="23">
        <v>1205</v>
      </c>
      <c r="F23" s="24">
        <f t="shared" si="0"/>
        <v>9.949955843391226</v>
      </c>
      <c r="G23" s="24">
        <f t="shared" si="1"/>
        <v>54.5775684427436</v>
      </c>
      <c r="H23" s="24">
        <f t="shared" si="2"/>
        <v>35.47247571386517</v>
      </c>
    </row>
    <row r="24" spans="1:8" ht="18.75" customHeight="1">
      <c r="A24" s="22" t="s">
        <v>141</v>
      </c>
      <c r="B24" s="23">
        <f t="shared" si="4"/>
        <v>1530</v>
      </c>
      <c r="C24" s="23">
        <v>162</v>
      </c>
      <c r="D24" s="23">
        <v>777</v>
      </c>
      <c r="E24" s="23">
        <v>591</v>
      </c>
      <c r="F24" s="24">
        <f t="shared" si="0"/>
        <v>10.588235294117647</v>
      </c>
      <c r="G24" s="24">
        <f t="shared" si="1"/>
        <v>50.78431372549019</v>
      </c>
      <c r="H24" s="24">
        <f t="shared" si="2"/>
        <v>38.62745098039216</v>
      </c>
    </row>
    <row r="25" spans="1:8" ht="18.75" customHeight="1">
      <c r="A25" s="22" t="s">
        <v>142</v>
      </c>
      <c r="B25" s="23">
        <f t="shared" si="4"/>
        <v>1125</v>
      </c>
      <c r="C25" s="23">
        <v>157</v>
      </c>
      <c r="D25" s="23">
        <v>582</v>
      </c>
      <c r="E25" s="23">
        <v>386</v>
      </c>
      <c r="F25" s="24">
        <f t="shared" si="0"/>
        <v>13.955555555555554</v>
      </c>
      <c r="G25" s="24">
        <f t="shared" si="1"/>
        <v>51.733333333333334</v>
      </c>
      <c r="H25" s="24">
        <f t="shared" si="2"/>
        <v>34.31111111111111</v>
      </c>
    </row>
    <row r="26" spans="1:8" ht="18.75" customHeight="1">
      <c r="A26" s="22" t="s">
        <v>143</v>
      </c>
      <c r="B26" s="23">
        <f t="shared" si="4"/>
        <v>4156</v>
      </c>
      <c r="C26" s="23">
        <v>514</v>
      </c>
      <c r="D26" s="23">
        <v>2385</v>
      </c>
      <c r="E26" s="23">
        <v>1257</v>
      </c>
      <c r="F26" s="24">
        <f t="shared" si="0"/>
        <v>12.367661212704524</v>
      </c>
      <c r="G26" s="24">
        <f t="shared" si="1"/>
        <v>57.38691049085659</v>
      </c>
      <c r="H26" s="24">
        <f t="shared" si="2"/>
        <v>30.24542829643888</v>
      </c>
    </row>
    <row r="27" spans="1:13" ht="18.75" customHeight="1">
      <c r="A27" s="26" t="s">
        <v>120</v>
      </c>
      <c r="B27" s="20">
        <f>SUM(B28:B29)</f>
        <v>9726</v>
      </c>
      <c r="C27" s="20">
        <f>SUM(C28:C29)</f>
        <v>703</v>
      </c>
      <c r="D27" s="20">
        <f>SUM(D28:D29)</f>
        <v>4559</v>
      </c>
      <c r="E27" s="20">
        <f>SUM(E28:E29)</f>
        <v>4464</v>
      </c>
      <c r="F27" s="21">
        <f t="shared" si="0"/>
        <v>7.228048529714168</v>
      </c>
      <c r="G27" s="21">
        <f t="shared" si="1"/>
        <v>46.874357392556036</v>
      </c>
      <c r="H27" s="21">
        <f t="shared" si="2"/>
        <v>45.8975940777298</v>
      </c>
      <c r="M27" s="18">
        <f>SUM(B28:B29)</f>
        <v>9726</v>
      </c>
    </row>
    <row r="28" spans="1:8" ht="18.75" customHeight="1">
      <c r="A28" s="22" t="s">
        <v>144</v>
      </c>
      <c r="B28" s="23">
        <f>SUM(C28:E28)</f>
        <v>4197</v>
      </c>
      <c r="C28" s="23">
        <v>370</v>
      </c>
      <c r="D28" s="23">
        <v>2162</v>
      </c>
      <c r="E28" s="23">
        <v>1665</v>
      </c>
      <c r="F28" s="24">
        <f t="shared" si="0"/>
        <v>8.81582082439838</v>
      </c>
      <c r="G28" s="24">
        <f t="shared" si="1"/>
        <v>51.51298546580891</v>
      </c>
      <c r="H28" s="24">
        <f t="shared" si="2"/>
        <v>39.6711937097927</v>
      </c>
    </row>
    <row r="29" spans="1:8" ht="18.75" customHeight="1">
      <c r="A29" s="22" t="s">
        <v>145</v>
      </c>
      <c r="B29" s="23">
        <f>SUM(C29:E29)</f>
        <v>5529</v>
      </c>
      <c r="C29" s="23">
        <v>333</v>
      </c>
      <c r="D29" s="23">
        <v>2397</v>
      </c>
      <c r="E29" s="23">
        <v>2799</v>
      </c>
      <c r="F29" s="24">
        <f t="shared" si="0"/>
        <v>6.022788931090614</v>
      </c>
      <c r="G29" s="24">
        <f t="shared" si="1"/>
        <v>43.353228431904505</v>
      </c>
      <c r="H29" s="24">
        <f t="shared" si="2"/>
        <v>50.623982637004886</v>
      </c>
    </row>
    <row r="30" spans="1:13" ht="18.75" customHeight="1">
      <c r="A30" s="26" t="s">
        <v>121</v>
      </c>
      <c r="B30" s="20">
        <f>SUM(B31:B32)</f>
        <v>5250</v>
      </c>
      <c r="C30" s="20">
        <f>SUM(C31:C32)</f>
        <v>486</v>
      </c>
      <c r="D30" s="20">
        <f>SUM(D31:D32)</f>
        <v>2704</v>
      </c>
      <c r="E30" s="20">
        <f>SUM(E31:E32)</f>
        <v>2060</v>
      </c>
      <c r="F30" s="21">
        <f t="shared" si="0"/>
        <v>9.257142857142856</v>
      </c>
      <c r="G30" s="21">
        <f t="shared" si="1"/>
        <v>51.50476190476191</v>
      </c>
      <c r="H30" s="21">
        <f t="shared" si="2"/>
        <v>39.23809523809524</v>
      </c>
      <c r="M30" s="18">
        <f>SUM(B31:B32)</f>
        <v>5250</v>
      </c>
    </row>
    <row r="31" spans="1:8" ht="18.75" customHeight="1">
      <c r="A31" s="22" t="s">
        <v>227</v>
      </c>
      <c r="B31" s="23">
        <f>SUM(C31:E31)</f>
        <v>4742</v>
      </c>
      <c r="C31" s="23">
        <v>446</v>
      </c>
      <c r="D31" s="23">
        <v>2473</v>
      </c>
      <c r="E31" s="23">
        <v>1823</v>
      </c>
      <c r="F31" s="24">
        <f t="shared" si="0"/>
        <v>9.405314213412062</v>
      </c>
      <c r="G31" s="24">
        <f t="shared" si="1"/>
        <v>52.150991142977645</v>
      </c>
      <c r="H31" s="24">
        <f t="shared" si="2"/>
        <v>38.44369464361029</v>
      </c>
    </row>
    <row r="32" spans="1:8" ht="18.75" customHeight="1">
      <c r="A32" s="22" t="s">
        <v>228</v>
      </c>
      <c r="B32" s="23">
        <f>SUM(C32:E32)</f>
        <v>508</v>
      </c>
      <c r="C32" s="23">
        <v>40</v>
      </c>
      <c r="D32" s="23">
        <v>231</v>
      </c>
      <c r="E32" s="23">
        <v>237</v>
      </c>
      <c r="F32" s="24">
        <f t="shared" si="0"/>
        <v>7.874015748031496</v>
      </c>
      <c r="G32" s="24">
        <f t="shared" si="1"/>
        <v>45.47244094488189</v>
      </c>
      <c r="H32" s="24">
        <f t="shared" si="2"/>
        <v>46.653543307086615</v>
      </c>
    </row>
    <row r="33" spans="1:13" ht="18.75" customHeight="1">
      <c r="A33" s="26" t="s">
        <v>122</v>
      </c>
      <c r="B33" s="20">
        <f>SUM(B34:B36)</f>
        <v>52052</v>
      </c>
      <c r="C33" s="20">
        <f>SUM(C34:C36)</f>
        <v>6187</v>
      </c>
      <c r="D33" s="20">
        <f>SUM(D34:D36)</f>
        <v>30452</v>
      </c>
      <c r="E33" s="20">
        <f>SUM(E34:E36)</f>
        <v>15413</v>
      </c>
      <c r="F33" s="21">
        <f t="shared" si="0"/>
        <v>11.886190732344579</v>
      </c>
      <c r="G33" s="21">
        <f t="shared" si="1"/>
        <v>58.50303542611235</v>
      </c>
      <c r="H33" s="21">
        <f t="shared" si="2"/>
        <v>29.61077384154307</v>
      </c>
      <c r="M33" s="18">
        <f>SUM(B34:B36)</f>
        <v>52052</v>
      </c>
    </row>
    <row r="34" spans="1:8" ht="18.75" customHeight="1">
      <c r="A34" s="22" t="s">
        <v>229</v>
      </c>
      <c r="B34" s="23">
        <f>SUM(C34:E34)</f>
        <v>16432</v>
      </c>
      <c r="C34" s="23">
        <v>2155</v>
      </c>
      <c r="D34" s="23">
        <v>10042</v>
      </c>
      <c r="E34" s="23">
        <v>4235</v>
      </c>
      <c r="F34" s="24">
        <f t="shared" si="0"/>
        <v>13.114654333008763</v>
      </c>
      <c r="G34" s="24">
        <f t="shared" si="1"/>
        <v>61.11246348588121</v>
      </c>
      <c r="H34" s="24">
        <f t="shared" si="2"/>
        <v>25.77288218111003</v>
      </c>
    </row>
    <row r="35" spans="1:8" ht="18.75" customHeight="1">
      <c r="A35" s="22" t="s">
        <v>230</v>
      </c>
      <c r="B35" s="23">
        <f>SUM(C35:E35)</f>
        <v>28048</v>
      </c>
      <c r="C35" s="23">
        <v>3358</v>
      </c>
      <c r="D35" s="23">
        <v>17019</v>
      </c>
      <c r="E35" s="23">
        <v>7671</v>
      </c>
      <c r="F35" s="24">
        <f t="shared" si="0"/>
        <v>11.972333143183114</v>
      </c>
      <c r="G35" s="24">
        <f t="shared" si="1"/>
        <v>60.67812321734169</v>
      </c>
      <c r="H35" s="24">
        <f t="shared" si="2"/>
        <v>27.349543639475186</v>
      </c>
    </row>
    <row r="36" spans="1:8" ht="18.75" customHeight="1">
      <c r="A36" s="22" t="s">
        <v>231</v>
      </c>
      <c r="B36" s="23">
        <f>SUM(C36:E36)</f>
        <v>7572</v>
      </c>
      <c r="C36" s="23">
        <v>674</v>
      </c>
      <c r="D36" s="23">
        <v>3391</v>
      </c>
      <c r="E36" s="23">
        <v>3507</v>
      </c>
      <c r="F36" s="24">
        <f t="shared" si="0"/>
        <v>8.90121500264131</v>
      </c>
      <c r="G36" s="24">
        <f t="shared" si="1"/>
        <v>44.783412572636024</v>
      </c>
      <c r="H36" s="24">
        <f t="shared" si="2"/>
        <v>46.31537242472266</v>
      </c>
    </row>
    <row r="37" spans="1:13" ht="18.75" customHeight="1">
      <c r="A37" s="26" t="s">
        <v>123</v>
      </c>
      <c r="B37" s="20">
        <f>SUM(B38:B44)</f>
        <v>68752</v>
      </c>
      <c r="C37" s="20">
        <f>SUM(C38:C44)</f>
        <v>7684</v>
      </c>
      <c r="D37" s="20">
        <f>SUM(D38:D44)</f>
        <v>37609</v>
      </c>
      <c r="E37" s="20">
        <f>SUM(E38:E44)</f>
        <v>23459</v>
      </c>
      <c r="F37" s="21">
        <f t="shared" si="0"/>
        <v>11.176402141028625</v>
      </c>
      <c r="G37" s="21">
        <f t="shared" si="1"/>
        <v>54.702408657202696</v>
      </c>
      <c r="H37" s="21">
        <f t="shared" si="2"/>
        <v>34.12118920176867</v>
      </c>
      <c r="M37" s="18">
        <f>SUM(B38:B44)</f>
        <v>68752</v>
      </c>
    </row>
    <row r="38" spans="1:8" ht="18.75" customHeight="1">
      <c r="A38" s="22" t="s">
        <v>232</v>
      </c>
      <c r="B38" s="23">
        <f aca="true" t="shared" si="5" ref="B38:B44">SUM(C38:E38)</f>
        <v>8575</v>
      </c>
      <c r="C38" s="23">
        <v>905</v>
      </c>
      <c r="D38" s="23">
        <v>4659</v>
      </c>
      <c r="E38" s="23">
        <v>3011</v>
      </c>
      <c r="F38" s="24">
        <f t="shared" si="0"/>
        <v>10.55393586005831</v>
      </c>
      <c r="G38" s="24">
        <f t="shared" si="1"/>
        <v>54.332361516034986</v>
      </c>
      <c r="H38" s="24">
        <f t="shared" si="2"/>
        <v>35.113702623906704</v>
      </c>
    </row>
    <row r="39" spans="1:8" ht="18.75" customHeight="1">
      <c r="A39" s="22" t="s">
        <v>233</v>
      </c>
      <c r="B39" s="23">
        <f t="shared" si="5"/>
        <v>14758</v>
      </c>
      <c r="C39" s="23">
        <v>1741</v>
      </c>
      <c r="D39" s="23">
        <v>8568</v>
      </c>
      <c r="E39" s="23">
        <v>4449</v>
      </c>
      <c r="F39" s="24">
        <f t="shared" si="0"/>
        <v>11.796991462257758</v>
      </c>
      <c r="G39" s="24">
        <f t="shared" si="1"/>
        <v>58.05664724217373</v>
      </c>
      <c r="H39" s="24">
        <f t="shared" si="2"/>
        <v>30.146361295568507</v>
      </c>
    </row>
    <row r="40" spans="1:8" ht="18.75" customHeight="1">
      <c r="A40" s="22" t="s">
        <v>234</v>
      </c>
      <c r="B40" s="23">
        <f t="shared" si="5"/>
        <v>7031</v>
      </c>
      <c r="C40" s="23">
        <v>699</v>
      </c>
      <c r="D40" s="23">
        <v>3696</v>
      </c>
      <c r="E40" s="23">
        <v>2636</v>
      </c>
      <c r="F40" s="24">
        <f t="shared" si="0"/>
        <v>9.941686815531218</v>
      </c>
      <c r="G40" s="24">
        <f t="shared" si="1"/>
        <v>52.56720238941829</v>
      </c>
      <c r="H40" s="24">
        <f t="shared" si="2"/>
        <v>37.49111079505049</v>
      </c>
    </row>
    <row r="41" spans="1:8" ht="18.75" customHeight="1">
      <c r="A41" s="22" t="s">
        <v>235</v>
      </c>
      <c r="B41" s="23">
        <f t="shared" si="5"/>
        <v>4213</v>
      </c>
      <c r="C41" s="23">
        <v>443</v>
      </c>
      <c r="D41" s="23">
        <v>2116</v>
      </c>
      <c r="E41" s="23">
        <v>1654</v>
      </c>
      <c r="F41" s="24">
        <f t="shared" si="0"/>
        <v>10.515072394967955</v>
      </c>
      <c r="G41" s="24">
        <f t="shared" si="1"/>
        <v>50.225492523142655</v>
      </c>
      <c r="H41" s="24">
        <f t="shared" si="2"/>
        <v>39.259435081889386</v>
      </c>
    </row>
    <row r="42" spans="1:8" ht="18.75" customHeight="1">
      <c r="A42" s="22" t="s">
        <v>236</v>
      </c>
      <c r="B42" s="23">
        <f t="shared" si="5"/>
        <v>6101</v>
      </c>
      <c r="C42" s="23">
        <v>669</v>
      </c>
      <c r="D42" s="23">
        <v>3628</v>
      </c>
      <c r="E42" s="23">
        <v>1804</v>
      </c>
      <c r="F42" s="24">
        <f t="shared" si="0"/>
        <v>10.96541550565481</v>
      </c>
      <c r="G42" s="24">
        <f t="shared" si="1"/>
        <v>59.46566136698902</v>
      </c>
      <c r="H42" s="24">
        <f t="shared" si="2"/>
        <v>29.56892312735617</v>
      </c>
    </row>
    <row r="43" spans="1:8" ht="18.75" customHeight="1">
      <c r="A43" s="22" t="s">
        <v>237</v>
      </c>
      <c r="B43" s="23">
        <f t="shared" si="5"/>
        <v>7114</v>
      </c>
      <c r="C43" s="23">
        <v>820</v>
      </c>
      <c r="D43" s="23">
        <v>3741</v>
      </c>
      <c r="E43" s="23">
        <v>2553</v>
      </c>
      <c r="F43" s="24">
        <f t="shared" si="0"/>
        <v>11.526567332021367</v>
      </c>
      <c r="G43" s="24">
        <f t="shared" si="1"/>
        <v>52.586449254990164</v>
      </c>
      <c r="H43" s="24">
        <f t="shared" si="2"/>
        <v>35.88698341298847</v>
      </c>
    </row>
    <row r="44" spans="1:8" ht="18.75" customHeight="1">
      <c r="A44" s="22" t="s">
        <v>238</v>
      </c>
      <c r="B44" s="23">
        <f t="shared" si="5"/>
        <v>20960</v>
      </c>
      <c r="C44" s="23">
        <v>2407</v>
      </c>
      <c r="D44" s="23">
        <v>11201</v>
      </c>
      <c r="E44" s="23">
        <v>7352</v>
      </c>
      <c r="F44" s="24">
        <f t="shared" si="0"/>
        <v>11.483778625954198</v>
      </c>
      <c r="G44" s="24">
        <f t="shared" si="1"/>
        <v>53.4398854961832</v>
      </c>
      <c r="H44" s="24">
        <f t="shared" si="2"/>
        <v>35.0763358778626</v>
      </c>
    </row>
    <row r="45" spans="1:13" ht="18.75" customHeight="1">
      <c r="A45" s="26" t="s">
        <v>124</v>
      </c>
      <c r="B45" s="20">
        <f>SUM(B46:B48)</f>
        <v>22600</v>
      </c>
      <c r="C45" s="20">
        <f>SUM(C46:C48)</f>
        <v>2380</v>
      </c>
      <c r="D45" s="20">
        <f>SUM(D46:D48)</f>
        <v>12631</v>
      </c>
      <c r="E45" s="20">
        <f>SUM(E46:E48)</f>
        <v>7589</v>
      </c>
      <c r="F45" s="21">
        <f t="shared" si="0"/>
        <v>10.530973451327434</v>
      </c>
      <c r="G45" s="21">
        <f t="shared" si="1"/>
        <v>55.889380530973455</v>
      </c>
      <c r="H45" s="21">
        <f t="shared" si="2"/>
        <v>33.57964601769912</v>
      </c>
      <c r="M45" s="18">
        <f>SUM(B46:B48)</f>
        <v>22600</v>
      </c>
    </row>
    <row r="46" spans="1:8" ht="18.75" customHeight="1">
      <c r="A46" s="22" t="s">
        <v>158</v>
      </c>
      <c r="B46" s="23">
        <f>SUM(C46:E46)</f>
        <v>6757</v>
      </c>
      <c r="C46" s="23">
        <v>710</v>
      </c>
      <c r="D46" s="23">
        <v>3657</v>
      </c>
      <c r="E46" s="23">
        <v>2390</v>
      </c>
      <c r="F46" s="24">
        <f t="shared" si="0"/>
        <v>10.507621725617877</v>
      </c>
      <c r="G46" s="24">
        <f t="shared" si="1"/>
        <v>54.121651620541655</v>
      </c>
      <c r="H46" s="24">
        <f t="shared" si="2"/>
        <v>35.370726653840464</v>
      </c>
    </row>
    <row r="47" spans="1:8" ht="18.75" customHeight="1">
      <c r="A47" s="22" t="s">
        <v>159</v>
      </c>
      <c r="B47" s="23">
        <f>SUM(C47:E47)</f>
        <v>1893</v>
      </c>
      <c r="C47" s="23">
        <v>194</v>
      </c>
      <c r="D47" s="23">
        <v>983</v>
      </c>
      <c r="E47" s="23">
        <v>716</v>
      </c>
      <c r="F47" s="24">
        <f t="shared" si="0"/>
        <v>10.248283148441626</v>
      </c>
      <c r="G47" s="24">
        <f t="shared" si="1"/>
        <v>51.92815636555732</v>
      </c>
      <c r="H47" s="24">
        <f t="shared" si="2"/>
        <v>37.82356048600106</v>
      </c>
    </row>
    <row r="48" spans="1:8" ht="18.75" customHeight="1">
      <c r="A48" s="22" t="s">
        <v>160</v>
      </c>
      <c r="B48" s="23">
        <f>SUM(C48:E48)</f>
        <v>13950</v>
      </c>
      <c r="C48" s="23">
        <v>1476</v>
      </c>
      <c r="D48" s="23">
        <v>7991</v>
      </c>
      <c r="E48" s="23">
        <v>4483</v>
      </c>
      <c r="F48" s="24">
        <f t="shared" si="0"/>
        <v>10.580645161290322</v>
      </c>
      <c r="G48" s="24">
        <f t="shared" si="1"/>
        <v>57.2831541218638</v>
      </c>
      <c r="H48" s="24">
        <f t="shared" si="2"/>
        <v>32.13620071684588</v>
      </c>
    </row>
    <row r="49" ht="18.75" customHeight="1">
      <c r="A49" t="s">
        <v>132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spans="6:8" ht="20.25" customHeight="1">
      <c r="F2" s="37" t="s">
        <v>239</v>
      </c>
      <c r="G2" s="38"/>
      <c r="H2" s="38"/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f>SUM(B6:B7)</f>
        <v>796348</v>
      </c>
      <c r="C5" s="20">
        <f>SUM(C6:C7)</f>
        <v>100956</v>
      </c>
      <c r="D5" s="20">
        <f>SUM(D6:D7)</f>
        <v>485660</v>
      </c>
      <c r="E5" s="20">
        <f>SUM(E6:E7)</f>
        <v>209732</v>
      </c>
      <c r="F5" s="21">
        <f aca="true" t="shared" si="0" ref="F5:F48">C5/B5*100</f>
        <v>12.67737220411177</v>
      </c>
      <c r="G5" s="21">
        <f aca="true" t="shared" si="1" ref="G5:G48">D5/B5*100</f>
        <v>60.98590063640519</v>
      </c>
      <c r="H5" s="21">
        <f aca="true" t="shared" si="2" ref="H5:H48">E5/B5*100</f>
        <v>26.336727159483043</v>
      </c>
      <c r="M5" s="18">
        <f>SUM(M6:M7)</f>
        <v>796348</v>
      </c>
    </row>
    <row r="6" spans="1:13" ht="18.75" customHeight="1">
      <c r="A6" s="19" t="s">
        <v>93</v>
      </c>
      <c r="B6" s="20">
        <f>SUM(B8:B18)</f>
        <v>617313</v>
      </c>
      <c r="C6" s="20">
        <f>SUM(C8:C18)</f>
        <v>81313</v>
      </c>
      <c r="D6" s="20">
        <f>SUM(D8:D18)</f>
        <v>386450</v>
      </c>
      <c r="E6" s="20">
        <f>SUM(E8:E18)</f>
        <v>149550</v>
      </c>
      <c r="F6" s="21">
        <f t="shared" si="0"/>
        <v>13.172086121627116</v>
      </c>
      <c r="G6" s="21">
        <f t="shared" si="1"/>
        <v>62.60195395204702</v>
      </c>
      <c r="H6" s="21">
        <f t="shared" si="2"/>
        <v>24.225959926325867</v>
      </c>
      <c r="M6" s="18">
        <f>SUM(B8:B18)</f>
        <v>617313</v>
      </c>
    </row>
    <row r="7" spans="1:13" ht="18.75" customHeight="1">
      <c r="A7" s="19" t="s">
        <v>94</v>
      </c>
      <c r="B7" s="20">
        <f>SUM(B19,B27,B30,B33,B37,B45)</f>
        <v>179035</v>
      </c>
      <c r="C7" s="20">
        <f>SUM(C19,C27,C30,C33,C37,C45)</f>
        <v>19643</v>
      </c>
      <c r="D7" s="20">
        <f>SUM(D19,D27,D30,D33,D37,D45)</f>
        <v>99210</v>
      </c>
      <c r="E7" s="20">
        <f>SUM(E19,E27,E30,E33,E37,E45)</f>
        <v>60182</v>
      </c>
      <c r="F7" s="21">
        <f t="shared" si="0"/>
        <v>10.971597732286984</v>
      </c>
      <c r="G7" s="21">
        <f t="shared" si="1"/>
        <v>55.413745915603094</v>
      </c>
      <c r="H7" s="21">
        <f t="shared" si="2"/>
        <v>33.614656352109925</v>
      </c>
      <c r="M7" s="18">
        <f>SUM(B19,B27,B30,B33,B37,B45)</f>
        <v>179035</v>
      </c>
    </row>
    <row r="8" spans="1:14" ht="18.75" customHeight="1">
      <c r="A8" s="22" t="s">
        <v>23</v>
      </c>
      <c r="B8" s="23">
        <f aca="true" t="shared" si="3" ref="B8:B18">SUM(C8:E8)</f>
        <v>328173</v>
      </c>
      <c r="C8" s="23">
        <v>45687</v>
      </c>
      <c r="D8" s="23">
        <v>213597</v>
      </c>
      <c r="E8" s="23">
        <v>68889</v>
      </c>
      <c r="F8" s="24">
        <f t="shared" si="0"/>
        <v>13.921620608642392</v>
      </c>
      <c r="G8" s="24">
        <f t="shared" si="1"/>
        <v>65.08670731595835</v>
      </c>
      <c r="H8" s="24">
        <f t="shared" si="2"/>
        <v>20.991672075399258</v>
      </c>
      <c r="M8" s="18"/>
      <c r="N8" s="18"/>
    </row>
    <row r="9" spans="1:8" ht="18.75" customHeight="1">
      <c r="A9" s="22" t="s">
        <v>24</v>
      </c>
      <c r="B9" s="23">
        <f t="shared" si="3"/>
        <v>18214</v>
      </c>
      <c r="C9" s="23">
        <v>1663</v>
      </c>
      <c r="D9" s="23">
        <v>10528</v>
      </c>
      <c r="E9" s="23">
        <v>6023</v>
      </c>
      <c r="F9" s="24">
        <f t="shared" si="0"/>
        <v>9.13033929943999</v>
      </c>
      <c r="G9" s="24">
        <f t="shared" si="1"/>
        <v>57.80169100691776</v>
      </c>
      <c r="H9" s="24">
        <f t="shared" si="2"/>
        <v>33.067969693642254</v>
      </c>
    </row>
    <row r="10" spans="1:8" ht="18.75" customHeight="1">
      <c r="A10" s="22" t="s">
        <v>25</v>
      </c>
      <c r="B10" s="23">
        <f t="shared" si="3"/>
        <v>20883</v>
      </c>
      <c r="C10" s="23">
        <v>2446</v>
      </c>
      <c r="D10" s="23">
        <v>12332</v>
      </c>
      <c r="E10" s="23">
        <v>6105</v>
      </c>
      <c r="F10" s="24">
        <f t="shared" si="0"/>
        <v>11.712876502418235</v>
      </c>
      <c r="G10" s="24">
        <f t="shared" si="1"/>
        <v>59.052818081693246</v>
      </c>
      <c r="H10" s="24">
        <f t="shared" si="2"/>
        <v>29.234305415888524</v>
      </c>
    </row>
    <row r="11" spans="1:8" ht="18.75" customHeight="1">
      <c r="A11" s="22" t="s">
        <v>26</v>
      </c>
      <c r="B11" s="23">
        <f t="shared" si="3"/>
        <v>50730</v>
      </c>
      <c r="C11" s="23">
        <v>7006</v>
      </c>
      <c r="D11" s="23">
        <v>31969</v>
      </c>
      <c r="E11" s="23">
        <v>11755</v>
      </c>
      <c r="F11" s="24">
        <f t="shared" si="0"/>
        <v>13.810368618174651</v>
      </c>
      <c r="G11" s="24">
        <f t="shared" si="1"/>
        <v>63.01793810368618</v>
      </c>
      <c r="H11" s="24">
        <f t="shared" si="2"/>
        <v>23.17169327813917</v>
      </c>
    </row>
    <row r="12" spans="1:8" ht="18.75" customHeight="1">
      <c r="A12" s="22" t="s">
        <v>27</v>
      </c>
      <c r="B12" s="23">
        <f t="shared" si="3"/>
        <v>29967</v>
      </c>
      <c r="C12" s="23">
        <v>3543</v>
      </c>
      <c r="D12" s="23">
        <v>18266</v>
      </c>
      <c r="E12" s="23">
        <v>8158</v>
      </c>
      <c r="F12" s="24">
        <f t="shared" si="0"/>
        <v>11.823005305836421</v>
      </c>
      <c r="G12" s="24">
        <f t="shared" si="1"/>
        <v>60.953715753996065</v>
      </c>
      <c r="H12" s="24">
        <f t="shared" si="2"/>
        <v>27.223278940167518</v>
      </c>
    </row>
    <row r="13" spans="1:8" ht="18.75" customHeight="1">
      <c r="A13" s="22" t="s">
        <v>28</v>
      </c>
      <c r="B13" s="23">
        <f t="shared" si="3"/>
        <v>26118</v>
      </c>
      <c r="C13" s="23">
        <v>3086</v>
      </c>
      <c r="D13" s="23">
        <v>15604</v>
      </c>
      <c r="E13" s="23">
        <v>7428</v>
      </c>
      <c r="F13" s="24">
        <f t="shared" si="0"/>
        <v>11.815606095413125</v>
      </c>
      <c r="G13" s="24">
        <f t="shared" si="1"/>
        <v>59.74423769048166</v>
      </c>
      <c r="H13" s="24">
        <f t="shared" si="2"/>
        <v>28.440156214105215</v>
      </c>
    </row>
    <row r="14" spans="1:8" ht="18.75" customHeight="1">
      <c r="A14" s="22" t="s">
        <v>29</v>
      </c>
      <c r="B14" s="23">
        <f t="shared" si="3"/>
        <v>24049</v>
      </c>
      <c r="C14" s="23">
        <v>3174</v>
      </c>
      <c r="D14" s="23">
        <v>14431</v>
      </c>
      <c r="E14" s="23">
        <v>6444</v>
      </c>
      <c r="F14" s="24">
        <f t="shared" si="0"/>
        <v>13.198053973138176</v>
      </c>
      <c r="G14" s="24">
        <f t="shared" si="1"/>
        <v>60.006653083288285</v>
      </c>
      <c r="H14" s="24">
        <f t="shared" si="2"/>
        <v>26.79529294357354</v>
      </c>
    </row>
    <row r="15" spans="1:8" ht="18.75" customHeight="1">
      <c r="A15" s="25" t="s">
        <v>30</v>
      </c>
      <c r="B15" s="23">
        <f t="shared" si="3"/>
        <v>17763</v>
      </c>
      <c r="C15" s="23">
        <v>1851</v>
      </c>
      <c r="D15" s="23">
        <v>9698</v>
      </c>
      <c r="E15" s="23">
        <v>6214</v>
      </c>
      <c r="F15" s="24">
        <f t="shared" si="0"/>
        <v>10.420537071440634</v>
      </c>
      <c r="G15" s="24">
        <f t="shared" si="1"/>
        <v>54.596633451556606</v>
      </c>
      <c r="H15" s="24">
        <f t="shared" si="2"/>
        <v>34.98282947700276</v>
      </c>
    </row>
    <row r="16" spans="1:8" ht="18.75" customHeight="1">
      <c r="A16" s="22" t="s">
        <v>31</v>
      </c>
      <c r="B16" s="23">
        <f t="shared" si="3"/>
        <v>37724</v>
      </c>
      <c r="C16" s="23">
        <v>5002</v>
      </c>
      <c r="D16" s="23">
        <v>22540</v>
      </c>
      <c r="E16" s="23">
        <v>10182</v>
      </c>
      <c r="F16" s="24">
        <f t="shared" si="0"/>
        <v>13.259463471530061</v>
      </c>
      <c r="G16" s="24">
        <f t="shared" si="1"/>
        <v>59.74976142508748</v>
      </c>
      <c r="H16" s="24">
        <f t="shared" si="2"/>
        <v>26.990775103382465</v>
      </c>
    </row>
    <row r="17" spans="1:8" ht="18.75" customHeight="1">
      <c r="A17" s="22" t="s">
        <v>32</v>
      </c>
      <c r="B17" s="23">
        <f t="shared" si="3"/>
        <v>34179</v>
      </c>
      <c r="C17" s="23">
        <v>4714</v>
      </c>
      <c r="D17" s="23">
        <v>20727</v>
      </c>
      <c r="E17" s="23">
        <v>8738</v>
      </c>
      <c r="F17" s="24">
        <f t="shared" si="0"/>
        <v>13.792094560987742</v>
      </c>
      <c r="G17" s="24">
        <f t="shared" si="1"/>
        <v>60.642499780567015</v>
      </c>
      <c r="H17" s="24">
        <f t="shared" si="2"/>
        <v>25.565405658445243</v>
      </c>
    </row>
    <row r="18" spans="1:8" ht="18.75" customHeight="1">
      <c r="A18" s="22" t="s">
        <v>33</v>
      </c>
      <c r="B18" s="23">
        <f t="shared" si="3"/>
        <v>29513</v>
      </c>
      <c r="C18" s="23">
        <v>3141</v>
      </c>
      <c r="D18" s="23">
        <v>16758</v>
      </c>
      <c r="E18" s="23">
        <v>9614</v>
      </c>
      <c r="F18" s="24">
        <f t="shared" si="0"/>
        <v>10.642767593941652</v>
      </c>
      <c r="G18" s="24">
        <f t="shared" si="1"/>
        <v>56.78175719174601</v>
      </c>
      <c r="H18" s="24">
        <f t="shared" si="2"/>
        <v>32.57547521431234</v>
      </c>
    </row>
    <row r="19" spans="1:13" ht="18.75" customHeight="1">
      <c r="A19" s="19" t="s">
        <v>95</v>
      </c>
      <c r="B19" s="20">
        <f>SUM(B20:B26)</f>
        <v>20809</v>
      </c>
      <c r="C19" s="20">
        <f>SUM(C20:C26)</f>
        <v>2251</v>
      </c>
      <c r="D19" s="20">
        <f>SUM(D20:D26)</f>
        <v>11394</v>
      </c>
      <c r="E19" s="20">
        <f>SUM(E20:E26)</f>
        <v>7164</v>
      </c>
      <c r="F19" s="21">
        <f t="shared" si="0"/>
        <v>10.817434763804123</v>
      </c>
      <c r="G19" s="21">
        <f t="shared" si="1"/>
        <v>54.75515401989524</v>
      </c>
      <c r="H19" s="21">
        <f t="shared" si="2"/>
        <v>34.42741121630064</v>
      </c>
      <c r="M19" s="18">
        <f>SUM(B20:B26)</f>
        <v>20809</v>
      </c>
    </row>
    <row r="20" spans="1:8" ht="18.75" customHeight="1">
      <c r="A20" s="22" t="s">
        <v>137</v>
      </c>
      <c r="B20" s="23">
        <f aca="true" t="shared" si="4" ref="B20:B26">SUM(C20:E20)</f>
        <v>3452</v>
      </c>
      <c r="C20" s="23">
        <v>318</v>
      </c>
      <c r="D20" s="23">
        <v>1825</v>
      </c>
      <c r="E20" s="23">
        <v>1309</v>
      </c>
      <c r="F20" s="24">
        <f t="shared" si="0"/>
        <v>9.212050984936269</v>
      </c>
      <c r="G20" s="24">
        <f t="shared" si="1"/>
        <v>52.86790266512167</v>
      </c>
      <c r="H20" s="24">
        <f t="shared" si="2"/>
        <v>37.92004634994206</v>
      </c>
    </row>
    <row r="21" spans="1:8" ht="18.75" customHeight="1">
      <c r="A21" s="22" t="s">
        <v>138</v>
      </c>
      <c r="B21" s="23">
        <f t="shared" si="4"/>
        <v>3891</v>
      </c>
      <c r="C21" s="23">
        <v>388</v>
      </c>
      <c r="D21" s="23">
        <v>2165</v>
      </c>
      <c r="E21" s="23">
        <v>1338</v>
      </c>
      <c r="F21" s="24">
        <f t="shared" si="0"/>
        <v>9.971729632485223</v>
      </c>
      <c r="G21" s="24">
        <f t="shared" si="1"/>
        <v>55.64122333590337</v>
      </c>
      <c r="H21" s="24">
        <f t="shared" si="2"/>
        <v>34.38704703161141</v>
      </c>
    </row>
    <row r="22" spans="1:8" ht="18.75" customHeight="1">
      <c r="A22" s="22" t="s">
        <v>139</v>
      </c>
      <c r="B22" s="23">
        <f t="shared" si="4"/>
        <v>3266</v>
      </c>
      <c r="C22" s="23">
        <v>375</v>
      </c>
      <c r="D22" s="23">
        <v>1815</v>
      </c>
      <c r="E22" s="23">
        <v>1076</v>
      </c>
      <c r="F22" s="24">
        <f t="shared" si="0"/>
        <v>11.48193508879363</v>
      </c>
      <c r="G22" s="24">
        <f t="shared" si="1"/>
        <v>55.572565829761174</v>
      </c>
      <c r="H22" s="24">
        <f t="shared" si="2"/>
        <v>32.94549908144519</v>
      </c>
    </row>
    <row r="23" spans="1:8" ht="18.75" customHeight="1">
      <c r="A23" s="22" t="s">
        <v>140</v>
      </c>
      <c r="B23" s="23">
        <f t="shared" si="4"/>
        <v>3397</v>
      </c>
      <c r="C23" s="23">
        <v>334</v>
      </c>
      <c r="D23" s="23">
        <v>1858</v>
      </c>
      <c r="E23" s="23">
        <v>1205</v>
      </c>
      <c r="F23" s="24">
        <f t="shared" si="0"/>
        <v>9.832204886664703</v>
      </c>
      <c r="G23" s="24">
        <f t="shared" si="1"/>
        <v>54.69531939947012</v>
      </c>
      <c r="H23" s="24">
        <f t="shared" si="2"/>
        <v>35.47247571386517</v>
      </c>
    </row>
    <row r="24" spans="1:8" ht="18.75" customHeight="1">
      <c r="A24" s="22" t="s">
        <v>141</v>
      </c>
      <c r="B24" s="23">
        <f t="shared" si="4"/>
        <v>1524</v>
      </c>
      <c r="C24" s="23">
        <v>163</v>
      </c>
      <c r="D24" s="23">
        <v>770</v>
      </c>
      <c r="E24" s="23">
        <v>591</v>
      </c>
      <c r="F24" s="24">
        <f t="shared" si="0"/>
        <v>10.695538057742782</v>
      </c>
      <c r="G24" s="24">
        <f t="shared" si="1"/>
        <v>50.5249343832021</v>
      </c>
      <c r="H24" s="24">
        <f t="shared" si="2"/>
        <v>38.77952755905512</v>
      </c>
    </row>
    <row r="25" spans="1:8" ht="18.75" customHeight="1">
      <c r="A25" s="22" t="s">
        <v>142</v>
      </c>
      <c r="B25" s="23">
        <f t="shared" si="4"/>
        <v>1124</v>
      </c>
      <c r="C25" s="23">
        <v>157</v>
      </c>
      <c r="D25" s="23">
        <v>581</v>
      </c>
      <c r="E25" s="23">
        <v>386</v>
      </c>
      <c r="F25" s="24">
        <f t="shared" si="0"/>
        <v>13.967971530249109</v>
      </c>
      <c r="G25" s="24">
        <f t="shared" si="1"/>
        <v>51.69039145907474</v>
      </c>
      <c r="H25" s="24">
        <f t="shared" si="2"/>
        <v>34.34163701067616</v>
      </c>
    </row>
    <row r="26" spans="1:8" ht="18.75" customHeight="1">
      <c r="A26" s="22" t="s">
        <v>143</v>
      </c>
      <c r="B26" s="23">
        <f t="shared" si="4"/>
        <v>4155</v>
      </c>
      <c r="C26" s="23">
        <v>516</v>
      </c>
      <c r="D26" s="23">
        <v>2380</v>
      </c>
      <c r="E26" s="23">
        <v>1259</v>
      </c>
      <c r="F26" s="24">
        <f t="shared" si="0"/>
        <v>12.418772563176896</v>
      </c>
      <c r="G26" s="24">
        <f t="shared" si="1"/>
        <v>57.28038507821901</v>
      </c>
      <c r="H26" s="24">
        <f t="shared" si="2"/>
        <v>30.30084235860409</v>
      </c>
    </row>
    <row r="27" spans="1:13" ht="18.75" customHeight="1">
      <c r="A27" s="26" t="s">
        <v>120</v>
      </c>
      <c r="B27" s="20">
        <f>SUM(B28:B29)</f>
        <v>9709</v>
      </c>
      <c r="C27" s="20">
        <f>SUM(C28:C29)</f>
        <v>699</v>
      </c>
      <c r="D27" s="20">
        <f>SUM(D28:D29)</f>
        <v>4544</v>
      </c>
      <c r="E27" s="20">
        <f>SUM(E28:E29)</f>
        <v>4466</v>
      </c>
      <c r="F27" s="21">
        <f t="shared" si="0"/>
        <v>7.199505613348439</v>
      </c>
      <c r="G27" s="21">
        <f t="shared" si="1"/>
        <v>46.80193634771861</v>
      </c>
      <c r="H27" s="21">
        <f t="shared" si="2"/>
        <v>45.99855803893295</v>
      </c>
      <c r="M27" s="18">
        <f>SUM(B28:B29)</f>
        <v>9709</v>
      </c>
    </row>
    <row r="28" spans="1:8" ht="18.75" customHeight="1">
      <c r="A28" s="22" t="s">
        <v>144</v>
      </c>
      <c r="B28" s="23">
        <f>SUM(C28:E28)</f>
        <v>4195</v>
      </c>
      <c r="C28" s="23">
        <v>369</v>
      </c>
      <c r="D28" s="23">
        <v>2160</v>
      </c>
      <c r="E28" s="23">
        <v>1666</v>
      </c>
      <c r="F28" s="24">
        <f t="shared" si="0"/>
        <v>8.796185935637665</v>
      </c>
      <c r="G28" s="24">
        <f t="shared" si="1"/>
        <v>51.48986889153755</v>
      </c>
      <c r="H28" s="24">
        <f t="shared" si="2"/>
        <v>39.71394517282479</v>
      </c>
    </row>
    <row r="29" spans="1:8" ht="18.75" customHeight="1">
      <c r="A29" s="22" t="s">
        <v>145</v>
      </c>
      <c r="B29" s="23">
        <f>SUM(C29:E29)</f>
        <v>5514</v>
      </c>
      <c r="C29" s="23">
        <v>330</v>
      </c>
      <c r="D29" s="23">
        <v>2384</v>
      </c>
      <c r="E29" s="23">
        <v>2800</v>
      </c>
      <c r="F29" s="24">
        <f t="shared" si="0"/>
        <v>5.984766050054406</v>
      </c>
      <c r="G29" s="24">
        <f t="shared" si="1"/>
        <v>43.23540079796881</v>
      </c>
      <c r="H29" s="24">
        <f t="shared" si="2"/>
        <v>50.77983315197678</v>
      </c>
    </row>
    <row r="30" spans="1:13" ht="18.75" customHeight="1">
      <c r="A30" s="26" t="s">
        <v>121</v>
      </c>
      <c r="B30" s="20">
        <f>SUM(B31:B32)</f>
        <v>5245</v>
      </c>
      <c r="C30" s="20">
        <f>SUM(C31:C32)</f>
        <v>483</v>
      </c>
      <c r="D30" s="20">
        <f>SUM(D31:D32)</f>
        <v>2702</v>
      </c>
      <c r="E30" s="20">
        <f>SUM(E31:E32)</f>
        <v>2060</v>
      </c>
      <c r="F30" s="21">
        <f t="shared" si="0"/>
        <v>9.208770257387988</v>
      </c>
      <c r="G30" s="21">
        <f t="shared" si="1"/>
        <v>51.51572926596759</v>
      </c>
      <c r="H30" s="21">
        <f t="shared" si="2"/>
        <v>39.275500476644424</v>
      </c>
      <c r="M30" s="18">
        <f>SUM(B31:B32)</f>
        <v>5245</v>
      </c>
    </row>
    <row r="31" spans="1:8" ht="18.75" customHeight="1">
      <c r="A31" s="22" t="s">
        <v>240</v>
      </c>
      <c r="B31" s="23">
        <f>SUM(C31:E31)</f>
        <v>4735</v>
      </c>
      <c r="C31" s="23">
        <v>443</v>
      </c>
      <c r="D31" s="23">
        <v>2470</v>
      </c>
      <c r="E31" s="23">
        <v>1822</v>
      </c>
      <c r="F31" s="24">
        <f t="shared" si="0"/>
        <v>9.3558606124604</v>
      </c>
      <c r="G31" s="24">
        <f t="shared" si="1"/>
        <v>52.16473072861668</v>
      </c>
      <c r="H31" s="24">
        <f t="shared" si="2"/>
        <v>38.479408658922914</v>
      </c>
    </row>
    <row r="32" spans="1:8" ht="18.75" customHeight="1">
      <c r="A32" s="22" t="s">
        <v>241</v>
      </c>
      <c r="B32" s="23">
        <f>SUM(C32:E32)</f>
        <v>510</v>
      </c>
      <c r="C32" s="23">
        <v>40</v>
      </c>
      <c r="D32" s="23">
        <v>232</v>
      </c>
      <c r="E32" s="23">
        <v>238</v>
      </c>
      <c r="F32" s="24">
        <f t="shared" si="0"/>
        <v>7.8431372549019605</v>
      </c>
      <c r="G32" s="24">
        <f t="shared" si="1"/>
        <v>45.490196078431374</v>
      </c>
      <c r="H32" s="24">
        <f t="shared" si="2"/>
        <v>46.666666666666664</v>
      </c>
    </row>
    <row r="33" spans="1:13" ht="18.75" customHeight="1">
      <c r="A33" s="26" t="s">
        <v>122</v>
      </c>
      <c r="B33" s="20">
        <f>SUM(B34:B36)</f>
        <v>52037</v>
      </c>
      <c r="C33" s="20">
        <f>SUM(C34:C36)</f>
        <v>6184</v>
      </c>
      <c r="D33" s="20">
        <f>SUM(D34:D36)</f>
        <v>30422</v>
      </c>
      <c r="E33" s="20">
        <f>SUM(E34:E36)</f>
        <v>15431</v>
      </c>
      <c r="F33" s="21">
        <f t="shared" si="0"/>
        <v>11.883851874627668</v>
      </c>
      <c r="G33" s="21">
        <f t="shared" si="1"/>
        <v>58.46224801583488</v>
      </c>
      <c r="H33" s="21">
        <f t="shared" si="2"/>
        <v>29.653900109537446</v>
      </c>
      <c r="M33" s="18">
        <f>SUM(B34:B36)</f>
        <v>52037</v>
      </c>
    </row>
    <row r="34" spans="1:8" ht="18.75" customHeight="1">
      <c r="A34" s="22" t="s">
        <v>242</v>
      </c>
      <c r="B34" s="23">
        <f>SUM(C34:E34)</f>
        <v>16463</v>
      </c>
      <c r="C34" s="23">
        <v>2166</v>
      </c>
      <c r="D34" s="23">
        <v>10049</v>
      </c>
      <c r="E34" s="23">
        <v>4248</v>
      </c>
      <c r="F34" s="24">
        <f t="shared" si="0"/>
        <v>13.156775800279414</v>
      </c>
      <c r="G34" s="24">
        <f t="shared" si="1"/>
        <v>61.03990767174877</v>
      </c>
      <c r="H34" s="24">
        <f t="shared" si="2"/>
        <v>25.803316527971816</v>
      </c>
    </row>
    <row r="35" spans="1:8" ht="18.75" customHeight="1">
      <c r="A35" s="22" t="s">
        <v>243</v>
      </c>
      <c r="B35" s="23">
        <f>SUM(C35:E35)</f>
        <v>28028</v>
      </c>
      <c r="C35" s="23">
        <v>3350</v>
      </c>
      <c r="D35" s="23">
        <v>16996</v>
      </c>
      <c r="E35" s="23">
        <v>7682</v>
      </c>
      <c r="F35" s="24">
        <f t="shared" si="0"/>
        <v>11.95233338090481</v>
      </c>
      <c r="G35" s="24">
        <f t="shared" si="1"/>
        <v>60.63936063936064</v>
      </c>
      <c r="H35" s="24">
        <f t="shared" si="2"/>
        <v>27.40830597973455</v>
      </c>
    </row>
    <row r="36" spans="1:8" ht="18.75" customHeight="1">
      <c r="A36" s="22" t="s">
        <v>244</v>
      </c>
      <c r="B36" s="23">
        <f>SUM(C36:E36)</f>
        <v>7546</v>
      </c>
      <c r="C36" s="23">
        <v>668</v>
      </c>
      <c r="D36" s="23">
        <v>3377</v>
      </c>
      <c r="E36" s="23">
        <v>3501</v>
      </c>
      <c r="F36" s="24">
        <f t="shared" si="0"/>
        <v>8.852372117678241</v>
      </c>
      <c r="G36" s="24">
        <f t="shared" si="1"/>
        <v>44.75218658892128</v>
      </c>
      <c r="H36" s="24">
        <f t="shared" si="2"/>
        <v>46.395441293400474</v>
      </c>
    </row>
    <row r="37" spans="1:13" ht="18.75" customHeight="1">
      <c r="A37" s="26" t="s">
        <v>123</v>
      </c>
      <c r="B37" s="20">
        <f>SUM(B38:B44)</f>
        <v>68665</v>
      </c>
      <c r="C37" s="20">
        <f>SUM(C38:C44)</f>
        <v>7652</v>
      </c>
      <c r="D37" s="20">
        <f>SUM(D38:D44)</f>
        <v>37544</v>
      </c>
      <c r="E37" s="20">
        <f>SUM(E38:E44)</f>
        <v>23469</v>
      </c>
      <c r="F37" s="21">
        <f t="shared" si="0"/>
        <v>11.143959804849631</v>
      </c>
      <c r="G37" s="21">
        <f t="shared" si="1"/>
        <v>54.677055268331756</v>
      </c>
      <c r="H37" s="21">
        <f t="shared" si="2"/>
        <v>34.178984926818615</v>
      </c>
      <c r="M37" s="18">
        <f>SUM(B38:B44)</f>
        <v>68665</v>
      </c>
    </row>
    <row r="38" spans="1:8" ht="18.75" customHeight="1">
      <c r="A38" s="22" t="s">
        <v>245</v>
      </c>
      <c r="B38" s="23">
        <f aca="true" t="shared" si="5" ref="B38:B44">SUM(C38:E38)</f>
        <v>8563</v>
      </c>
      <c r="C38" s="23">
        <v>902</v>
      </c>
      <c r="D38" s="23">
        <v>4651</v>
      </c>
      <c r="E38" s="23">
        <v>3010</v>
      </c>
      <c r="F38" s="24">
        <f t="shared" si="0"/>
        <v>10.533691463272216</v>
      </c>
      <c r="G38" s="24">
        <f t="shared" si="1"/>
        <v>54.31507649188369</v>
      </c>
      <c r="H38" s="24">
        <f t="shared" si="2"/>
        <v>35.15123204484409</v>
      </c>
    </row>
    <row r="39" spans="1:8" ht="18.75" customHeight="1">
      <c r="A39" s="22" t="s">
        <v>246</v>
      </c>
      <c r="B39" s="23">
        <f t="shared" si="5"/>
        <v>14732</v>
      </c>
      <c r="C39" s="23">
        <v>1731</v>
      </c>
      <c r="D39" s="23">
        <v>8549</v>
      </c>
      <c r="E39" s="23">
        <v>4452</v>
      </c>
      <c r="F39" s="24">
        <f t="shared" si="0"/>
        <v>11.749932120553897</v>
      </c>
      <c r="G39" s="24">
        <f t="shared" si="1"/>
        <v>58.03013847407005</v>
      </c>
      <c r="H39" s="24">
        <f t="shared" si="2"/>
        <v>30.21992940537605</v>
      </c>
    </row>
    <row r="40" spans="1:8" ht="18.75" customHeight="1">
      <c r="A40" s="22" t="s">
        <v>247</v>
      </c>
      <c r="B40" s="23">
        <f t="shared" si="5"/>
        <v>7035</v>
      </c>
      <c r="C40" s="23">
        <v>701</v>
      </c>
      <c r="D40" s="23">
        <v>3692</v>
      </c>
      <c r="E40" s="23">
        <v>2642</v>
      </c>
      <c r="F40" s="24">
        <f t="shared" si="0"/>
        <v>9.964463397299218</v>
      </c>
      <c r="G40" s="24">
        <f t="shared" si="1"/>
        <v>52.48045486851457</v>
      </c>
      <c r="H40" s="24">
        <f t="shared" si="2"/>
        <v>37.55508173418621</v>
      </c>
    </row>
    <row r="41" spans="1:8" ht="18.75" customHeight="1">
      <c r="A41" s="22" t="s">
        <v>248</v>
      </c>
      <c r="B41" s="23">
        <f t="shared" si="5"/>
        <v>4209</v>
      </c>
      <c r="C41" s="23">
        <v>442</v>
      </c>
      <c r="D41" s="23">
        <v>2111</v>
      </c>
      <c r="E41" s="23">
        <v>1656</v>
      </c>
      <c r="F41" s="24">
        <f t="shared" si="0"/>
        <v>10.501306723687337</v>
      </c>
      <c r="G41" s="24">
        <f t="shared" si="1"/>
        <v>50.15443098123069</v>
      </c>
      <c r="H41" s="24">
        <f t="shared" si="2"/>
        <v>39.34426229508197</v>
      </c>
    </row>
    <row r="42" spans="1:8" ht="18.75" customHeight="1">
      <c r="A42" s="22" t="s">
        <v>249</v>
      </c>
      <c r="B42" s="23">
        <f t="shared" si="5"/>
        <v>6090</v>
      </c>
      <c r="C42" s="23">
        <v>665</v>
      </c>
      <c r="D42" s="23">
        <v>3620</v>
      </c>
      <c r="E42" s="23">
        <v>1805</v>
      </c>
      <c r="F42" s="24">
        <f t="shared" si="0"/>
        <v>10.919540229885058</v>
      </c>
      <c r="G42" s="24">
        <f t="shared" si="1"/>
        <v>59.44170771756979</v>
      </c>
      <c r="H42" s="24">
        <f t="shared" si="2"/>
        <v>29.638752052545158</v>
      </c>
    </row>
    <row r="43" spans="1:8" ht="18.75" customHeight="1">
      <c r="A43" s="22" t="s">
        <v>250</v>
      </c>
      <c r="B43" s="23">
        <f t="shared" si="5"/>
        <v>7105</v>
      </c>
      <c r="C43" s="23">
        <v>810</v>
      </c>
      <c r="D43" s="23">
        <v>3740</v>
      </c>
      <c r="E43" s="23">
        <v>2555</v>
      </c>
      <c r="F43" s="24">
        <f t="shared" si="0"/>
        <v>11.400422237860662</v>
      </c>
      <c r="G43" s="24">
        <f t="shared" si="1"/>
        <v>52.63898662913441</v>
      </c>
      <c r="H43" s="24">
        <f t="shared" si="2"/>
        <v>35.960591133004925</v>
      </c>
    </row>
    <row r="44" spans="1:8" ht="18.75" customHeight="1">
      <c r="A44" s="22" t="s">
        <v>251</v>
      </c>
      <c r="B44" s="23">
        <f t="shared" si="5"/>
        <v>20931</v>
      </c>
      <c r="C44" s="23">
        <v>2401</v>
      </c>
      <c r="D44" s="23">
        <v>11181</v>
      </c>
      <c r="E44" s="23">
        <v>7349</v>
      </c>
      <c r="F44" s="24">
        <f t="shared" si="0"/>
        <v>11.471023840236969</v>
      </c>
      <c r="G44" s="24">
        <f t="shared" si="1"/>
        <v>53.41837465959581</v>
      </c>
      <c r="H44" s="24">
        <f t="shared" si="2"/>
        <v>35.11060150016721</v>
      </c>
    </row>
    <row r="45" spans="1:13" ht="18.75" customHeight="1">
      <c r="A45" s="26" t="s">
        <v>124</v>
      </c>
      <c r="B45" s="20">
        <f>SUM(B46:B48)</f>
        <v>22570</v>
      </c>
      <c r="C45" s="20">
        <f>SUM(C46:C48)</f>
        <v>2374</v>
      </c>
      <c r="D45" s="20">
        <f>SUM(D46:D48)</f>
        <v>12604</v>
      </c>
      <c r="E45" s="20">
        <f>SUM(E46:E48)</f>
        <v>7592</v>
      </c>
      <c r="F45" s="21">
        <f t="shared" si="0"/>
        <v>10.518387239698715</v>
      </c>
      <c r="G45" s="21">
        <f t="shared" si="1"/>
        <v>55.84404076207355</v>
      </c>
      <c r="H45" s="21">
        <f t="shared" si="2"/>
        <v>33.637571998227735</v>
      </c>
      <c r="M45" s="18">
        <f>SUM(B46:B48)</f>
        <v>22570</v>
      </c>
    </row>
    <row r="46" spans="1:8" ht="18.75" customHeight="1">
      <c r="A46" s="22" t="s">
        <v>158</v>
      </c>
      <c r="B46" s="23">
        <f>SUM(C46:E46)</f>
        <v>6738</v>
      </c>
      <c r="C46" s="23">
        <v>705</v>
      </c>
      <c r="D46" s="23">
        <v>3642</v>
      </c>
      <c r="E46" s="23">
        <v>2391</v>
      </c>
      <c r="F46" s="24">
        <f t="shared" si="0"/>
        <v>10.463045414069457</v>
      </c>
      <c r="G46" s="24">
        <f t="shared" si="1"/>
        <v>54.05164737310775</v>
      </c>
      <c r="H46" s="24">
        <f t="shared" si="2"/>
        <v>35.485307212822796</v>
      </c>
    </row>
    <row r="47" spans="1:8" ht="18.75" customHeight="1">
      <c r="A47" s="22" t="s">
        <v>159</v>
      </c>
      <c r="B47" s="23">
        <f>SUM(C47:E47)</f>
        <v>1897</v>
      </c>
      <c r="C47" s="23">
        <v>194</v>
      </c>
      <c r="D47" s="23">
        <v>987</v>
      </c>
      <c r="E47" s="23">
        <v>716</v>
      </c>
      <c r="F47" s="24">
        <f t="shared" si="0"/>
        <v>10.226673695308381</v>
      </c>
      <c r="G47" s="24">
        <f t="shared" si="1"/>
        <v>52.02952029520295</v>
      </c>
      <c r="H47" s="24">
        <f t="shared" si="2"/>
        <v>37.743806009488665</v>
      </c>
    </row>
    <row r="48" spans="1:8" ht="18.75" customHeight="1">
      <c r="A48" s="22" t="s">
        <v>160</v>
      </c>
      <c r="B48" s="23">
        <f>SUM(C48:E48)</f>
        <v>13935</v>
      </c>
      <c r="C48" s="23">
        <v>1475</v>
      </c>
      <c r="D48" s="23">
        <v>7975</v>
      </c>
      <c r="E48" s="23">
        <v>4485</v>
      </c>
      <c r="F48" s="24">
        <f t="shared" si="0"/>
        <v>10.584858270541801</v>
      </c>
      <c r="G48" s="24">
        <f t="shared" si="1"/>
        <v>57.22999641191245</v>
      </c>
      <c r="H48" s="24">
        <f t="shared" si="2"/>
        <v>32.18514531754575</v>
      </c>
    </row>
    <row r="49" ht="18.75" customHeight="1">
      <c r="A49" t="s">
        <v>132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spans="6:8" ht="20.25" customHeight="1">
      <c r="F2" s="37" t="s">
        <v>252</v>
      </c>
      <c r="G2" s="38"/>
      <c r="H2" s="38"/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f>SUM(B6:B7)</f>
        <v>793655</v>
      </c>
      <c r="C5" s="20">
        <f>SUM(C6:C7)</f>
        <v>100598</v>
      </c>
      <c r="D5" s="20">
        <f>SUM(D6:D7)</f>
        <v>482929</v>
      </c>
      <c r="E5" s="20">
        <f>SUM(E6:E7)</f>
        <v>210128</v>
      </c>
      <c r="F5" s="21">
        <f aca="true" t="shared" si="0" ref="F5:F48">C5/B5*100</f>
        <v>12.675280821011647</v>
      </c>
      <c r="G5" s="21">
        <f aca="true" t="shared" si="1" ref="G5:G48">D5/B5*100</f>
        <v>60.848731501723044</v>
      </c>
      <c r="H5" s="21">
        <f aca="true" t="shared" si="2" ref="H5:H48">E5/B5*100</f>
        <v>26.475987677265312</v>
      </c>
      <c r="M5" s="18">
        <f>SUM(M6:M7)</f>
        <v>793655</v>
      </c>
    </row>
    <row r="6" spans="1:13" ht="18.75" customHeight="1">
      <c r="A6" s="19" t="s">
        <v>93</v>
      </c>
      <c r="B6" s="20">
        <f>SUM(B8:B18)</f>
        <v>615217</v>
      </c>
      <c r="C6" s="20">
        <f>SUM(C8:C18)</f>
        <v>81041</v>
      </c>
      <c r="D6" s="20">
        <f>SUM(D8:D18)</f>
        <v>384251</v>
      </c>
      <c r="E6" s="20">
        <f>SUM(E8:E18)</f>
        <v>149925</v>
      </c>
      <c r="F6" s="21">
        <f t="shared" si="0"/>
        <v>13.172750427897798</v>
      </c>
      <c r="G6" s="21">
        <f t="shared" si="1"/>
        <v>62.45779944312332</v>
      </c>
      <c r="H6" s="21">
        <f t="shared" si="2"/>
        <v>24.36945012897888</v>
      </c>
      <c r="M6" s="18">
        <f>SUM(B8:B18)</f>
        <v>615217</v>
      </c>
    </row>
    <row r="7" spans="1:13" ht="18.75" customHeight="1">
      <c r="A7" s="19" t="s">
        <v>94</v>
      </c>
      <c r="B7" s="20">
        <f>SUM(B19,B27,B30,B33,B37,B45)</f>
        <v>178438</v>
      </c>
      <c r="C7" s="20">
        <f>SUM(C19,C27,C30,C33,C37,C45)</f>
        <v>19557</v>
      </c>
      <c r="D7" s="20">
        <f>SUM(D19,D27,D30,D33,D37,D45)</f>
        <v>98678</v>
      </c>
      <c r="E7" s="20">
        <f>SUM(E19,E27,E30,E33,E37,E45)</f>
        <v>60203</v>
      </c>
      <c r="F7" s="21">
        <f t="shared" si="0"/>
        <v>10.960109393739002</v>
      </c>
      <c r="G7" s="21">
        <f t="shared" si="1"/>
        <v>55.30100090787836</v>
      </c>
      <c r="H7" s="21">
        <f t="shared" si="2"/>
        <v>33.73888969838263</v>
      </c>
      <c r="M7" s="18">
        <f>SUM(B19,B27,B30,B33,B37,B45)</f>
        <v>178438</v>
      </c>
    </row>
    <row r="8" spans="1:14" ht="18.75" customHeight="1">
      <c r="A8" s="22" t="s">
        <v>23</v>
      </c>
      <c r="B8" s="23">
        <f aca="true" t="shared" si="3" ref="B8:B18">SUM(C8:E8)</f>
        <v>327310</v>
      </c>
      <c r="C8" s="23">
        <v>45554</v>
      </c>
      <c r="D8" s="23">
        <v>212627</v>
      </c>
      <c r="E8" s="23">
        <v>69129</v>
      </c>
      <c r="F8" s="24">
        <f t="shared" si="0"/>
        <v>13.917692707219457</v>
      </c>
      <c r="G8" s="24">
        <f t="shared" si="1"/>
        <v>64.96196266536312</v>
      </c>
      <c r="H8" s="24">
        <f t="shared" si="2"/>
        <v>21.120344627417435</v>
      </c>
      <c r="M8" s="18"/>
      <c r="N8" s="18"/>
    </row>
    <row r="9" spans="1:8" ht="18.75" customHeight="1">
      <c r="A9" s="22" t="s">
        <v>24</v>
      </c>
      <c r="B9" s="23">
        <f t="shared" si="3"/>
        <v>18101</v>
      </c>
      <c r="C9" s="23">
        <v>1648</v>
      </c>
      <c r="D9" s="23">
        <v>10421</v>
      </c>
      <c r="E9" s="23">
        <v>6032</v>
      </c>
      <c r="F9" s="24">
        <f t="shared" si="0"/>
        <v>9.104469366333353</v>
      </c>
      <c r="G9" s="24">
        <f t="shared" si="1"/>
        <v>57.571404894757194</v>
      </c>
      <c r="H9" s="24">
        <f t="shared" si="2"/>
        <v>33.32412573890945</v>
      </c>
    </row>
    <row r="10" spans="1:8" ht="18.75" customHeight="1">
      <c r="A10" s="22" t="s">
        <v>25</v>
      </c>
      <c r="B10" s="23">
        <f t="shared" si="3"/>
        <v>20783</v>
      </c>
      <c r="C10" s="23">
        <v>2414</v>
      </c>
      <c r="D10" s="23">
        <v>12250</v>
      </c>
      <c r="E10" s="23">
        <v>6119</v>
      </c>
      <c r="F10" s="24">
        <f t="shared" si="0"/>
        <v>11.615262474137516</v>
      </c>
      <c r="G10" s="24">
        <f t="shared" si="1"/>
        <v>58.94240485011788</v>
      </c>
      <c r="H10" s="24">
        <f t="shared" si="2"/>
        <v>29.4423326757446</v>
      </c>
    </row>
    <row r="11" spans="1:8" ht="18.75" customHeight="1">
      <c r="A11" s="22" t="s">
        <v>26</v>
      </c>
      <c r="B11" s="23">
        <f t="shared" si="3"/>
        <v>50488</v>
      </c>
      <c r="C11" s="23">
        <v>7011</v>
      </c>
      <c r="D11" s="23">
        <v>31708</v>
      </c>
      <c r="E11" s="23">
        <v>11769</v>
      </c>
      <c r="F11" s="24">
        <f t="shared" si="0"/>
        <v>13.88646807162098</v>
      </c>
      <c r="G11" s="24">
        <f t="shared" si="1"/>
        <v>62.80304230708287</v>
      </c>
      <c r="H11" s="24">
        <f t="shared" si="2"/>
        <v>23.31048962129615</v>
      </c>
    </row>
    <row r="12" spans="1:8" ht="18.75" customHeight="1">
      <c r="A12" s="22" t="s">
        <v>27</v>
      </c>
      <c r="B12" s="23">
        <f t="shared" si="3"/>
        <v>29906</v>
      </c>
      <c r="C12" s="23">
        <v>3523</v>
      </c>
      <c r="D12" s="23">
        <v>18204</v>
      </c>
      <c r="E12" s="23">
        <v>8179</v>
      </c>
      <c r="F12" s="24">
        <f t="shared" si="0"/>
        <v>11.780244766936402</v>
      </c>
      <c r="G12" s="24">
        <f t="shared" si="1"/>
        <v>60.870728281950115</v>
      </c>
      <c r="H12" s="24">
        <f t="shared" si="2"/>
        <v>27.349026951113487</v>
      </c>
    </row>
    <row r="13" spans="1:8" ht="18.75" customHeight="1">
      <c r="A13" s="22" t="s">
        <v>28</v>
      </c>
      <c r="B13" s="23">
        <f t="shared" si="3"/>
        <v>25891</v>
      </c>
      <c r="C13" s="23">
        <v>3044</v>
      </c>
      <c r="D13" s="23">
        <v>15396</v>
      </c>
      <c r="E13" s="23">
        <v>7451</v>
      </c>
      <c r="F13" s="24">
        <f t="shared" si="0"/>
        <v>11.756981190375033</v>
      </c>
      <c r="G13" s="24">
        <f t="shared" si="1"/>
        <v>59.46467884593102</v>
      </c>
      <c r="H13" s="24">
        <f t="shared" si="2"/>
        <v>28.77833996369395</v>
      </c>
    </row>
    <row r="14" spans="1:8" ht="18.75" customHeight="1">
      <c r="A14" s="22" t="s">
        <v>29</v>
      </c>
      <c r="B14" s="23">
        <f t="shared" si="3"/>
        <v>23959</v>
      </c>
      <c r="C14" s="23">
        <v>3163</v>
      </c>
      <c r="D14" s="23">
        <v>14340</v>
      </c>
      <c r="E14" s="23">
        <v>6456</v>
      </c>
      <c r="F14" s="24">
        <f t="shared" si="0"/>
        <v>13.201719604324053</v>
      </c>
      <c r="G14" s="24">
        <f t="shared" si="1"/>
        <v>59.85224758963229</v>
      </c>
      <c r="H14" s="24">
        <f t="shared" si="2"/>
        <v>26.946032806043657</v>
      </c>
    </row>
    <row r="15" spans="1:8" ht="18.75" customHeight="1">
      <c r="A15" s="25" t="s">
        <v>30</v>
      </c>
      <c r="B15" s="23">
        <f t="shared" si="3"/>
        <v>17689</v>
      </c>
      <c r="C15" s="23">
        <v>1848</v>
      </c>
      <c r="D15" s="23">
        <v>9621</v>
      </c>
      <c r="E15" s="23">
        <v>6220</v>
      </c>
      <c r="F15" s="24">
        <f t="shared" si="0"/>
        <v>10.447170557973882</v>
      </c>
      <c r="G15" s="24">
        <f t="shared" si="1"/>
        <v>54.38973373282832</v>
      </c>
      <c r="H15" s="24">
        <f t="shared" si="2"/>
        <v>35.163095709197805</v>
      </c>
    </row>
    <row r="16" spans="1:8" ht="18.75" customHeight="1">
      <c r="A16" s="22" t="s">
        <v>31</v>
      </c>
      <c r="B16" s="23">
        <f t="shared" si="3"/>
        <v>37555</v>
      </c>
      <c r="C16" s="23">
        <v>4987</v>
      </c>
      <c r="D16" s="23">
        <v>22379</v>
      </c>
      <c r="E16" s="23">
        <v>10189</v>
      </c>
      <c r="F16" s="24">
        <f t="shared" si="0"/>
        <v>13.27919052056983</v>
      </c>
      <c r="G16" s="24">
        <f t="shared" si="1"/>
        <v>59.58993476234855</v>
      </c>
      <c r="H16" s="24">
        <f t="shared" si="2"/>
        <v>27.130874717081614</v>
      </c>
    </row>
    <row r="17" spans="1:8" ht="18.75" customHeight="1">
      <c r="A17" s="22" t="s">
        <v>32</v>
      </c>
      <c r="B17" s="23">
        <f t="shared" si="3"/>
        <v>34150</v>
      </c>
      <c r="C17" s="23">
        <v>4722</v>
      </c>
      <c r="D17" s="23">
        <v>20678</v>
      </c>
      <c r="E17" s="23">
        <v>8750</v>
      </c>
      <c r="F17" s="24">
        <f t="shared" si="0"/>
        <v>13.827232796486092</v>
      </c>
      <c r="G17" s="24">
        <f t="shared" si="1"/>
        <v>60.55051244509517</v>
      </c>
      <c r="H17" s="24">
        <f t="shared" si="2"/>
        <v>25.622254758418737</v>
      </c>
    </row>
    <row r="18" spans="1:8" ht="18.75" customHeight="1">
      <c r="A18" s="22" t="s">
        <v>33</v>
      </c>
      <c r="B18" s="23">
        <f t="shared" si="3"/>
        <v>29385</v>
      </c>
      <c r="C18" s="23">
        <v>3127</v>
      </c>
      <c r="D18" s="23">
        <v>16627</v>
      </c>
      <c r="E18" s="23">
        <v>9631</v>
      </c>
      <c r="F18" s="24">
        <f t="shared" si="0"/>
        <v>10.641483750212693</v>
      </c>
      <c r="G18" s="24">
        <f t="shared" si="1"/>
        <v>56.58329079462311</v>
      </c>
      <c r="H18" s="24">
        <f t="shared" si="2"/>
        <v>32.7752254551642</v>
      </c>
    </row>
    <row r="19" spans="1:13" ht="18.75" customHeight="1">
      <c r="A19" s="19" t="s">
        <v>95</v>
      </c>
      <c r="B19" s="20">
        <f>SUM(B20:B26)</f>
        <v>20700</v>
      </c>
      <c r="C19" s="20">
        <f>SUM(C20:C26)</f>
        <v>2219</v>
      </c>
      <c r="D19" s="20">
        <f>SUM(D20:D26)</f>
        <v>11318</v>
      </c>
      <c r="E19" s="20">
        <f>SUM(E20:E26)</f>
        <v>7163</v>
      </c>
      <c r="F19" s="21">
        <f t="shared" si="0"/>
        <v>10.719806763285025</v>
      </c>
      <c r="G19" s="21">
        <f t="shared" si="1"/>
        <v>54.67632850241546</v>
      </c>
      <c r="H19" s="21">
        <f t="shared" si="2"/>
        <v>34.60386473429951</v>
      </c>
      <c r="M19" s="18">
        <f>SUM(B20:B26)</f>
        <v>20700</v>
      </c>
    </row>
    <row r="20" spans="1:8" ht="18.75" customHeight="1">
      <c r="A20" s="22" t="s">
        <v>137</v>
      </c>
      <c r="B20" s="23">
        <f aca="true" t="shared" si="4" ref="B20:B26">SUM(C20:E20)</f>
        <v>3417</v>
      </c>
      <c r="C20" s="23">
        <v>313</v>
      </c>
      <c r="D20" s="23">
        <v>1799</v>
      </c>
      <c r="E20" s="23">
        <v>1305</v>
      </c>
      <c r="F20" s="24">
        <f t="shared" si="0"/>
        <v>9.160081943225052</v>
      </c>
      <c r="G20" s="24">
        <f t="shared" si="1"/>
        <v>52.648522095405326</v>
      </c>
      <c r="H20" s="24">
        <f t="shared" si="2"/>
        <v>38.19139596136962</v>
      </c>
    </row>
    <row r="21" spans="1:8" ht="18.75" customHeight="1">
      <c r="A21" s="22" t="s">
        <v>138</v>
      </c>
      <c r="B21" s="23">
        <f t="shared" si="4"/>
        <v>3878</v>
      </c>
      <c r="C21" s="23">
        <v>380</v>
      </c>
      <c r="D21" s="23">
        <v>2150</v>
      </c>
      <c r="E21" s="23">
        <v>1348</v>
      </c>
      <c r="F21" s="24">
        <f t="shared" si="0"/>
        <v>9.798865394533264</v>
      </c>
      <c r="G21" s="24">
        <f t="shared" si="1"/>
        <v>55.440948942754</v>
      </c>
      <c r="H21" s="24">
        <f t="shared" si="2"/>
        <v>34.760185662712736</v>
      </c>
    </row>
    <row r="22" spans="1:8" ht="18.75" customHeight="1">
      <c r="A22" s="22" t="s">
        <v>139</v>
      </c>
      <c r="B22" s="23">
        <f t="shared" si="4"/>
        <v>3248</v>
      </c>
      <c r="C22" s="23">
        <v>367</v>
      </c>
      <c r="D22" s="23">
        <v>1802</v>
      </c>
      <c r="E22" s="23">
        <v>1079</v>
      </c>
      <c r="F22" s="24">
        <f t="shared" si="0"/>
        <v>11.299261083743842</v>
      </c>
      <c r="G22" s="24">
        <f t="shared" si="1"/>
        <v>55.480295566502456</v>
      </c>
      <c r="H22" s="24">
        <f t="shared" si="2"/>
        <v>33.220443349753694</v>
      </c>
    </row>
    <row r="23" spans="1:8" ht="18.75" customHeight="1">
      <c r="A23" s="22" t="s">
        <v>140</v>
      </c>
      <c r="B23" s="23">
        <f t="shared" si="4"/>
        <v>3382</v>
      </c>
      <c r="C23" s="23">
        <v>326</v>
      </c>
      <c r="D23" s="23">
        <v>1853</v>
      </c>
      <c r="E23" s="23">
        <v>1203</v>
      </c>
      <c r="F23" s="24">
        <f t="shared" si="0"/>
        <v>9.639266706091071</v>
      </c>
      <c r="G23" s="24">
        <f t="shared" si="1"/>
        <v>54.790065050266115</v>
      </c>
      <c r="H23" s="24">
        <f t="shared" si="2"/>
        <v>35.570668243642814</v>
      </c>
    </row>
    <row r="24" spans="1:8" ht="18.75" customHeight="1">
      <c r="A24" s="22" t="s">
        <v>141</v>
      </c>
      <c r="B24" s="23">
        <f t="shared" si="4"/>
        <v>1525</v>
      </c>
      <c r="C24" s="23">
        <v>169</v>
      </c>
      <c r="D24" s="23">
        <v>764</v>
      </c>
      <c r="E24" s="23">
        <v>592</v>
      </c>
      <c r="F24" s="24">
        <f t="shared" si="0"/>
        <v>11.081967213114755</v>
      </c>
      <c r="G24" s="24">
        <f t="shared" si="1"/>
        <v>50.09836065573771</v>
      </c>
      <c r="H24" s="24">
        <f t="shared" si="2"/>
        <v>38.81967213114754</v>
      </c>
    </row>
    <row r="25" spans="1:8" ht="18.75" customHeight="1">
      <c r="A25" s="22" t="s">
        <v>142</v>
      </c>
      <c r="B25" s="23">
        <f t="shared" si="4"/>
        <v>1109</v>
      </c>
      <c r="C25" s="23">
        <v>151</v>
      </c>
      <c r="D25" s="23">
        <v>573</v>
      </c>
      <c r="E25" s="23">
        <v>385</v>
      </c>
      <c r="F25" s="24">
        <f t="shared" si="0"/>
        <v>13.615870153291254</v>
      </c>
      <c r="G25" s="24">
        <f t="shared" si="1"/>
        <v>51.66816952209198</v>
      </c>
      <c r="H25" s="24">
        <f t="shared" si="2"/>
        <v>34.71596032461677</v>
      </c>
    </row>
    <row r="26" spans="1:8" ht="18.75" customHeight="1">
      <c r="A26" s="22" t="s">
        <v>143</v>
      </c>
      <c r="B26" s="23">
        <f t="shared" si="4"/>
        <v>4141</v>
      </c>
      <c r="C26" s="23">
        <v>513</v>
      </c>
      <c r="D26" s="23">
        <v>2377</v>
      </c>
      <c r="E26" s="23">
        <v>1251</v>
      </c>
      <c r="F26" s="24">
        <f t="shared" si="0"/>
        <v>12.3883120019319</v>
      </c>
      <c r="G26" s="24">
        <f t="shared" si="1"/>
        <v>57.401593817918375</v>
      </c>
      <c r="H26" s="24">
        <f t="shared" si="2"/>
        <v>30.21009418014972</v>
      </c>
    </row>
    <row r="27" spans="1:13" ht="18.75" customHeight="1">
      <c r="A27" s="26" t="s">
        <v>120</v>
      </c>
      <c r="B27" s="20">
        <f>SUM(B28:B29)</f>
        <v>9642</v>
      </c>
      <c r="C27" s="20">
        <f>SUM(C28:C29)</f>
        <v>681</v>
      </c>
      <c r="D27" s="20">
        <f>SUM(D28:D29)</f>
        <v>4499</v>
      </c>
      <c r="E27" s="20">
        <f>SUM(E28:E29)</f>
        <v>4462</v>
      </c>
      <c r="F27" s="21">
        <f t="shared" si="0"/>
        <v>7.062850031113877</v>
      </c>
      <c r="G27" s="21">
        <f t="shared" si="1"/>
        <v>46.66044389130886</v>
      </c>
      <c r="H27" s="21">
        <f t="shared" si="2"/>
        <v>46.276706077577266</v>
      </c>
      <c r="M27" s="18">
        <f>SUM(B28:B29)</f>
        <v>9642</v>
      </c>
    </row>
    <row r="28" spans="1:8" ht="18.75" customHeight="1">
      <c r="A28" s="22" t="s">
        <v>144</v>
      </c>
      <c r="B28" s="23">
        <f>SUM(C28:E28)</f>
        <v>4156</v>
      </c>
      <c r="C28" s="23">
        <v>353</v>
      </c>
      <c r="D28" s="23">
        <v>2143</v>
      </c>
      <c r="E28" s="23">
        <v>1660</v>
      </c>
      <c r="F28" s="24">
        <f t="shared" si="0"/>
        <v>8.493743984600577</v>
      </c>
      <c r="G28" s="24">
        <f t="shared" si="1"/>
        <v>51.56400384985563</v>
      </c>
      <c r="H28" s="24">
        <f t="shared" si="2"/>
        <v>39.94225216554379</v>
      </c>
    </row>
    <row r="29" spans="1:8" ht="18.75" customHeight="1">
      <c r="A29" s="22" t="s">
        <v>145</v>
      </c>
      <c r="B29" s="23">
        <f>SUM(C29:E29)</f>
        <v>5486</v>
      </c>
      <c r="C29" s="23">
        <v>328</v>
      </c>
      <c r="D29" s="23">
        <v>2356</v>
      </c>
      <c r="E29" s="23">
        <v>2802</v>
      </c>
      <c r="F29" s="24">
        <f t="shared" si="0"/>
        <v>5.978855267954794</v>
      </c>
      <c r="G29" s="24">
        <f t="shared" si="1"/>
        <v>42.94567991250456</v>
      </c>
      <c r="H29" s="24">
        <f t="shared" si="2"/>
        <v>51.07546481954065</v>
      </c>
    </row>
    <row r="30" spans="1:13" ht="18.75" customHeight="1">
      <c r="A30" s="26" t="s">
        <v>121</v>
      </c>
      <c r="B30" s="20">
        <f>SUM(B31:B32)</f>
        <v>5228</v>
      </c>
      <c r="C30" s="20">
        <f>SUM(C31:C32)</f>
        <v>477</v>
      </c>
      <c r="D30" s="20">
        <f>SUM(D31:D32)</f>
        <v>2686</v>
      </c>
      <c r="E30" s="20">
        <f>SUM(E31:E32)</f>
        <v>2065</v>
      </c>
      <c r="F30" s="21">
        <f t="shared" si="0"/>
        <v>9.123947972456007</v>
      </c>
      <c r="G30" s="21">
        <f t="shared" si="1"/>
        <v>51.377199693955625</v>
      </c>
      <c r="H30" s="21">
        <f t="shared" si="2"/>
        <v>39.49885233358837</v>
      </c>
      <c r="M30" s="18">
        <f>SUM(B31:B32)</f>
        <v>5228</v>
      </c>
    </row>
    <row r="31" spans="1:8" ht="18.75" customHeight="1">
      <c r="A31" s="22" t="s">
        <v>253</v>
      </c>
      <c r="B31" s="23">
        <f>SUM(C31:E31)</f>
        <v>4726</v>
      </c>
      <c r="C31" s="23">
        <v>440</v>
      </c>
      <c r="D31" s="23">
        <v>2458</v>
      </c>
      <c r="E31" s="23">
        <v>1828</v>
      </c>
      <c r="F31" s="24">
        <f t="shared" si="0"/>
        <v>9.310198899703765</v>
      </c>
      <c r="G31" s="24">
        <f t="shared" si="1"/>
        <v>52.01015658061786</v>
      </c>
      <c r="H31" s="24">
        <f t="shared" si="2"/>
        <v>38.67964451967838</v>
      </c>
    </row>
    <row r="32" spans="1:8" ht="18.75" customHeight="1">
      <c r="A32" s="22" t="s">
        <v>254</v>
      </c>
      <c r="B32" s="23">
        <f>SUM(C32:E32)</f>
        <v>502</v>
      </c>
      <c r="C32" s="23">
        <v>37</v>
      </c>
      <c r="D32" s="23">
        <v>228</v>
      </c>
      <c r="E32" s="23">
        <v>237</v>
      </c>
      <c r="F32" s="24">
        <f t="shared" si="0"/>
        <v>7.370517928286853</v>
      </c>
      <c r="G32" s="24">
        <f t="shared" si="1"/>
        <v>45.41832669322709</v>
      </c>
      <c r="H32" s="24">
        <f t="shared" si="2"/>
        <v>47.211155378486055</v>
      </c>
    </row>
    <row r="33" spans="1:13" ht="18.75" customHeight="1">
      <c r="A33" s="26" t="s">
        <v>122</v>
      </c>
      <c r="B33" s="20">
        <f>SUM(B34:B36)</f>
        <v>51936</v>
      </c>
      <c r="C33" s="20">
        <f>SUM(C34:C36)</f>
        <v>6169</v>
      </c>
      <c r="D33" s="20">
        <f>SUM(D34:D36)</f>
        <v>30343</v>
      </c>
      <c r="E33" s="20">
        <f>SUM(E34:E36)</f>
        <v>15424</v>
      </c>
      <c r="F33" s="21">
        <f t="shared" si="0"/>
        <v>11.878080714725817</v>
      </c>
      <c r="G33" s="21">
        <f t="shared" si="1"/>
        <v>58.42382932840419</v>
      </c>
      <c r="H33" s="21">
        <f t="shared" si="2"/>
        <v>29.698089956869993</v>
      </c>
      <c r="M33" s="18">
        <f>SUM(B34:B36)</f>
        <v>51936</v>
      </c>
    </row>
    <row r="34" spans="1:8" ht="18.75" customHeight="1">
      <c r="A34" s="22" t="s">
        <v>255</v>
      </c>
      <c r="B34" s="23">
        <f>SUM(C34:E34)</f>
        <v>16469</v>
      </c>
      <c r="C34" s="23">
        <v>2170</v>
      </c>
      <c r="D34" s="23">
        <v>10049</v>
      </c>
      <c r="E34" s="23">
        <v>4250</v>
      </c>
      <c r="F34" s="24">
        <f t="shared" si="0"/>
        <v>13.17627056894772</v>
      </c>
      <c r="G34" s="24">
        <f t="shared" si="1"/>
        <v>61.01766956099338</v>
      </c>
      <c r="H34" s="24">
        <f t="shared" si="2"/>
        <v>25.8060598700589</v>
      </c>
    </row>
    <row r="35" spans="1:8" ht="18.75" customHeight="1">
      <c r="A35" s="22" t="s">
        <v>256</v>
      </c>
      <c r="B35" s="23">
        <f>SUM(C35:E35)</f>
        <v>27963</v>
      </c>
      <c r="C35" s="23">
        <v>3342</v>
      </c>
      <c r="D35" s="23">
        <v>16944</v>
      </c>
      <c r="E35" s="23">
        <v>7677</v>
      </c>
      <c r="F35" s="24">
        <f t="shared" si="0"/>
        <v>11.951507348996888</v>
      </c>
      <c r="G35" s="24">
        <f t="shared" si="1"/>
        <v>60.59435682866645</v>
      </c>
      <c r="H35" s="24">
        <f t="shared" si="2"/>
        <v>27.45413582233666</v>
      </c>
    </row>
    <row r="36" spans="1:8" ht="18.75" customHeight="1">
      <c r="A36" s="22" t="s">
        <v>257</v>
      </c>
      <c r="B36" s="23">
        <f>SUM(C36:E36)</f>
        <v>7504</v>
      </c>
      <c r="C36" s="23">
        <v>657</v>
      </c>
      <c r="D36" s="23">
        <v>3350</v>
      </c>
      <c r="E36" s="23">
        <v>3497</v>
      </c>
      <c r="F36" s="24">
        <f t="shared" si="0"/>
        <v>8.755330490405118</v>
      </c>
      <c r="G36" s="24">
        <f t="shared" si="1"/>
        <v>44.642857142857146</v>
      </c>
      <c r="H36" s="24">
        <f t="shared" si="2"/>
        <v>46.60181236673774</v>
      </c>
    </row>
    <row r="37" spans="1:13" ht="18.75" customHeight="1">
      <c r="A37" s="26" t="s">
        <v>123</v>
      </c>
      <c r="B37" s="20">
        <f>SUM(B38:B44)</f>
        <v>68459</v>
      </c>
      <c r="C37" s="20">
        <f>SUM(C38:C44)</f>
        <v>7653</v>
      </c>
      <c r="D37" s="20">
        <f>SUM(D38:D44)</f>
        <v>37320</v>
      </c>
      <c r="E37" s="20">
        <f>SUM(E38:E44)</f>
        <v>23486</v>
      </c>
      <c r="F37" s="21">
        <f t="shared" si="0"/>
        <v>11.178953826377832</v>
      </c>
      <c r="G37" s="21">
        <f t="shared" si="1"/>
        <v>54.514380870301935</v>
      </c>
      <c r="H37" s="21">
        <f t="shared" si="2"/>
        <v>34.30666530332023</v>
      </c>
      <c r="M37" s="18">
        <f>SUM(B38:B44)</f>
        <v>68459</v>
      </c>
    </row>
    <row r="38" spans="1:8" ht="18.75" customHeight="1">
      <c r="A38" s="22" t="s">
        <v>258</v>
      </c>
      <c r="B38" s="23">
        <f aca="true" t="shared" si="5" ref="B38:B44">SUM(C38:E38)</f>
        <v>8537</v>
      </c>
      <c r="C38" s="23">
        <v>900</v>
      </c>
      <c r="D38" s="23">
        <v>4622</v>
      </c>
      <c r="E38" s="23">
        <v>3015</v>
      </c>
      <c r="F38" s="24">
        <f t="shared" si="0"/>
        <v>10.542345086095818</v>
      </c>
      <c r="G38" s="24">
        <f t="shared" si="1"/>
        <v>54.140798875483185</v>
      </c>
      <c r="H38" s="24">
        <f t="shared" si="2"/>
        <v>35.316856038420994</v>
      </c>
    </row>
    <row r="39" spans="1:8" ht="18.75" customHeight="1">
      <c r="A39" s="22" t="s">
        <v>259</v>
      </c>
      <c r="B39" s="23">
        <f t="shared" si="5"/>
        <v>14714</v>
      </c>
      <c r="C39" s="23">
        <v>1742</v>
      </c>
      <c r="D39" s="23">
        <v>8526</v>
      </c>
      <c r="E39" s="23">
        <v>4446</v>
      </c>
      <c r="F39" s="24">
        <f t="shared" si="0"/>
        <v>11.839064836210412</v>
      </c>
      <c r="G39" s="24">
        <f t="shared" si="1"/>
        <v>57.94481446241675</v>
      </c>
      <c r="H39" s="24">
        <f t="shared" si="2"/>
        <v>30.21612070137284</v>
      </c>
    </row>
    <row r="40" spans="1:8" ht="18.75" customHeight="1">
      <c r="A40" s="22" t="s">
        <v>260</v>
      </c>
      <c r="B40" s="23">
        <f t="shared" si="5"/>
        <v>7013</v>
      </c>
      <c r="C40" s="23">
        <v>706</v>
      </c>
      <c r="D40" s="23">
        <v>3662</v>
      </c>
      <c r="E40" s="23">
        <v>2645</v>
      </c>
      <c r="F40" s="24">
        <f t="shared" si="0"/>
        <v>10.06701839441038</v>
      </c>
      <c r="G40" s="24">
        <f t="shared" si="1"/>
        <v>52.217310708683875</v>
      </c>
      <c r="H40" s="24">
        <f t="shared" si="2"/>
        <v>37.71567089690574</v>
      </c>
    </row>
    <row r="41" spans="1:8" ht="18.75" customHeight="1">
      <c r="A41" s="22" t="s">
        <v>261</v>
      </c>
      <c r="B41" s="23">
        <f t="shared" si="5"/>
        <v>4178</v>
      </c>
      <c r="C41" s="23">
        <v>432</v>
      </c>
      <c r="D41" s="23">
        <v>2093</v>
      </c>
      <c r="E41" s="23">
        <v>1653</v>
      </c>
      <c r="F41" s="24">
        <f t="shared" si="0"/>
        <v>10.339875538535184</v>
      </c>
      <c r="G41" s="24">
        <f t="shared" si="1"/>
        <v>50.095739588319766</v>
      </c>
      <c r="H41" s="24">
        <f t="shared" si="2"/>
        <v>39.564384873145045</v>
      </c>
    </row>
    <row r="42" spans="1:8" ht="18.75" customHeight="1">
      <c r="A42" s="22" t="s">
        <v>262</v>
      </c>
      <c r="B42" s="23">
        <f t="shared" si="5"/>
        <v>6067</v>
      </c>
      <c r="C42" s="23">
        <v>658</v>
      </c>
      <c r="D42" s="23">
        <v>3599</v>
      </c>
      <c r="E42" s="23">
        <v>1810</v>
      </c>
      <c r="F42" s="24">
        <f t="shared" si="0"/>
        <v>10.845557936377121</v>
      </c>
      <c r="G42" s="24">
        <f t="shared" si="1"/>
        <v>59.32091643316302</v>
      </c>
      <c r="H42" s="24">
        <f t="shared" si="2"/>
        <v>29.833525630459867</v>
      </c>
    </row>
    <row r="43" spans="1:8" ht="18.75" customHeight="1">
      <c r="A43" s="22" t="s">
        <v>263</v>
      </c>
      <c r="B43" s="23">
        <f t="shared" si="5"/>
        <v>7083</v>
      </c>
      <c r="C43" s="23">
        <v>812</v>
      </c>
      <c r="D43" s="23">
        <v>3714</v>
      </c>
      <c r="E43" s="23">
        <v>2557</v>
      </c>
      <c r="F43" s="24">
        <f t="shared" si="0"/>
        <v>11.464068897359876</v>
      </c>
      <c r="G43" s="24">
        <f t="shared" si="1"/>
        <v>52.435408725116474</v>
      </c>
      <c r="H43" s="24">
        <f t="shared" si="2"/>
        <v>36.100522377523646</v>
      </c>
    </row>
    <row r="44" spans="1:8" ht="18.75" customHeight="1">
      <c r="A44" s="22" t="s">
        <v>264</v>
      </c>
      <c r="B44" s="23">
        <f t="shared" si="5"/>
        <v>20867</v>
      </c>
      <c r="C44" s="23">
        <v>2403</v>
      </c>
      <c r="D44" s="23">
        <v>11104</v>
      </c>
      <c r="E44" s="23">
        <v>7360</v>
      </c>
      <c r="F44" s="24">
        <f t="shared" si="0"/>
        <v>11.515790482580151</v>
      </c>
      <c r="G44" s="24">
        <f t="shared" si="1"/>
        <v>53.21320745674989</v>
      </c>
      <c r="H44" s="24">
        <f t="shared" si="2"/>
        <v>35.27100206066996</v>
      </c>
    </row>
    <row r="45" spans="1:13" ht="18.75" customHeight="1">
      <c r="A45" s="26" t="s">
        <v>124</v>
      </c>
      <c r="B45" s="20">
        <f>SUM(B46:B48)</f>
        <v>22473</v>
      </c>
      <c r="C45" s="20">
        <f>SUM(C46:C48)</f>
        <v>2358</v>
      </c>
      <c r="D45" s="20">
        <f>SUM(D46:D48)</f>
        <v>12512</v>
      </c>
      <c r="E45" s="20">
        <f>SUM(E46:E48)</f>
        <v>7603</v>
      </c>
      <c r="F45" s="21">
        <f t="shared" si="0"/>
        <v>10.492591109331197</v>
      </c>
      <c r="G45" s="21">
        <f t="shared" si="1"/>
        <v>55.67569972856317</v>
      </c>
      <c r="H45" s="21">
        <f t="shared" si="2"/>
        <v>33.83170916210564</v>
      </c>
      <c r="M45" s="18">
        <f>SUM(B46:B48)</f>
        <v>22473</v>
      </c>
    </row>
    <row r="46" spans="1:8" ht="18.75" customHeight="1">
      <c r="A46" s="22" t="s">
        <v>158</v>
      </c>
      <c r="B46" s="23">
        <f>SUM(C46:E46)</f>
        <v>6699</v>
      </c>
      <c r="C46" s="23">
        <v>698</v>
      </c>
      <c r="D46" s="23">
        <v>3610</v>
      </c>
      <c r="E46" s="23">
        <v>2391</v>
      </c>
      <c r="F46" s="24">
        <f t="shared" si="0"/>
        <v>10.419465591879383</v>
      </c>
      <c r="G46" s="24">
        <f t="shared" si="1"/>
        <v>53.888640095536644</v>
      </c>
      <c r="H46" s="24">
        <f t="shared" si="2"/>
        <v>35.69189431258397</v>
      </c>
    </row>
    <row r="47" spans="1:8" ht="18.75" customHeight="1">
      <c r="A47" s="22" t="s">
        <v>159</v>
      </c>
      <c r="B47" s="23">
        <f>SUM(C47:E47)</f>
        <v>1892</v>
      </c>
      <c r="C47" s="23">
        <v>194</v>
      </c>
      <c r="D47" s="23">
        <v>983</v>
      </c>
      <c r="E47" s="23">
        <v>715</v>
      </c>
      <c r="F47" s="24">
        <f t="shared" si="0"/>
        <v>10.253699788583509</v>
      </c>
      <c r="G47" s="24">
        <f t="shared" si="1"/>
        <v>51.955602536997894</v>
      </c>
      <c r="H47" s="24">
        <f t="shared" si="2"/>
        <v>37.7906976744186</v>
      </c>
    </row>
    <row r="48" spans="1:8" ht="18.75" customHeight="1">
      <c r="A48" s="22" t="s">
        <v>160</v>
      </c>
      <c r="B48" s="23">
        <f>SUM(C48:E48)</f>
        <v>13882</v>
      </c>
      <c r="C48" s="23">
        <v>1466</v>
      </c>
      <c r="D48" s="23">
        <v>7919</v>
      </c>
      <c r="E48" s="23">
        <v>4497</v>
      </c>
      <c r="F48" s="24">
        <f t="shared" si="0"/>
        <v>10.56043797723671</v>
      </c>
      <c r="G48" s="24">
        <f t="shared" si="1"/>
        <v>57.04509436680594</v>
      </c>
      <c r="H48" s="24">
        <f t="shared" si="2"/>
        <v>32.39446765595736</v>
      </c>
    </row>
    <row r="49" ht="18.75" customHeight="1">
      <c r="A49" t="s">
        <v>132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workbookViewId="0" topLeftCell="A1">
      <selection activeCell="A1" sqref="A1:IV16384"/>
    </sheetView>
  </sheetViews>
  <sheetFormatPr defaultColWidth="9.00390625" defaultRowHeight="13.5"/>
  <cols>
    <col min="1" max="1" width="10.125" style="0" customWidth="1"/>
    <col min="2" max="2" width="5.125" style="0" customWidth="1"/>
  </cols>
  <sheetData>
    <row r="1" spans="1:20" ht="24" customHeight="1">
      <c r="A1" s="39" t="s">
        <v>88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ht="20.25" customHeight="1">
      <c r="R2" s="16" t="s">
        <v>89</v>
      </c>
    </row>
    <row r="3" spans="1:20" ht="19.5" customHeight="1">
      <c r="A3" s="13"/>
      <c r="B3" s="15" t="s">
        <v>86</v>
      </c>
      <c r="C3" s="14" t="s">
        <v>87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</row>
    <row r="4" spans="1:20" ht="13.5">
      <c r="A4" s="7"/>
      <c r="B4" s="17" t="s">
        <v>58</v>
      </c>
      <c r="C4" s="2">
        <v>800131</v>
      </c>
      <c r="D4" s="2">
        <v>31039</v>
      </c>
      <c r="E4" s="2">
        <v>34391</v>
      </c>
      <c r="F4" s="2">
        <v>36912</v>
      </c>
      <c r="G4" s="2">
        <v>39150</v>
      </c>
      <c r="H4" s="2">
        <v>40429</v>
      </c>
      <c r="I4" s="2">
        <v>43550</v>
      </c>
      <c r="J4" s="2">
        <v>51907</v>
      </c>
      <c r="K4" s="2">
        <v>44654</v>
      </c>
      <c r="L4" s="2">
        <v>44461</v>
      </c>
      <c r="M4" s="2">
        <v>47675</v>
      </c>
      <c r="N4" s="2">
        <v>55327</v>
      </c>
      <c r="O4" s="2">
        <v>71909</v>
      </c>
      <c r="P4" s="2">
        <v>52508</v>
      </c>
      <c r="Q4" s="2">
        <v>48409</v>
      </c>
      <c r="R4" s="2">
        <v>50625</v>
      </c>
      <c r="S4" s="2">
        <v>46114</v>
      </c>
      <c r="T4" s="2">
        <v>61071</v>
      </c>
    </row>
    <row r="5" spans="1:20" ht="13.5">
      <c r="A5" s="8" t="s">
        <v>61</v>
      </c>
      <c r="B5" s="5" t="s">
        <v>59</v>
      </c>
      <c r="C5" s="3">
        <v>377427</v>
      </c>
      <c r="D5" s="3">
        <v>15783</v>
      </c>
      <c r="E5" s="3">
        <v>17640</v>
      </c>
      <c r="F5" s="3">
        <v>19027</v>
      </c>
      <c r="G5" s="3">
        <v>19708</v>
      </c>
      <c r="H5" s="3">
        <v>20190</v>
      </c>
      <c r="I5" s="3">
        <v>22048</v>
      </c>
      <c r="J5" s="3">
        <v>25977</v>
      </c>
      <c r="K5" s="3">
        <v>21775</v>
      </c>
      <c r="L5" s="3">
        <v>21789</v>
      </c>
      <c r="M5" s="3">
        <v>23518</v>
      </c>
      <c r="N5" s="3">
        <v>27515</v>
      </c>
      <c r="O5" s="3">
        <v>35759</v>
      </c>
      <c r="P5" s="3">
        <v>24883</v>
      </c>
      <c r="Q5" s="3">
        <v>22104</v>
      </c>
      <c r="R5" s="3">
        <v>22089</v>
      </c>
      <c r="S5" s="3">
        <v>18799</v>
      </c>
      <c r="T5" s="3">
        <v>18823</v>
      </c>
    </row>
    <row r="6" spans="1:20" ht="13.5">
      <c r="A6" s="9"/>
      <c r="B6" s="6" t="s">
        <v>60</v>
      </c>
      <c r="C6" s="4">
        <v>422704</v>
      </c>
      <c r="D6" s="4">
        <v>15256</v>
      </c>
      <c r="E6" s="4">
        <v>16751</v>
      </c>
      <c r="F6" s="4">
        <v>17885</v>
      </c>
      <c r="G6" s="4">
        <v>19442</v>
      </c>
      <c r="H6" s="4">
        <v>20239</v>
      </c>
      <c r="I6" s="4">
        <v>21502</v>
      </c>
      <c r="J6" s="4">
        <v>25930</v>
      </c>
      <c r="K6" s="4">
        <v>22879</v>
      </c>
      <c r="L6" s="4">
        <v>22672</v>
      </c>
      <c r="M6" s="4">
        <v>24157</v>
      </c>
      <c r="N6" s="4">
        <v>27812</v>
      </c>
      <c r="O6" s="4">
        <v>36150</v>
      </c>
      <c r="P6" s="4">
        <v>27625</v>
      </c>
      <c r="Q6" s="4">
        <v>26305</v>
      </c>
      <c r="R6" s="4">
        <v>28536</v>
      </c>
      <c r="S6" s="4">
        <v>27315</v>
      </c>
      <c r="T6" s="4">
        <v>42248</v>
      </c>
    </row>
    <row r="7" spans="1:20" ht="13.5">
      <c r="A7" s="7"/>
      <c r="B7" s="17" t="s">
        <v>58</v>
      </c>
      <c r="C7" s="2">
        <v>328509</v>
      </c>
      <c r="D7" s="2">
        <v>14828</v>
      </c>
      <c r="E7" s="2">
        <v>15431</v>
      </c>
      <c r="F7" s="2">
        <v>15797</v>
      </c>
      <c r="G7" s="2">
        <v>16430</v>
      </c>
      <c r="H7" s="2">
        <v>18604</v>
      </c>
      <c r="I7" s="2">
        <v>21207</v>
      </c>
      <c r="J7" s="2">
        <v>25735</v>
      </c>
      <c r="K7" s="2">
        <v>21574</v>
      </c>
      <c r="L7" s="2">
        <v>20428</v>
      </c>
      <c r="M7" s="2">
        <v>20152</v>
      </c>
      <c r="N7" s="2">
        <v>21975</v>
      </c>
      <c r="O7" s="2">
        <v>28685</v>
      </c>
      <c r="P7" s="2">
        <v>20661</v>
      </c>
      <c r="Q7" s="2">
        <v>17361</v>
      </c>
      <c r="R7" s="2">
        <v>17060</v>
      </c>
      <c r="S7" s="2">
        <v>14438</v>
      </c>
      <c r="T7" s="2">
        <v>18143</v>
      </c>
    </row>
    <row r="8" spans="1:20" ht="13.5">
      <c r="A8" s="8" t="s">
        <v>23</v>
      </c>
      <c r="B8" s="5" t="s">
        <v>59</v>
      </c>
      <c r="C8" s="3">
        <v>153272</v>
      </c>
      <c r="D8" s="3">
        <v>7485</v>
      </c>
      <c r="E8" s="3">
        <v>7870</v>
      </c>
      <c r="F8" s="3">
        <v>8100</v>
      </c>
      <c r="G8" s="3">
        <v>8183</v>
      </c>
      <c r="H8" s="3">
        <v>8905</v>
      </c>
      <c r="I8" s="3">
        <v>10331</v>
      </c>
      <c r="J8" s="3">
        <v>12584</v>
      </c>
      <c r="K8" s="3">
        <v>10334</v>
      </c>
      <c r="L8" s="3">
        <v>9804</v>
      </c>
      <c r="M8" s="3">
        <v>9669</v>
      </c>
      <c r="N8" s="3">
        <v>10561</v>
      </c>
      <c r="O8" s="3">
        <v>13898</v>
      </c>
      <c r="P8" s="3">
        <v>9669</v>
      </c>
      <c r="Q8" s="3">
        <v>7767</v>
      </c>
      <c r="R8" s="3">
        <v>7094</v>
      </c>
      <c r="S8" s="3">
        <v>5658</v>
      </c>
      <c r="T8" s="3">
        <v>5360</v>
      </c>
    </row>
    <row r="9" spans="1:20" ht="13.5">
      <c r="A9" s="9"/>
      <c r="B9" s="6" t="s">
        <v>60</v>
      </c>
      <c r="C9" s="4">
        <v>175237</v>
      </c>
      <c r="D9" s="4">
        <v>7343</v>
      </c>
      <c r="E9" s="4">
        <v>7561</v>
      </c>
      <c r="F9" s="4">
        <v>7697</v>
      </c>
      <c r="G9" s="4">
        <v>8247</v>
      </c>
      <c r="H9" s="4">
        <v>9699</v>
      </c>
      <c r="I9" s="4">
        <v>10876</v>
      </c>
      <c r="J9" s="4">
        <v>13151</v>
      </c>
      <c r="K9" s="4">
        <v>11240</v>
      </c>
      <c r="L9" s="4">
        <v>10624</v>
      </c>
      <c r="M9" s="4">
        <v>10483</v>
      </c>
      <c r="N9" s="4">
        <v>11414</v>
      </c>
      <c r="O9" s="4">
        <v>14787</v>
      </c>
      <c r="P9" s="4">
        <v>10992</v>
      </c>
      <c r="Q9" s="4">
        <v>9594</v>
      </c>
      <c r="R9" s="4">
        <v>9966</v>
      </c>
      <c r="S9" s="4">
        <v>8780</v>
      </c>
      <c r="T9" s="4">
        <v>12783</v>
      </c>
    </row>
    <row r="10" spans="1:20" ht="13.5">
      <c r="A10" s="7"/>
      <c r="B10" s="17" t="s">
        <v>58</v>
      </c>
      <c r="C10" s="2">
        <v>18552</v>
      </c>
      <c r="D10" s="2">
        <v>453</v>
      </c>
      <c r="E10" s="2">
        <v>566</v>
      </c>
      <c r="F10" s="2">
        <v>745</v>
      </c>
      <c r="G10" s="2">
        <v>883</v>
      </c>
      <c r="H10" s="2">
        <v>793</v>
      </c>
      <c r="I10" s="2">
        <v>667</v>
      </c>
      <c r="J10" s="2">
        <v>819</v>
      </c>
      <c r="K10" s="2">
        <v>849</v>
      </c>
      <c r="L10" s="2">
        <v>923</v>
      </c>
      <c r="M10" s="2">
        <v>998</v>
      </c>
      <c r="N10" s="2">
        <v>1406</v>
      </c>
      <c r="O10" s="2">
        <v>2023</v>
      </c>
      <c r="P10" s="2">
        <v>1511</v>
      </c>
      <c r="Q10" s="2">
        <v>1529</v>
      </c>
      <c r="R10" s="2">
        <v>1422</v>
      </c>
      <c r="S10" s="2">
        <v>1357</v>
      </c>
      <c r="T10" s="2">
        <v>1608</v>
      </c>
    </row>
    <row r="11" spans="1:20" ht="13.5">
      <c r="A11" s="8" t="s">
        <v>24</v>
      </c>
      <c r="B11" s="5" t="s">
        <v>59</v>
      </c>
      <c r="C11" s="3">
        <v>8787</v>
      </c>
      <c r="D11" s="3">
        <v>247</v>
      </c>
      <c r="E11" s="3">
        <v>278</v>
      </c>
      <c r="F11" s="3">
        <v>364</v>
      </c>
      <c r="G11" s="3">
        <v>463</v>
      </c>
      <c r="H11" s="3">
        <v>419</v>
      </c>
      <c r="I11" s="3">
        <v>330</v>
      </c>
      <c r="J11" s="3">
        <v>433</v>
      </c>
      <c r="K11" s="3">
        <v>417</v>
      </c>
      <c r="L11" s="3">
        <v>475</v>
      </c>
      <c r="M11" s="3">
        <v>515</v>
      </c>
      <c r="N11" s="3">
        <v>705</v>
      </c>
      <c r="O11" s="3">
        <v>1005</v>
      </c>
      <c r="P11" s="3">
        <v>725</v>
      </c>
      <c r="Q11" s="3">
        <v>758</v>
      </c>
      <c r="R11" s="3">
        <v>627</v>
      </c>
      <c r="S11" s="3">
        <v>542</v>
      </c>
      <c r="T11" s="3">
        <v>484</v>
      </c>
    </row>
    <row r="12" spans="1:20" ht="13.5">
      <c r="A12" s="9"/>
      <c r="B12" s="6" t="s">
        <v>60</v>
      </c>
      <c r="C12" s="4">
        <v>9765</v>
      </c>
      <c r="D12" s="4">
        <v>206</v>
      </c>
      <c r="E12" s="4">
        <v>288</v>
      </c>
      <c r="F12" s="4">
        <v>381</v>
      </c>
      <c r="G12" s="4">
        <v>420</v>
      </c>
      <c r="H12" s="4">
        <v>374</v>
      </c>
      <c r="I12" s="4">
        <v>337</v>
      </c>
      <c r="J12" s="4">
        <v>386</v>
      </c>
      <c r="K12" s="4">
        <v>432</v>
      </c>
      <c r="L12" s="4">
        <v>448</v>
      </c>
      <c r="M12" s="4">
        <v>483</v>
      </c>
      <c r="N12" s="4">
        <v>701</v>
      </c>
      <c r="O12" s="4">
        <v>1018</v>
      </c>
      <c r="P12" s="4">
        <v>786</v>
      </c>
      <c r="Q12" s="4">
        <v>771</v>
      </c>
      <c r="R12" s="4">
        <v>795</v>
      </c>
      <c r="S12" s="4">
        <v>815</v>
      </c>
      <c r="T12" s="4">
        <v>1124</v>
      </c>
    </row>
    <row r="13" spans="1:20" ht="13.5">
      <c r="A13" s="7"/>
      <c r="B13" s="17" t="s">
        <v>58</v>
      </c>
      <c r="C13" s="2">
        <v>21107</v>
      </c>
      <c r="D13" s="2">
        <v>697</v>
      </c>
      <c r="E13" s="2">
        <v>837</v>
      </c>
      <c r="F13" s="2">
        <v>929</v>
      </c>
      <c r="G13" s="2">
        <v>951</v>
      </c>
      <c r="H13" s="2">
        <v>1012</v>
      </c>
      <c r="I13" s="2">
        <v>962</v>
      </c>
      <c r="J13" s="2">
        <v>1219</v>
      </c>
      <c r="K13" s="2">
        <v>1080</v>
      </c>
      <c r="L13" s="2">
        <v>1101</v>
      </c>
      <c r="M13" s="2">
        <v>1217</v>
      </c>
      <c r="N13" s="2">
        <v>1512</v>
      </c>
      <c r="O13" s="2">
        <v>2036</v>
      </c>
      <c r="P13" s="2">
        <v>1492</v>
      </c>
      <c r="Q13" s="2">
        <v>1468</v>
      </c>
      <c r="R13" s="2">
        <v>1466</v>
      </c>
      <c r="S13" s="2">
        <v>1320</v>
      </c>
      <c r="T13" s="2">
        <v>1808</v>
      </c>
    </row>
    <row r="14" spans="1:20" ht="13.5">
      <c r="A14" s="8" t="s">
        <v>25</v>
      </c>
      <c r="B14" s="5" t="s">
        <v>59</v>
      </c>
      <c r="C14" s="3">
        <v>10000</v>
      </c>
      <c r="D14" s="3">
        <v>358</v>
      </c>
      <c r="E14" s="3">
        <v>426</v>
      </c>
      <c r="F14" s="3">
        <v>474</v>
      </c>
      <c r="G14" s="3">
        <v>443</v>
      </c>
      <c r="H14" s="3">
        <v>499</v>
      </c>
      <c r="I14" s="3">
        <v>534</v>
      </c>
      <c r="J14" s="3">
        <v>598</v>
      </c>
      <c r="K14" s="3">
        <v>540</v>
      </c>
      <c r="L14" s="3">
        <v>564</v>
      </c>
      <c r="M14" s="3">
        <v>624</v>
      </c>
      <c r="N14" s="3">
        <v>758</v>
      </c>
      <c r="O14" s="3">
        <v>1005</v>
      </c>
      <c r="P14" s="3">
        <v>730</v>
      </c>
      <c r="Q14" s="3">
        <v>675</v>
      </c>
      <c r="R14" s="3">
        <v>653</v>
      </c>
      <c r="S14" s="3">
        <v>549</v>
      </c>
      <c r="T14" s="3">
        <v>570</v>
      </c>
    </row>
    <row r="15" spans="1:20" ht="13.5">
      <c r="A15" s="9"/>
      <c r="B15" s="6" t="s">
        <v>60</v>
      </c>
      <c r="C15" s="4">
        <v>11107</v>
      </c>
      <c r="D15" s="4">
        <v>339</v>
      </c>
      <c r="E15" s="4">
        <v>411</v>
      </c>
      <c r="F15" s="4">
        <v>455</v>
      </c>
      <c r="G15" s="4">
        <v>508</v>
      </c>
      <c r="H15" s="4">
        <v>513</v>
      </c>
      <c r="I15" s="4">
        <v>428</v>
      </c>
      <c r="J15" s="4">
        <v>621</v>
      </c>
      <c r="K15" s="4">
        <v>540</v>
      </c>
      <c r="L15" s="4">
        <v>537</v>
      </c>
      <c r="M15" s="4">
        <v>593</v>
      </c>
      <c r="N15" s="4">
        <v>754</v>
      </c>
      <c r="O15" s="4">
        <v>1031</v>
      </c>
      <c r="P15" s="4">
        <v>762</v>
      </c>
      <c r="Q15" s="4">
        <v>793</v>
      </c>
      <c r="R15" s="4">
        <v>813</v>
      </c>
      <c r="S15" s="4">
        <v>771</v>
      </c>
      <c r="T15" s="4">
        <v>1238</v>
      </c>
    </row>
    <row r="16" spans="1:20" ht="13.5">
      <c r="A16" s="7"/>
      <c r="B16" s="17" t="s">
        <v>58</v>
      </c>
      <c r="C16" s="2">
        <v>50556</v>
      </c>
      <c r="D16" s="2">
        <v>2193</v>
      </c>
      <c r="E16" s="2">
        <v>2401</v>
      </c>
      <c r="F16" s="2">
        <v>2394</v>
      </c>
      <c r="G16" s="2">
        <v>2868</v>
      </c>
      <c r="H16" s="2">
        <v>2829</v>
      </c>
      <c r="I16" s="2">
        <v>3158</v>
      </c>
      <c r="J16" s="2">
        <v>3523</v>
      </c>
      <c r="K16" s="2">
        <v>2930</v>
      </c>
      <c r="L16" s="2">
        <v>2805</v>
      </c>
      <c r="M16" s="2">
        <v>2885</v>
      </c>
      <c r="N16" s="2">
        <v>3415</v>
      </c>
      <c r="O16" s="2">
        <v>4402</v>
      </c>
      <c r="P16" s="2">
        <v>3151</v>
      </c>
      <c r="Q16" s="2">
        <v>2790</v>
      </c>
      <c r="R16" s="2">
        <v>2811</v>
      </c>
      <c r="S16" s="2">
        <v>2625</v>
      </c>
      <c r="T16" s="2">
        <v>3376</v>
      </c>
    </row>
    <row r="17" spans="1:20" ht="13.5">
      <c r="A17" s="8" t="s">
        <v>26</v>
      </c>
      <c r="B17" s="5" t="s">
        <v>59</v>
      </c>
      <c r="C17" s="3">
        <v>24196</v>
      </c>
      <c r="D17" s="3">
        <v>1149</v>
      </c>
      <c r="E17" s="3">
        <v>1237</v>
      </c>
      <c r="F17" s="3">
        <v>1191</v>
      </c>
      <c r="G17" s="3">
        <v>1578</v>
      </c>
      <c r="H17" s="3">
        <v>1421</v>
      </c>
      <c r="I17" s="3">
        <v>1572</v>
      </c>
      <c r="J17" s="3">
        <v>1756</v>
      </c>
      <c r="K17" s="3">
        <v>1438</v>
      </c>
      <c r="L17" s="3">
        <v>1372</v>
      </c>
      <c r="M17" s="3">
        <v>1395</v>
      </c>
      <c r="N17" s="3">
        <v>1713</v>
      </c>
      <c r="O17" s="3">
        <v>2219</v>
      </c>
      <c r="P17" s="3">
        <v>1488</v>
      </c>
      <c r="Q17" s="3">
        <v>1300</v>
      </c>
      <c r="R17" s="3">
        <v>1226</v>
      </c>
      <c r="S17" s="3">
        <v>1059</v>
      </c>
      <c r="T17" s="3">
        <v>1082</v>
      </c>
    </row>
    <row r="18" spans="1:20" ht="13.5">
      <c r="A18" s="9"/>
      <c r="B18" s="6" t="s">
        <v>60</v>
      </c>
      <c r="C18" s="4">
        <v>26360</v>
      </c>
      <c r="D18" s="4">
        <v>1044</v>
      </c>
      <c r="E18" s="4">
        <v>1164</v>
      </c>
      <c r="F18" s="4">
        <v>1203</v>
      </c>
      <c r="G18" s="4">
        <v>1290</v>
      </c>
      <c r="H18" s="4">
        <v>1408</v>
      </c>
      <c r="I18" s="4">
        <v>1586</v>
      </c>
      <c r="J18" s="4">
        <v>1767</v>
      </c>
      <c r="K18" s="4">
        <v>1492</v>
      </c>
      <c r="L18" s="4">
        <v>1433</v>
      </c>
      <c r="M18" s="4">
        <v>1490</v>
      </c>
      <c r="N18" s="4">
        <v>1702</v>
      </c>
      <c r="O18" s="4">
        <v>2183</v>
      </c>
      <c r="P18" s="4">
        <v>1663</v>
      </c>
      <c r="Q18" s="4">
        <v>1490</v>
      </c>
      <c r="R18" s="4">
        <v>1585</v>
      </c>
      <c r="S18" s="4">
        <v>1566</v>
      </c>
      <c r="T18" s="4">
        <v>2294</v>
      </c>
    </row>
    <row r="19" spans="1:20" ht="13.5">
      <c r="A19" s="7"/>
      <c r="B19" s="17" t="s">
        <v>58</v>
      </c>
      <c r="C19" s="2">
        <v>30205</v>
      </c>
      <c r="D19" s="2">
        <v>1102</v>
      </c>
      <c r="E19" s="2">
        <v>1224</v>
      </c>
      <c r="F19" s="2">
        <v>1255</v>
      </c>
      <c r="G19" s="2">
        <v>1366</v>
      </c>
      <c r="H19" s="2">
        <v>1501</v>
      </c>
      <c r="I19" s="2">
        <v>1551</v>
      </c>
      <c r="J19" s="2">
        <v>1869</v>
      </c>
      <c r="K19" s="2">
        <v>1633</v>
      </c>
      <c r="L19" s="2">
        <v>1548</v>
      </c>
      <c r="M19" s="2">
        <v>1701</v>
      </c>
      <c r="N19" s="2">
        <v>2184</v>
      </c>
      <c r="O19" s="2">
        <v>2972</v>
      </c>
      <c r="P19" s="2">
        <v>2279</v>
      </c>
      <c r="Q19" s="2">
        <v>1822</v>
      </c>
      <c r="R19" s="2">
        <v>1903</v>
      </c>
      <c r="S19" s="2">
        <v>1782</v>
      </c>
      <c r="T19" s="2">
        <v>2513</v>
      </c>
    </row>
    <row r="20" spans="1:20" ht="13.5">
      <c r="A20" s="8" t="s">
        <v>27</v>
      </c>
      <c r="B20" s="5" t="s">
        <v>59</v>
      </c>
      <c r="C20" s="3">
        <v>14583</v>
      </c>
      <c r="D20" s="3">
        <v>562</v>
      </c>
      <c r="E20" s="3">
        <v>650</v>
      </c>
      <c r="F20" s="3">
        <v>654</v>
      </c>
      <c r="G20" s="3">
        <v>687</v>
      </c>
      <c r="H20" s="3">
        <v>788</v>
      </c>
      <c r="I20" s="3">
        <v>818</v>
      </c>
      <c r="J20" s="3">
        <v>1011</v>
      </c>
      <c r="K20" s="3">
        <v>817</v>
      </c>
      <c r="L20" s="3">
        <v>787</v>
      </c>
      <c r="M20" s="3">
        <v>827</v>
      </c>
      <c r="N20" s="3">
        <v>1097</v>
      </c>
      <c r="O20" s="3">
        <v>1523</v>
      </c>
      <c r="P20" s="3">
        <v>1101</v>
      </c>
      <c r="Q20" s="3">
        <v>867</v>
      </c>
      <c r="R20" s="3">
        <v>854</v>
      </c>
      <c r="S20" s="3">
        <v>730</v>
      </c>
      <c r="T20" s="3">
        <v>810</v>
      </c>
    </row>
    <row r="21" spans="1:20" ht="13.5">
      <c r="A21" s="9"/>
      <c r="B21" s="6" t="s">
        <v>60</v>
      </c>
      <c r="C21" s="4">
        <v>15622</v>
      </c>
      <c r="D21" s="4">
        <v>540</v>
      </c>
      <c r="E21" s="4">
        <v>574</v>
      </c>
      <c r="F21" s="4">
        <v>601</v>
      </c>
      <c r="G21" s="4">
        <v>679</v>
      </c>
      <c r="H21" s="4">
        <v>713</v>
      </c>
      <c r="I21" s="4">
        <v>733</v>
      </c>
      <c r="J21" s="4">
        <v>858</v>
      </c>
      <c r="K21" s="4">
        <v>816</v>
      </c>
      <c r="L21" s="4">
        <v>761</v>
      </c>
      <c r="M21" s="4">
        <v>874</v>
      </c>
      <c r="N21" s="4">
        <v>1087</v>
      </c>
      <c r="O21" s="4">
        <v>1449</v>
      </c>
      <c r="P21" s="4">
        <v>1178</v>
      </c>
      <c r="Q21" s="4">
        <v>955</v>
      </c>
      <c r="R21" s="4">
        <v>1049</v>
      </c>
      <c r="S21" s="4">
        <v>1052</v>
      </c>
      <c r="T21" s="4">
        <v>1703</v>
      </c>
    </row>
    <row r="22" spans="1:20" ht="13.5">
      <c r="A22" s="7"/>
      <c r="B22" s="17" t="s">
        <v>58</v>
      </c>
      <c r="C22" s="2">
        <v>26314</v>
      </c>
      <c r="D22" s="2">
        <v>846</v>
      </c>
      <c r="E22" s="2">
        <v>1077</v>
      </c>
      <c r="F22" s="2">
        <v>1250</v>
      </c>
      <c r="G22" s="2">
        <v>1541</v>
      </c>
      <c r="H22" s="2">
        <v>1260</v>
      </c>
      <c r="I22" s="2">
        <v>1302</v>
      </c>
      <c r="J22" s="2">
        <v>1421</v>
      </c>
      <c r="K22" s="2">
        <v>1312</v>
      </c>
      <c r="L22" s="2">
        <v>1344</v>
      </c>
      <c r="M22" s="2">
        <v>1547</v>
      </c>
      <c r="N22" s="2">
        <v>1924</v>
      </c>
      <c r="O22" s="2">
        <v>2380</v>
      </c>
      <c r="P22" s="2">
        <v>1830</v>
      </c>
      <c r="Q22" s="2">
        <v>1650</v>
      </c>
      <c r="R22" s="2">
        <v>1773</v>
      </c>
      <c r="S22" s="2">
        <v>1695</v>
      </c>
      <c r="T22" s="2">
        <v>2162</v>
      </c>
    </row>
    <row r="23" spans="1:20" ht="13.5">
      <c r="A23" s="8" t="s">
        <v>28</v>
      </c>
      <c r="B23" s="5" t="s">
        <v>59</v>
      </c>
      <c r="C23" s="3">
        <v>12818</v>
      </c>
      <c r="D23" s="3">
        <v>444</v>
      </c>
      <c r="E23" s="3">
        <v>578</v>
      </c>
      <c r="F23" s="3">
        <v>668</v>
      </c>
      <c r="G23" s="3">
        <v>852</v>
      </c>
      <c r="H23" s="3">
        <v>674</v>
      </c>
      <c r="I23" s="3">
        <v>689</v>
      </c>
      <c r="J23" s="3">
        <v>720</v>
      </c>
      <c r="K23" s="3">
        <v>668</v>
      </c>
      <c r="L23" s="3">
        <v>688</v>
      </c>
      <c r="M23" s="3">
        <v>778</v>
      </c>
      <c r="N23" s="3">
        <v>1001</v>
      </c>
      <c r="O23" s="3">
        <v>1206</v>
      </c>
      <c r="P23" s="3">
        <v>886</v>
      </c>
      <c r="Q23" s="3">
        <v>779</v>
      </c>
      <c r="R23" s="3">
        <v>804</v>
      </c>
      <c r="S23" s="3">
        <v>692</v>
      </c>
      <c r="T23" s="3">
        <v>691</v>
      </c>
    </row>
    <row r="24" spans="1:20" ht="13.5">
      <c r="A24" s="9"/>
      <c r="B24" s="6" t="s">
        <v>60</v>
      </c>
      <c r="C24" s="4">
        <v>13496</v>
      </c>
      <c r="D24" s="4">
        <v>402</v>
      </c>
      <c r="E24" s="4">
        <v>499</v>
      </c>
      <c r="F24" s="4">
        <v>582</v>
      </c>
      <c r="G24" s="4">
        <v>689</v>
      </c>
      <c r="H24" s="4">
        <v>586</v>
      </c>
      <c r="I24" s="4">
        <v>613</v>
      </c>
      <c r="J24" s="4">
        <v>701</v>
      </c>
      <c r="K24" s="4">
        <v>644</v>
      </c>
      <c r="L24" s="4">
        <v>656</v>
      </c>
      <c r="M24" s="4">
        <v>769</v>
      </c>
      <c r="N24" s="4">
        <v>923</v>
      </c>
      <c r="O24" s="4">
        <v>1174</v>
      </c>
      <c r="P24" s="4">
        <v>944</v>
      </c>
      <c r="Q24" s="4">
        <v>871</v>
      </c>
      <c r="R24" s="4">
        <v>969</v>
      </c>
      <c r="S24" s="4">
        <v>1003</v>
      </c>
      <c r="T24" s="4">
        <v>1471</v>
      </c>
    </row>
    <row r="25" spans="1:20" ht="13.5">
      <c r="A25" s="7"/>
      <c r="B25" s="17" t="s">
        <v>58</v>
      </c>
      <c r="C25" s="2">
        <v>24127</v>
      </c>
      <c r="D25" s="2">
        <v>878</v>
      </c>
      <c r="E25" s="2">
        <v>1093</v>
      </c>
      <c r="F25" s="2">
        <v>1237</v>
      </c>
      <c r="G25" s="2">
        <v>1191</v>
      </c>
      <c r="H25" s="2">
        <v>1071</v>
      </c>
      <c r="I25" s="2">
        <v>1157</v>
      </c>
      <c r="J25" s="2">
        <v>1438</v>
      </c>
      <c r="K25" s="2">
        <v>1252</v>
      </c>
      <c r="L25" s="2">
        <v>1382</v>
      </c>
      <c r="M25" s="2">
        <v>1536</v>
      </c>
      <c r="N25" s="2">
        <v>1821</v>
      </c>
      <c r="O25" s="2">
        <v>2263</v>
      </c>
      <c r="P25" s="2">
        <v>1443</v>
      </c>
      <c r="Q25" s="2">
        <v>1511</v>
      </c>
      <c r="R25" s="2">
        <v>1601</v>
      </c>
      <c r="S25" s="2">
        <v>1433</v>
      </c>
      <c r="T25" s="2">
        <v>1820</v>
      </c>
    </row>
    <row r="26" spans="1:20" ht="13.5">
      <c r="A26" s="8" t="s">
        <v>29</v>
      </c>
      <c r="B26" s="5" t="s">
        <v>59</v>
      </c>
      <c r="C26" s="3">
        <v>11436</v>
      </c>
      <c r="D26" s="3">
        <v>439</v>
      </c>
      <c r="E26" s="3">
        <v>592</v>
      </c>
      <c r="F26" s="3">
        <v>643</v>
      </c>
      <c r="G26" s="3">
        <v>593</v>
      </c>
      <c r="H26" s="3">
        <v>547</v>
      </c>
      <c r="I26" s="3">
        <v>599</v>
      </c>
      <c r="J26" s="3">
        <v>728</v>
      </c>
      <c r="K26" s="3">
        <v>614</v>
      </c>
      <c r="L26" s="3">
        <v>667</v>
      </c>
      <c r="M26" s="3">
        <v>779</v>
      </c>
      <c r="N26" s="3">
        <v>906</v>
      </c>
      <c r="O26" s="3">
        <v>1116</v>
      </c>
      <c r="P26" s="3">
        <v>683</v>
      </c>
      <c r="Q26" s="3">
        <v>694</v>
      </c>
      <c r="R26" s="3">
        <v>691</v>
      </c>
      <c r="S26" s="3">
        <v>589</v>
      </c>
      <c r="T26" s="3">
        <v>556</v>
      </c>
    </row>
    <row r="27" spans="1:20" ht="13.5">
      <c r="A27" s="9"/>
      <c r="B27" s="6" t="s">
        <v>60</v>
      </c>
      <c r="C27" s="4">
        <v>12691</v>
      </c>
      <c r="D27" s="4">
        <v>439</v>
      </c>
      <c r="E27" s="4">
        <v>501</v>
      </c>
      <c r="F27" s="4">
        <v>594</v>
      </c>
      <c r="G27" s="4">
        <v>598</v>
      </c>
      <c r="H27" s="4">
        <v>524</v>
      </c>
      <c r="I27" s="4">
        <v>558</v>
      </c>
      <c r="J27" s="4">
        <v>710</v>
      </c>
      <c r="K27" s="4">
        <v>638</v>
      </c>
      <c r="L27" s="4">
        <v>715</v>
      </c>
      <c r="M27" s="4">
        <v>757</v>
      </c>
      <c r="N27" s="4">
        <v>915</v>
      </c>
      <c r="O27" s="4">
        <v>1147</v>
      </c>
      <c r="P27" s="4">
        <v>760</v>
      </c>
      <c r="Q27" s="4">
        <v>817</v>
      </c>
      <c r="R27" s="4">
        <v>910</v>
      </c>
      <c r="S27" s="4">
        <v>844</v>
      </c>
      <c r="T27" s="4">
        <v>1264</v>
      </c>
    </row>
    <row r="28" spans="1:20" ht="13.5">
      <c r="A28" s="10"/>
      <c r="B28" s="17" t="s">
        <v>58</v>
      </c>
      <c r="C28" s="2">
        <v>17976</v>
      </c>
      <c r="D28" s="2">
        <v>509</v>
      </c>
      <c r="E28" s="2">
        <v>646</v>
      </c>
      <c r="F28" s="2">
        <v>749</v>
      </c>
      <c r="G28" s="2">
        <v>777</v>
      </c>
      <c r="H28" s="2">
        <v>643</v>
      </c>
      <c r="I28" s="2">
        <v>675</v>
      </c>
      <c r="J28" s="2">
        <v>829</v>
      </c>
      <c r="K28" s="2">
        <v>776</v>
      </c>
      <c r="L28" s="2">
        <v>798</v>
      </c>
      <c r="M28" s="2">
        <v>991</v>
      </c>
      <c r="N28" s="2">
        <v>1319</v>
      </c>
      <c r="O28" s="2">
        <v>1739</v>
      </c>
      <c r="P28" s="2">
        <v>1418</v>
      </c>
      <c r="Q28" s="2">
        <v>1389</v>
      </c>
      <c r="R28" s="2">
        <v>1488</v>
      </c>
      <c r="S28" s="2">
        <v>1372</v>
      </c>
      <c r="T28" s="2">
        <v>1858</v>
      </c>
    </row>
    <row r="29" spans="1:20" ht="13.5">
      <c r="A29" s="11" t="s">
        <v>30</v>
      </c>
      <c r="B29" s="5" t="s">
        <v>59</v>
      </c>
      <c r="C29" s="3">
        <v>8379</v>
      </c>
      <c r="D29" s="3">
        <v>252</v>
      </c>
      <c r="E29" s="3">
        <v>329</v>
      </c>
      <c r="F29" s="3">
        <v>390</v>
      </c>
      <c r="G29" s="3">
        <v>398</v>
      </c>
      <c r="H29" s="3">
        <v>334</v>
      </c>
      <c r="I29" s="3">
        <v>354</v>
      </c>
      <c r="J29" s="3">
        <v>426</v>
      </c>
      <c r="K29" s="3">
        <v>378</v>
      </c>
      <c r="L29" s="3">
        <v>390</v>
      </c>
      <c r="M29" s="3">
        <v>478</v>
      </c>
      <c r="N29" s="3">
        <v>687</v>
      </c>
      <c r="O29" s="3">
        <v>841</v>
      </c>
      <c r="P29" s="3">
        <v>700</v>
      </c>
      <c r="Q29" s="3">
        <v>645</v>
      </c>
      <c r="R29" s="3">
        <v>656</v>
      </c>
      <c r="S29" s="3">
        <v>582</v>
      </c>
      <c r="T29" s="3">
        <v>539</v>
      </c>
    </row>
    <row r="30" spans="1:20" ht="13.5">
      <c r="A30" s="12"/>
      <c r="B30" s="6" t="s">
        <v>60</v>
      </c>
      <c r="C30" s="4">
        <v>9597</v>
      </c>
      <c r="D30" s="4">
        <v>257</v>
      </c>
      <c r="E30" s="4">
        <v>317</v>
      </c>
      <c r="F30" s="4">
        <v>359</v>
      </c>
      <c r="G30" s="4">
        <v>379</v>
      </c>
      <c r="H30" s="4">
        <v>309</v>
      </c>
      <c r="I30" s="4">
        <v>321</v>
      </c>
      <c r="J30" s="4">
        <v>403</v>
      </c>
      <c r="K30" s="4">
        <v>398</v>
      </c>
      <c r="L30" s="4">
        <v>408</v>
      </c>
      <c r="M30" s="4">
        <v>513</v>
      </c>
      <c r="N30" s="4">
        <v>632</v>
      </c>
      <c r="O30" s="4">
        <v>898</v>
      </c>
      <c r="P30" s="4">
        <v>718</v>
      </c>
      <c r="Q30" s="4">
        <v>744</v>
      </c>
      <c r="R30" s="4">
        <v>832</v>
      </c>
      <c r="S30" s="4">
        <v>790</v>
      </c>
      <c r="T30" s="4">
        <v>1319</v>
      </c>
    </row>
    <row r="31" spans="1:20" ht="13.5">
      <c r="A31" s="7"/>
      <c r="B31" s="17" t="s">
        <v>58</v>
      </c>
      <c r="C31" s="2">
        <v>37940</v>
      </c>
      <c r="D31" s="2">
        <v>1585</v>
      </c>
      <c r="E31" s="2">
        <v>1693</v>
      </c>
      <c r="F31" s="2">
        <v>1783</v>
      </c>
      <c r="G31" s="2">
        <v>1850</v>
      </c>
      <c r="H31" s="2">
        <v>1715</v>
      </c>
      <c r="I31" s="2">
        <v>1941</v>
      </c>
      <c r="J31" s="2">
        <v>2432</v>
      </c>
      <c r="K31" s="2">
        <v>2008</v>
      </c>
      <c r="L31" s="2">
        <v>1940</v>
      </c>
      <c r="M31" s="2">
        <v>2316</v>
      </c>
      <c r="N31" s="2">
        <v>2725</v>
      </c>
      <c r="O31" s="2">
        <v>3545</v>
      </c>
      <c r="P31" s="2">
        <v>2350</v>
      </c>
      <c r="Q31" s="2">
        <v>2229</v>
      </c>
      <c r="R31" s="2">
        <v>2458</v>
      </c>
      <c r="S31" s="2">
        <v>2331</v>
      </c>
      <c r="T31" s="2">
        <v>3039</v>
      </c>
    </row>
    <row r="32" spans="1:20" ht="13.5">
      <c r="A32" s="8" t="s">
        <v>31</v>
      </c>
      <c r="B32" s="5" t="s">
        <v>59</v>
      </c>
      <c r="C32" s="3">
        <v>17982</v>
      </c>
      <c r="D32" s="3">
        <v>797</v>
      </c>
      <c r="E32" s="3">
        <v>878</v>
      </c>
      <c r="F32" s="3">
        <v>932</v>
      </c>
      <c r="G32" s="3">
        <v>891</v>
      </c>
      <c r="H32" s="3">
        <v>904</v>
      </c>
      <c r="I32" s="3">
        <v>1031</v>
      </c>
      <c r="J32" s="3">
        <v>1214</v>
      </c>
      <c r="K32" s="3">
        <v>997</v>
      </c>
      <c r="L32" s="3">
        <v>948</v>
      </c>
      <c r="M32" s="3">
        <v>1152</v>
      </c>
      <c r="N32" s="3">
        <v>1359</v>
      </c>
      <c r="O32" s="3">
        <v>1784</v>
      </c>
      <c r="P32" s="3">
        <v>1114</v>
      </c>
      <c r="Q32" s="3">
        <v>985</v>
      </c>
      <c r="R32" s="3">
        <v>1101</v>
      </c>
      <c r="S32" s="3">
        <v>945</v>
      </c>
      <c r="T32" s="3">
        <v>950</v>
      </c>
    </row>
    <row r="33" spans="1:20" ht="13.5">
      <c r="A33" s="9"/>
      <c r="B33" s="6" t="s">
        <v>60</v>
      </c>
      <c r="C33" s="4">
        <v>19958</v>
      </c>
      <c r="D33" s="4">
        <v>788</v>
      </c>
      <c r="E33" s="4">
        <v>815</v>
      </c>
      <c r="F33" s="4">
        <v>851</v>
      </c>
      <c r="G33" s="4">
        <v>959</v>
      </c>
      <c r="H33" s="4">
        <v>811</v>
      </c>
      <c r="I33" s="4">
        <v>910</v>
      </c>
      <c r="J33" s="4">
        <v>1218</v>
      </c>
      <c r="K33" s="4">
        <v>1011</v>
      </c>
      <c r="L33" s="4">
        <v>992</v>
      </c>
      <c r="M33" s="4">
        <v>1164</v>
      </c>
      <c r="N33" s="4">
        <v>1366</v>
      </c>
      <c r="O33" s="4">
        <v>1761</v>
      </c>
      <c r="P33" s="4">
        <v>1236</v>
      </c>
      <c r="Q33" s="4">
        <v>1244</v>
      </c>
      <c r="R33" s="4">
        <v>1357</v>
      </c>
      <c r="S33" s="4">
        <v>1386</v>
      </c>
      <c r="T33" s="4">
        <v>2089</v>
      </c>
    </row>
    <row r="34" spans="1:20" ht="13.5">
      <c r="A34" s="7"/>
      <c r="B34" s="17" t="s">
        <v>58</v>
      </c>
      <c r="C34" s="2">
        <v>34243</v>
      </c>
      <c r="D34" s="2">
        <v>1503</v>
      </c>
      <c r="E34" s="2">
        <v>1609</v>
      </c>
      <c r="F34" s="2">
        <v>1695</v>
      </c>
      <c r="G34" s="2">
        <v>1653</v>
      </c>
      <c r="H34" s="2">
        <v>1627</v>
      </c>
      <c r="I34" s="2">
        <v>1870</v>
      </c>
      <c r="J34" s="2">
        <v>2256</v>
      </c>
      <c r="K34" s="2">
        <v>2011</v>
      </c>
      <c r="L34" s="2">
        <v>1932</v>
      </c>
      <c r="M34" s="2">
        <v>1951</v>
      </c>
      <c r="N34" s="2">
        <v>2189</v>
      </c>
      <c r="O34" s="2">
        <v>3114</v>
      </c>
      <c r="P34" s="2">
        <v>2269</v>
      </c>
      <c r="Q34" s="2">
        <v>2045</v>
      </c>
      <c r="R34" s="2">
        <v>2054</v>
      </c>
      <c r="S34" s="2">
        <v>1886</v>
      </c>
      <c r="T34" s="2">
        <v>2579</v>
      </c>
    </row>
    <row r="35" spans="1:20" ht="13.5">
      <c r="A35" s="8" t="s">
        <v>32</v>
      </c>
      <c r="B35" s="5" t="s">
        <v>59</v>
      </c>
      <c r="C35" s="3">
        <v>16431</v>
      </c>
      <c r="D35" s="3">
        <v>760</v>
      </c>
      <c r="E35" s="3">
        <v>834</v>
      </c>
      <c r="F35" s="3">
        <v>888</v>
      </c>
      <c r="G35" s="3">
        <v>827</v>
      </c>
      <c r="H35" s="3">
        <v>851</v>
      </c>
      <c r="I35" s="3">
        <v>1009</v>
      </c>
      <c r="J35" s="3">
        <v>1152</v>
      </c>
      <c r="K35" s="3">
        <v>1017</v>
      </c>
      <c r="L35" s="3">
        <v>941</v>
      </c>
      <c r="M35" s="3">
        <v>992</v>
      </c>
      <c r="N35" s="3">
        <v>1079</v>
      </c>
      <c r="O35" s="3">
        <v>1540</v>
      </c>
      <c r="P35" s="3">
        <v>1117</v>
      </c>
      <c r="Q35" s="3">
        <v>948</v>
      </c>
      <c r="R35" s="3">
        <v>926</v>
      </c>
      <c r="S35" s="3">
        <v>768</v>
      </c>
      <c r="T35" s="3">
        <v>782</v>
      </c>
    </row>
    <row r="36" spans="1:20" ht="13.5">
      <c r="A36" s="9"/>
      <c r="B36" s="6" t="s">
        <v>60</v>
      </c>
      <c r="C36" s="4">
        <v>17812</v>
      </c>
      <c r="D36" s="4">
        <v>743</v>
      </c>
      <c r="E36" s="4">
        <v>775</v>
      </c>
      <c r="F36" s="4">
        <v>807</v>
      </c>
      <c r="G36" s="4">
        <v>826</v>
      </c>
      <c r="H36" s="4">
        <v>776</v>
      </c>
      <c r="I36" s="4">
        <v>861</v>
      </c>
      <c r="J36" s="4">
        <v>1104</v>
      </c>
      <c r="K36" s="4">
        <v>994</v>
      </c>
      <c r="L36" s="4">
        <v>991</v>
      </c>
      <c r="M36" s="4">
        <v>959</v>
      </c>
      <c r="N36" s="4">
        <v>1110</v>
      </c>
      <c r="O36" s="4">
        <v>1574</v>
      </c>
      <c r="P36" s="4">
        <v>1152</v>
      </c>
      <c r="Q36" s="4">
        <v>1097</v>
      </c>
      <c r="R36" s="4">
        <v>1128</v>
      </c>
      <c r="S36" s="4">
        <v>1118</v>
      </c>
      <c r="T36" s="4">
        <v>1797</v>
      </c>
    </row>
    <row r="37" spans="1:20" ht="13.5">
      <c r="A37" s="7"/>
      <c r="B37" s="17" t="s">
        <v>58</v>
      </c>
      <c r="C37" s="2">
        <v>29732</v>
      </c>
      <c r="D37" s="2">
        <v>928</v>
      </c>
      <c r="E37" s="2">
        <v>1096</v>
      </c>
      <c r="F37" s="2">
        <v>1174</v>
      </c>
      <c r="G37" s="2">
        <v>1322</v>
      </c>
      <c r="H37" s="2">
        <v>1493</v>
      </c>
      <c r="I37" s="2">
        <v>1446</v>
      </c>
      <c r="J37" s="2">
        <v>1586</v>
      </c>
      <c r="K37" s="2">
        <v>1309</v>
      </c>
      <c r="L37" s="2">
        <v>1369</v>
      </c>
      <c r="M37" s="2">
        <v>1712</v>
      </c>
      <c r="N37" s="2">
        <v>2031</v>
      </c>
      <c r="O37" s="2">
        <v>2656</v>
      </c>
      <c r="P37" s="2">
        <v>2097</v>
      </c>
      <c r="Q37" s="2">
        <v>2017</v>
      </c>
      <c r="R37" s="2">
        <v>2308</v>
      </c>
      <c r="S37" s="2">
        <v>2226</v>
      </c>
      <c r="T37" s="2">
        <v>2962</v>
      </c>
    </row>
    <row r="38" spans="1:20" ht="13.5">
      <c r="A38" s="8" t="s">
        <v>33</v>
      </c>
      <c r="B38" s="5" t="s">
        <v>59</v>
      </c>
      <c r="C38" s="3">
        <v>13950</v>
      </c>
      <c r="D38" s="3">
        <v>489</v>
      </c>
      <c r="E38" s="3">
        <v>546</v>
      </c>
      <c r="F38" s="3">
        <v>612</v>
      </c>
      <c r="G38" s="3">
        <v>651</v>
      </c>
      <c r="H38" s="3">
        <v>810</v>
      </c>
      <c r="I38" s="3">
        <v>759</v>
      </c>
      <c r="J38" s="3">
        <v>813</v>
      </c>
      <c r="K38" s="3">
        <v>641</v>
      </c>
      <c r="L38" s="3">
        <v>695</v>
      </c>
      <c r="M38" s="3">
        <v>841</v>
      </c>
      <c r="N38" s="3">
        <v>998</v>
      </c>
      <c r="O38" s="3">
        <v>1345</v>
      </c>
      <c r="P38" s="3">
        <v>989</v>
      </c>
      <c r="Q38" s="3">
        <v>876</v>
      </c>
      <c r="R38" s="3">
        <v>1014</v>
      </c>
      <c r="S38" s="3">
        <v>916</v>
      </c>
      <c r="T38" s="3">
        <v>955</v>
      </c>
    </row>
    <row r="39" spans="1:20" ht="13.5">
      <c r="A39" s="9"/>
      <c r="B39" s="6" t="s">
        <v>60</v>
      </c>
      <c r="C39" s="4">
        <v>15782</v>
      </c>
      <c r="D39" s="4">
        <v>439</v>
      </c>
      <c r="E39" s="4">
        <v>550</v>
      </c>
      <c r="F39" s="4">
        <v>562</v>
      </c>
      <c r="G39" s="4">
        <v>671</v>
      </c>
      <c r="H39" s="4">
        <v>683</v>
      </c>
      <c r="I39" s="4">
        <v>687</v>
      </c>
      <c r="J39" s="4">
        <v>773</v>
      </c>
      <c r="K39" s="4">
        <v>668</v>
      </c>
      <c r="L39" s="4">
        <v>674</v>
      </c>
      <c r="M39" s="4">
        <v>871</v>
      </c>
      <c r="N39" s="4">
        <v>1033</v>
      </c>
      <c r="O39" s="4">
        <v>1311</v>
      </c>
      <c r="P39" s="4">
        <v>1108</v>
      </c>
      <c r="Q39" s="4">
        <v>1141</v>
      </c>
      <c r="R39" s="4">
        <v>1294</v>
      </c>
      <c r="S39" s="4">
        <v>1310</v>
      </c>
      <c r="T39" s="4">
        <v>2007</v>
      </c>
    </row>
    <row r="40" spans="1:20" ht="13.5">
      <c r="A40" s="7"/>
      <c r="B40" s="17" t="s">
        <v>58</v>
      </c>
      <c r="C40" s="2">
        <v>3494</v>
      </c>
      <c r="D40" s="2">
        <v>93</v>
      </c>
      <c r="E40" s="2">
        <v>104</v>
      </c>
      <c r="F40" s="2">
        <v>128</v>
      </c>
      <c r="G40" s="2">
        <v>145</v>
      </c>
      <c r="H40" s="2">
        <v>129</v>
      </c>
      <c r="I40" s="2">
        <v>120</v>
      </c>
      <c r="J40" s="2">
        <v>147</v>
      </c>
      <c r="K40" s="2">
        <v>127</v>
      </c>
      <c r="L40" s="2">
        <v>174</v>
      </c>
      <c r="M40" s="2">
        <v>204</v>
      </c>
      <c r="N40" s="2">
        <v>240</v>
      </c>
      <c r="O40" s="2">
        <v>330</v>
      </c>
      <c r="P40" s="2">
        <v>255</v>
      </c>
      <c r="Q40" s="2">
        <v>286</v>
      </c>
      <c r="R40" s="2">
        <v>332</v>
      </c>
      <c r="S40" s="2">
        <v>284</v>
      </c>
      <c r="T40" s="2">
        <v>396</v>
      </c>
    </row>
    <row r="41" spans="1:20" ht="13.5">
      <c r="A41" s="8" t="s">
        <v>62</v>
      </c>
      <c r="B41" s="5" t="s">
        <v>59</v>
      </c>
      <c r="C41" s="3">
        <v>1683</v>
      </c>
      <c r="D41" s="3">
        <v>54</v>
      </c>
      <c r="E41" s="3">
        <v>60</v>
      </c>
      <c r="F41" s="3">
        <v>68</v>
      </c>
      <c r="G41" s="3">
        <v>72</v>
      </c>
      <c r="H41" s="3">
        <v>77</v>
      </c>
      <c r="I41" s="3">
        <v>72</v>
      </c>
      <c r="J41" s="3">
        <v>82</v>
      </c>
      <c r="K41" s="3">
        <v>70</v>
      </c>
      <c r="L41" s="3">
        <v>85</v>
      </c>
      <c r="M41" s="3">
        <v>118</v>
      </c>
      <c r="N41" s="3">
        <v>113</v>
      </c>
      <c r="O41" s="3">
        <v>168</v>
      </c>
      <c r="P41" s="3">
        <v>132</v>
      </c>
      <c r="Q41" s="3">
        <v>141</v>
      </c>
      <c r="R41" s="3">
        <v>146</v>
      </c>
      <c r="S41" s="3">
        <v>117</v>
      </c>
      <c r="T41" s="3">
        <v>108</v>
      </c>
    </row>
    <row r="42" spans="1:20" ht="13.5">
      <c r="A42" s="9"/>
      <c r="B42" s="6" t="s">
        <v>60</v>
      </c>
      <c r="C42" s="4">
        <v>1811</v>
      </c>
      <c r="D42" s="4">
        <v>39</v>
      </c>
      <c r="E42" s="4">
        <v>44</v>
      </c>
      <c r="F42" s="4">
        <v>60</v>
      </c>
      <c r="G42" s="4">
        <v>73</v>
      </c>
      <c r="H42" s="4">
        <v>52</v>
      </c>
      <c r="I42" s="4">
        <v>48</v>
      </c>
      <c r="J42" s="4">
        <v>65</v>
      </c>
      <c r="K42" s="4">
        <v>57</v>
      </c>
      <c r="L42" s="4">
        <v>89</v>
      </c>
      <c r="M42" s="4">
        <v>86</v>
      </c>
      <c r="N42" s="4">
        <v>127</v>
      </c>
      <c r="O42" s="4">
        <v>162</v>
      </c>
      <c r="P42" s="4">
        <v>123</v>
      </c>
      <c r="Q42" s="4">
        <v>145</v>
      </c>
      <c r="R42" s="4">
        <v>186</v>
      </c>
      <c r="S42" s="4">
        <v>167</v>
      </c>
      <c r="T42" s="4">
        <v>288</v>
      </c>
    </row>
    <row r="43" spans="1:20" ht="13.5">
      <c r="A43" s="7"/>
      <c r="B43" s="17" t="s">
        <v>58</v>
      </c>
      <c r="C43" s="2">
        <v>3926</v>
      </c>
      <c r="D43" s="2">
        <v>103</v>
      </c>
      <c r="E43" s="2">
        <v>134</v>
      </c>
      <c r="F43" s="2">
        <v>161</v>
      </c>
      <c r="G43" s="2">
        <v>165</v>
      </c>
      <c r="H43" s="2">
        <v>170</v>
      </c>
      <c r="I43" s="2">
        <v>178</v>
      </c>
      <c r="J43" s="2">
        <v>170</v>
      </c>
      <c r="K43" s="2">
        <v>162</v>
      </c>
      <c r="L43" s="2">
        <v>198</v>
      </c>
      <c r="M43" s="2">
        <v>239</v>
      </c>
      <c r="N43" s="2">
        <v>286</v>
      </c>
      <c r="O43" s="2">
        <v>367</v>
      </c>
      <c r="P43" s="2">
        <v>252</v>
      </c>
      <c r="Q43" s="2">
        <v>306</v>
      </c>
      <c r="R43" s="2">
        <v>322</v>
      </c>
      <c r="S43" s="2">
        <v>296</v>
      </c>
      <c r="T43" s="2">
        <v>417</v>
      </c>
    </row>
    <row r="44" spans="1:20" ht="13.5">
      <c r="A44" s="8" t="s">
        <v>63</v>
      </c>
      <c r="B44" s="5" t="s">
        <v>59</v>
      </c>
      <c r="C44" s="3">
        <v>1803</v>
      </c>
      <c r="D44" s="3">
        <v>47</v>
      </c>
      <c r="E44" s="3">
        <v>78</v>
      </c>
      <c r="F44" s="3">
        <v>78</v>
      </c>
      <c r="G44" s="3">
        <v>83</v>
      </c>
      <c r="H44" s="3">
        <v>89</v>
      </c>
      <c r="I44" s="3">
        <v>94</v>
      </c>
      <c r="J44" s="3">
        <v>82</v>
      </c>
      <c r="K44" s="3">
        <v>79</v>
      </c>
      <c r="L44" s="3">
        <v>97</v>
      </c>
      <c r="M44" s="3">
        <v>123</v>
      </c>
      <c r="N44" s="3">
        <v>138</v>
      </c>
      <c r="O44" s="3">
        <v>176</v>
      </c>
      <c r="P44" s="3">
        <v>126</v>
      </c>
      <c r="Q44" s="3">
        <v>128</v>
      </c>
      <c r="R44" s="3">
        <v>146</v>
      </c>
      <c r="S44" s="3">
        <v>120</v>
      </c>
      <c r="T44" s="3">
        <v>119</v>
      </c>
    </row>
    <row r="45" spans="1:20" ht="13.5">
      <c r="A45" s="9"/>
      <c r="B45" s="6" t="s">
        <v>60</v>
      </c>
      <c r="C45" s="4">
        <v>2123</v>
      </c>
      <c r="D45" s="4">
        <v>56</v>
      </c>
      <c r="E45" s="4">
        <v>56</v>
      </c>
      <c r="F45" s="4">
        <v>83</v>
      </c>
      <c r="G45" s="4">
        <v>82</v>
      </c>
      <c r="H45" s="4">
        <v>81</v>
      </c>
      <c r="I45" s="4">
        <v>84</v>
      </c>
      <c r="J45" s="4">
        <v>88</v>
      </c>
      <c r="K45" s="4">
        <v>83</v>
      </c>
      <c r="L45" s="4">
        <v>101</v>
      </c>
      <c r="M45" s="4">
        <v>116</v>
      </c>
      <c r="N45" s="4">
        <v>148</v>
      </c>
      <c r="O45" s="4">
        <v>191</v>
      </c>
      <c r="P45" s="4">
        <v>126</v>
      </c>
      <c r="Q45" s="4">
        <v>178</v>
      </c>
      <c r="R45" s="4">
        <v>176</v>
      </c>
      <c r="S45" s="4">
        <v>176</v>
      </c>
      <c r="T45" s="4">
        <v>298</v>
      </c>
    </row>
    <row r="46" spans="1:20" ht="13.5">
      <c r="A46" s="7"/>
      <c r="B46" s="17" t="s">
        <v>58</v>
      </c>
      <c r="C46" s="2">
        <v>3314</v>
      </c>
      <c r="D46" s="2">
        <v>127</v>
      </c>
      <c r="E46" s="2">
        <v>127</v>
      </c>
      <c r="F46" s="2">
        <v>141</v>
      </c>
      <c r="G46" s="2">
        <v>175</v>
      </c>
      <c r="H46" s="2">
        <v>135</v>
      </c>
      <c r="I46" s="2">
        <v>125</v>
      </c>
      <c r="J46" s="2">
        <v>163</v>
      </c>
      <c r="K46" s="2">
        <v>148</v>
      </c>
      <c r="L46" s="2">
        <v>200</v>
      </c>
      <c r="M46" s="2">
        <v>199</v>
      </c>
      <c r="N46" s="2">
        <v>230</v>
      </c>
      <c r="O46" s="2">
        <v>266</v>
      </c>
      <c r="P46" s="2">
        <v>218</v>
      </c>
      <c r="Q46" s="2">
        <v>251</v>
      </c>
      <c r="R46" s="2">
        <v>254</v>
      </c>
      <c r="S46" s="2">
        <v>241</v>
      </c>
      <c r="T46" s="2">
        <v>314</v>
      </c>
    </row>
    <row r="47" spans="1:20" ht="13.5">
      <c r="A47" s="8" t="s">
        <v>64</v>
      </c>
      <c r="B47" s="5" t="s">
        <v>59</v>
      </c>
      <c r="C47" s="3">
        <v>1556</v>
      </c>
      <c r="D47" s="3">
        <v>62</v>
      </c>
      <c r="E47" s="3">
        <v>69</v>
      </c>
      <c r="F47" s="3">
        <v>83</v>
      </c>
      <c r="G47" s="3">
        <v>79</v>
      </c>
      <c r="H47" s="3">
        <v>67</v>
      </c>
      <c r="I47" s="3">
        <v>65</v>
      </c>
      <c r="J47" s="3">
        <v>78</v>
      </c>
      <c r="K47" s="3">
        <v>72</v>
      </c>
      <c r="L47" s="3">
        <v>103</v>
      </c>
      <c r="M47" s="3">
        <v>94</v>
      </c>
      <c r="N47" s="3">
        <v>131</v>
      </c>
      <c r="O47" s="3">
        <v>133</v>
      </c>
      <c r="P47" s="3">
        <v>94</v>
      </c>
      <c r="Q47" s="3">
        <v>103</v>
      </c>
      <c r="R47" s="3">
        <v>111</v>
      </c>
      <c r="S47" s="3">
        <v>109</v>
      </c>
      <c r="T47" s="3">
        <v>103</v>
      </c>
    </row>
    <row r="48" spans="1:20" ht="13.5">
      <c r="A48" s="9"/>
      <c r="B48" s="6" t="s">
        <v>60</v>
      </c>
      <c r="C48" s="4">
        <v>1758</v>
      </c>
      <c r="D48" s="4">
        <v>65</v>
      </c>
      <c r="E48" s="4">
        <v>58</v>
      </c>
      <c r="F48" s="4">
        <v>58</v>
      </c>
      <c r="G48" s="4">
        <v>96</v>
      </c>
      <c r="H48" s="4">
        <v>68</v>
      </c>
      <c r="I48" s="4">
        <v>60</v>
      </c>
      <c r="J48" s="4">
        <v>85</v>
      </c>
      <c r="K48" s="4">
        <v>76</v>
      </c>
      <c r="L48" s="4">
        <v>97</v>
      </c>
      <c r="M48" s="4">
        <v>105</v>
      </c>
      <c r="N48" s="4">
        <v>99</v>
      </c>
      <c r="O48" s="4">
        <v>133</v>
      </c>
      <c r="P48" s="4">
        <v>124</v>
      </c>
      <c r="Q48" s="4">
        <v>148</v>
      </c>
      <c r="R48" s="4">
        <v>143</v>
      </c>
      <c r="S48" s="4">
        <v>132</v>
      </c>
      <c r="T48" s="4">
        <v>211</v>
      </c>
    </row>
    <row r="49" spans="1:20" ht="13.5">
      <c r="A49" s="7"/>
      <c r="B49" s="17" t="s">
        <v>58</v>
      </c>
      <c r="C49" s="2">
        <v>3452</v>
      </c>
      <c r="D49" s="2">
        <v>93</v>
      </c>
      <c r="E49" s="2">
        <v>115</v>
      </c>
      <c r="F49" s="2">
        <v>152</v>
      </c>
      <c r="G49" s="2">
        <v>143</v>
      </c>
      <c r="H49" s="2">
        <v>129</v>
      </c>
      <c r="I49" s="2">
        <v>157</v>
      </c>
      <c r="J49" s="2">
        <v>164</v>
      </c>
      <c r="K49" s="2">
        <v>146</v>
      </c>
      <c r="L49" s="2">
        <v>182</v>
      </c>
      <c r="M49" s="2">
        <v>214</v>
      </c>
      <c r="N49" s="2">
        <v>231</v>
      </c>
      <c r="O49" s="2">
        <v>295</v>
      </c>
      <c r="P49" s="2">
        <v>233</v>
      </c>
      <c r="Q49" s="2">
        <v>277</v>
      </c>
      <c r="R49" s="2">
        <v>322</v>
      </c>
      <c r="S49" s="2">
        <v>295</v>
      </c>
      <c r="T49" s="2">
        <v>304</v>
      </c>
    </row>
    <row r="50" spans="1:20" ht="13.5">
      <c r="A50" s="8" t="s">
        <v>65</v>
      </c>
      <c r="B50" s="5" t="s">
        <v>59</v>
      </c>
      <c r="C50" s="3">
        <v>1668</v>
      </c>
      <c r="D50" s="3">
        <v>47</v>
      </c>
      <c r="E50" s="3">
        <v>64</v>
      </c>
      <c r="F50" s="3">
        <v>75</v>
      </c>
      <c r="G50" s="3">
        <v>61</v>
      </c>
      <c r="H50" s="3">
        <v>76</v>
      </c>
      <c r="I50" s="3">
        <v>84</v>
      </c>
      <c r="J50" s="3">
        <v>86</v>
      </c>
      <c r="K50" s="3">
        <v>85</v>
      </c>
      <c r="L50" s="3">
        <v>91</v>
      </c>
      <c r="M50" s="3">
        <v>110</v>
      </c>
      <c r="N50" s="3">
        <v>120</v>
      </c>
      <c r="O50" s="3">
        <v>162</v>
      </c>
      <c r="P50" s="3">
        <v>115</v>
      </c>
      <c r="Q50" s="3">
        <v>127</v>
      </c>
      <c r="R50" s="3">
        <v>155</v>
      </c>
      <c r="S50" s="3">
        <v>110</v>
      </c>
      <c r="T50" s="3">
        <v>100</v>
      </c>
    </row>
    <row r="51" spans="1:20" ht="13.5">
      <c r="A51" s="9"/>
      <c r="B51" s="6" t="s">
        <v>60</v>
      </c>
      <c r="C51" s="4">
        <v>1784</v>
      </c>
      <c r="D51" s="4">
        <v>46</v>
      </c>
      <c r="E51" s="4">
        <v>51</v>
      </c>
      <c r="F51" s="4">
        <v>77</v>
      </c>
      <c r="G51" s="4">
        <v>82</v>
      </c>
      <c r="H51" s="4">
        <v>53</v>
      </c>
      <c r="I51" s="4">
        <v>73</v>
      </c>
      <c r="J51" s="4">
        <v>78</v>
      </c>
      <c r="K51" s="4">
        <v>61</v>
      </c>
      <c r="L51" s="4">
        <v>91</v>
      </c>
      <c r="M51" s="4">
        <v>104</v>
      </c>
      <c r="N51" s="4">
        <v>111</v>
      </c>
      <c r="O51" s="4">
        <v>133</v>
      </c>
      <c r="P51" s="4">
        <v>118</v>
      </c>
      <c r="Q51" s="4">
        <v>150</v>
      </c>
      <c r="R51" s="4">
        <v>167</v>
      </c>
      <c r="S51" s="4">
        <v>185</v>
      </c>
      <c r="T51" s="4">
        <v>204</v>
      </c>
    </row>
    <row r="52" spans="1:20" ht="13.5">
      <c r="A52" s="7"/>
      <c r="B52" s="17" t="s">
        <v>58</v>
      </c>
      <c r="C52" s="2">
        <v>1558</v>
      </c>
      <c r="D52" s="2">
        <v>49</v>
      </c>
      <c r="E52" s="2">
        <v>56</v>
      </c>
      <c r="F52" s="2">
        <v>64</v>
      </c>
      <c r="G52" s="2">
        <v>63</v>
      </c>
      <c r="H52" s="2">
        <v>63</v>
      </c>
      <c r="I52" s="2">
        <v>69</v>
      </c>
      <c r="J52" s="2">
        <v>64</v>
      </c>
      <c r="K52" s="2">
        <v>58</v>
      </c>
      <c r="L52" s="2">
        <v>69</v>
      </c>
      <c r="M52" s="2">
        <v>92</v>
      </c>
      <c r="N52" s="2">
        <v>99</v>
      </c>
      <c r="O52" s="2">
        <v>123</v>
      </c>
      <c r="P52" s="2">
        <v>95</v>
      </c>
      <c r="Q52" s="2">
        <v>115</v>
      </c>
      <c r="R52" s="2">
        <v>158</v>
      </c>
      <c r="S52" s="2">
        <v>132</v>
      </c>
      <c r="T52" s="2">
        <v>189</v>
      </c>
    </row>
    <row r="53" spans="1:20" ht="13.5">
      <c r="A53" s="8" t="s">
        <v>66</v>
      </c>
      <c r="B53" s="5" t="s">
        <v>59</v>
      </c>
      <c r="C53" s="3">
        <v>739</v>
      </c>
      <c r="D53" s="3">
        <v>29</v>
      </c>
      <c r="E53" s="3">
        <v>25</v>
      </c>
      <c r="F53" s="3">
        <v>40</v>
      </c>
      <c r="G53" s="3">
        <v>27</v>
      </c>
      <c r="H53" s="3">
        <v>29</v>
      </c>
      <c r="I53" s="3">
        <v>42</v>
      </c>
      <c r="J53" s="3">
        <v>35</v>
      </c>
      <c r="K53" s="3">
        <v>29</v>
      </c>
      <c r="L53" s="3">
        <v>37</v>
      </c>
      <c r="M53" s="3">
        <v>56</v>
      </c>
      <c r="N53" s="3">
        <v>50</v>
      </c>
      <c r="O53" s="3">
        <v>58</v>
      </c>
      <c r="P53" s="3">
        <v>43</v>
      </c>
      <c r="Q53" s="3">
        <v>51</v>
      </c>
      <c r="R53" s="3">
        <v>66</v>
      </c>
      <c r="S53" s="3">
        <v>59</v>
      </c>
      <c r="T53" s="3">
        <v>63</v>
      </c>
    </row>
    <row r="54" spans="1:20" ht="13.5">
      <c r="A54" s="9"/>
      <c r="B54" s="6" t="s">
        <v>60</v>
      </c>
      <c r="C54" s="4">
        <v>819</v>
      </c>
      <c r="D54" s="4">
        <v>20</v>
      </c>
      <c r="E54" s="4">
        <v>31</v>
      </c>
      <c r="F54" s="4">
        <v>24</v>
      </c>
      <c r="G54" s="4">
        <v>36</v>
      </c>
      <c r="H54" s="4">
        <v>34</v>
      </c>
      <c r="I54" s="4">
        <v>27</v>
      </c>
      <c r="J54" s="4">
        <v>29</v>
      </c>
      <c r="K54" s="4">
        <v>29</v>
      </c>
      <c r="L54" s="4">
        <v>32</v>
      </c>
      <c r="M54" s="4">
        <v>36</v>
      </c>
      <c r="N54" s="4">
        <v>49</v>
      </c>
      <c r="O54" s="4">
        <v>65</v>
      </c>
      <c r="P54" s="4">
        <v>52</v>
      </c>
      <c r="Q54" s="4">
        <v>64</v>
      </c>
      <c r="R54" s="4">
        <v>92</v>
      </c>
      <c r="S54" s="4">
        <v>73</v>
      </c>
      <c r="T54" s="4">
        <v>126</v>
      </c>
    </row>
    <row r="55" spans="1:20" ht="13.5">
      <c r="A55" s="7"/>
      <c r="B55" s="17" t="s">
        <v>58</v>
      </c>
      <c r="C55" s="2">
        <v>1133</v>
      </c>
      <c r="D55" s="2">
        <v>30</v>
      </c>
      <c r="E55" s="2">
        <v>56</v>
      </c>
      <c r="F55" s="2">
        <v>68</v>
      </c>
      <c r="G55" s="2">
        <v>43</v>
      </c>
      <c r="H55" s="2">
        <v>46</v>
      </c>
      <c r="I55" s="2">
        <v>33</v>
      </c>
      <c r="J55" s="2">
        <v>52</v>
      </c>
      <c r="K55" s="2">
        <v>56</v>
      </c>
      <c r="L55" s="2">
        <v>70</v>
      </c>
      <c r="M55" s="2">
        <v>63</v>
      </c>
      <c r="N55" s="2">
        <v>71</v>
      </c>
      <c r="O55" s="2">
        <v>84</v>
      </c>
      <c r="P55" s="2">
        <v>80</v>
      </c>
      <c r="Q55" s="2">
        <v>83</v>
      </c>
      <c r="R55" s="2">
        <v>110</v>
      </c>
      <c r="S55" s="2">
        <v>79</v>
      </c>
      <c r="T55" s="2">
        <v>109</v>
      </c>
    </row>
    <row r="56" spans="1:20" ht="13.5">
      <c r="A56" s="8" t="s">
        <v>67</v>
      </c>
      <c r="B56" s="5" t="s">
        <v>59</v>
      </c>
      <c r="C56" s="3">
        <v>549</v>
      </c>
      <c r="D56" s="3">
        <v>21</v>
      </c>
      <c r="E56" s="3">
        <v>29</v>
      </c>
      <c r="F56" s="3">
        <v>33</v>
      </c>
      <c r="G56" s="3">
        <v>18</v>
      </c>
      <c r="H56" s="3">
        <v>20</v>
      </c>
      <c r="I56" s="3">
        <v>24</v>
      </c>
      <c r="J56" s="3">
        <v>22</v>
      </c>
      <c r="K56" s="3">
        <v>28</v>
      </c>
      <c r="L56" s="3">
        <v>33</v>
      </c>
      <c r="M56" s="3">
        <v>36</v>
      </c>
      <c r="N56" s="3">
        <v>39</v>
      </c>
      <c r="O56" s="3">
        <v>41</v>
      </c>
      <c r="P56" s="3">
        <v>31</v>
      </c>
      <c r="Q56" s="3">
        <v>39</v>
      </c>
      <c r="R56" s="3">
        <v>61</v>
      </c>
      <c r="S56" s="3">
        <v>35</v>
      </c>
      <c r="T56" s="3">
        <v>39</v>
      </c>
    </row>
    <row r="57" spans="1:20" ht="13.5">
      <c r="A57" s="9"/>
      <c r="B57" s="6" t="s">
        <v>60</v>
      </c>
      <c r="C57" s="4">
        <v>584</v>
      </c>
      <c r="D57" s="4">
        <v>9</v>
      </c>
      <c r="E57" s="4">
        <v>27</v>
      </c>
      <c r="F57" s="4">
        <v>35</v>
      </c>
      <c r="G57" s="4">
        <v>25</v>
      </c>
      <c r="H57" s="4">
        <v>26</v>
      </c>
      <c r="I57" s="4">
        <v>9</v>
      </c>
      <c r="J57" s="4">
        <v>30</v>
      </c>
      <c r="K57" s="4">
        <v>28</v>
      </c>
      <c r="L57" s="4">
        <v>37</v>
      </c>
      <c r="M57" s="4">
        <v>27</v>
      </c>
      <c r="N57" s="4">
        <v>32</v>
      </c>
      <c r="O57" s="4">
        <v>43</v>
      </c>
      <c r="P57" s="4">
        <v>49</v>
      </c>
      <c r="Q57" s="4">
        <v>44</v>
      </c>
      <c r="R57" s="4">
        <v>49</v>
      </c>
      <c r="S57" s="4">
        <v>44</v>
      </c>
      <c r="T57" s="4">
        <v>70</v>
      </c>
    </row>
    <row r="58" spans="1:20" ht="13.5">
      <c r="A58" s="7"/>
      <c r="B58" s="17" t="s">
        <v>58</v>
      </c>
      <c r="C58" s="2">
        <v>4209</v>
      </c>
      <c r="D58" s="2">
        <v>143</v>
      </c>
      <c r="E58" s="2">
        <v>185</v>
      </c>
      <c r="F58" s="2">
        <v>191</v>
      </c>
      <c r="G58" s="2">
        <v>175</v>
      </c>
      <c r="H58" s="2">
        <v>180</v>
      </c>
      <c r="I58" s="2">
        <v>193</v>
      </c>
      <c r="J58" s="2">
        <v>279</v>
      </c>
      <c r="K58" s="2">
        <v>194</v>
      </c>
      <c r="L58" s="2">
        <v>211</v>
      </c>
      <c r="M58" s="2">
        <v>230</v>
      </c>
      <c r="N58" s="2">
        <v>281</v>
      </c>
      <c r="O58" s="2">
        <v>404</v>
      </c>
      <c r="P58" s="2">
        <v>308</v>
      </c>
      <c r="Q58" s="2">
        <v>281</v>
      </c>
      <c r="R58" s="2">
        <v>294</v>
      </c>
      <c r="S58" s="2">
        <v>240</v>
      </c>
      <c r="T58" s="2">
        <v>420</v>
      </c>
    </row>
    <row r="59" spans="1:20" ht="13.5">
      <c r="A59" s="8" t="s">
        <v>68</v>
      </c>
      <c r="B59" s="5" t="s">
        <v>59</v>
      </c>
      <c r="C59" s="3">
        <v>1927</v>
      </c>
      <c r="D59" s="3">
        <v>73</v>
      </c>
      <c r="E59" s="3">
        <v>90</v>
      </c>
      <c r="F59" s="3">
        <v>98</v>
      </c>
      <c r="G59" s="3">
        <v>89</v>
      </c>
      <c r="H59" s="3">
        <v>92</v>
      </c>
      <c r="I59" s="3">
        <v>97</v>
      </c>
      <c r="J59" s="3">
        <v>140</v>
      </c>
      <c r="K59" s="3">
        <v>95</v>
      </c>
      <c r="L59" s="3">
        <v>111</v>
      </c>
      <c r="M59" s="3">
        <v>119</v>
      </c>
      <c r="N59" s="3">
        <v>136</v>
      </c>
      <c r="O59" s="3">
        <v>194</v>
      </c>
      <c r="P59" s="3">
        <v>136</v>
      </c>
      <c r="Q59" s="3">
        <v>143</v>
      </c>
      <c r="R59" s="3">
        <v>134</v>
      </c>
      <c r="S59" s="3">
        <v>76</v>
      </c>
      <c r="T59" s="3">
        <v>104</v>
      </c>
    </row>
    <row r="60" spans="1:20" ht="13.5">
      <c r="A60" s="9"/>
      <c r="B60" s="6" t="s">
        <v>60</v>
      </c>
      <c r="C60" s="4">
        <v>2282</v>
      </c>
      <c r="D60" s="4">
        <v>70</v>
      </c>
      <c r="E60" s="4">
        <v>95</v>
      </c>
      <c r="F60" s="4">
        <v>93</v>
      </c>
      <c r="G60" s="4">
        <v>86</v>
      </c>
      <c r="H60" s="4">
        <v>88</v>
      </c>
      <c r="I60" s="4">
        <v>96</v>
      </c>
      <c r="J60" s="4">
        <v>139</v>
      </c>
      <c r="K60" s="4">
        <v>99</v>
      </c>
      <c r="L60" s="4">
        <v>100</v>
      </c>
      <c r="M60" s="4">
        <v>111</v>
      </c>
      <c r="N60" s="4">
        <v>145</v>
      </c>
      <c r="O60" s="4">
        <v>210</v>
      </c>
      <c r="P60" s="4">
        <v>172</v>
      </c>
      <c r="Q60" s="4">
        <v>138</v>
      </c>
      <c r="R60" s="4">
        <v>160</v>
      </c>
      <c r="S60" s="4">
        <v>164</v>
      </c>
      <c r="T60" s="4">
        <v>316</v>
      </c>
    </row>
    <row r="61" spans="1:20" ht="13.5">
      <c r="A61" s="7"/>
      <c r="B61" s="17" t="s">
        <v>58</v>
      </c>
      <c r="C61" s="2">
        <v>4239</v>
      </c>
      <c r="D61" s="2">
        <v>108</v>
      </c>
      <c r="E61" s="2">
        <v>125</v>
      </c>
      <c r="F61" s="2">
        <v>155</v>
      </c>
      <c r="G61" s="2">
        <v>153</v>
      </c>
      <c r="H61" s="2">
        <v>159</v>
      </c>
      <c r="I61" s="2">
        <v>165</v>
      </c>
      <c r="J61" s="2">
        <v>236</v>
      </c>
      <c r="K61" s="2">
        <v>163</v>
      </c>
      <c r="L61" s="2">
        <v>194</v>
      </c>
      <c r="M61" s="2">
        <v>211</v>
      </c>
      <c r="N61" s="2">
        <v>269</v>
      </c>
      <c r="O61" s="2">
        <v>357</v>
      </c>
      <c r="P61" s="2">
        <v>284</v>
      </c>
      <c r="Q61" s="2">
        <v>344</v>
      </c>
      <c r="R61" s="2">
        <v>391</v>
      </c>
      <c r="S61" s="2">
        <v>371</v>
      </c>
      <c r="T61" s="2">
        <v>554</v>
      </c>
    </row>
    <row r="62" spans="1:20" ht="13.5">
      <c r="A62" s="8" t="s">
        <v>69</v>
      </c>
      <c r="B62" s="5" t="s">
        <v>59</v>
      </c>
      <c r="C62" s="3">
        <v>2010</v>
      </c>
      <c r="D62" s="3">
        <v>51</v>
      </c>
      <c r="E62" s="3">
        <v>69</v>
      </c>
      <c r="F62" s="3">
        <v>81</v>
      </c>
      <c r="G62" s="3">
        <v>79</v>
      </c>
      <c r="H62" s="3">
        <v>82</v>
      </c>
      <c r="I62" s="3">
        <v>91</v>
      </c>
      <c r="J62" s="3">
        <v>138</v>
      </c>
      <c r="K62" s="3">
        <v>76</v>
      </c>
      <c r="L62" s="3">
        <v>107</v>
      </c>
      <c r="M62" s="3">
        <v>107</v>
      </c>
      <c r="N62" s="3">
        <v>148</v>
      </c>
      <c r="O62" s="3">
        <v>181</v>
      </c>
      <c r="P62" s="3">
        <v>139</v>
      </c>
      <c r="Q62" s="3">
        <v>150</v>
      </c>
      <c r="R62" s="3">
        <v>188</v>
      </c>
      <c r="S62" s="3">
        <v>145</v>
      </c>
      <c r="T62" s="3">
        <v>178</v>
      </c>
    </row>
    <row r="63" spans="1:20" ht="13.5">
      <c r="A63" s="9"/>
      <c r="B63" s="6" t="s">
        <v>60</v>
      </c>
      <c r="C63" s="4">
        <v>2229</v>
      </c>
      <c r="D63" s="4">
        <v>57</v>
      </c>
      <c r="E63" s="4">
        <v>56</v>
      </c>
      <c r="F63" s="4">
        <v>74</v>
      </c>
      <c r="G63" s="4">
        <v>74</v>
      </c>
      <c r="H63" s="4">
        <v>77</v>
      </c>
      <c r="I63" s="4">
        <v>74</v>
      </c>
      <c r="J63" s="4">
        <v>98</v>
      </c>
      <c r="K63" s="4">
        <v>87</v>
      </c>
      <c r="L63" s="4">
        <v>87</v>
      </c>
      <c r="M63" s="4">
        <v>104</v>
      </c>
      <c r="N63" s="4">
        <v>121</v>
      </c>
      <c r="O63" s="4">
        <v>176</v>
      </c>
      <c r="P63" s="4">
        <v>145</v>
      </c>
      <c r="Q63" s="4">
        <v>194</v>
      </c>
      <c r="R63" s="4">
        <v>203</v>
      </c>
      <c r="S63" s="4">
        <v>226</v>
      </c>
      <c r="T63" s="4">
        <v>376</v>
      </c>
    </row>
    <row r="64" spans="1:20" ht="13.5">
      <c r="A64" s="7"/>
      <c r="B64" s="17" t="s">
        <v>58</v>
      </c>
      <c r="C64" s="2">
        <v>5665</v>
      </c>
      <c r="D64" s="2">
        <v>78</v>
      </c>
      <c r="E64" s="2">
        <v>113</v>
      </c>
      <c r="F64" s="2">
        <v>165</v>
      </c>
      <c r="G64" s="2">
        <v>182</v>
      </c>
      <c r="H64" s="2">
        <v>192</v>
      </c>
      <c r="I64" s="2">
        <v>139</v>
      </c>
      <c r="J64" s="2">
        <v>138</v>
      </c>
      <c r="K64" s="2">
        <v>139</v>
      </c>
      <c r="L64" s="2">
        <v>197</v>
      </c>
      <c r="M64" s="2">
        <v>309</v>
      </c>
      <c r="N64" s="2">
        <v>371</v>
      </c>
      <c r="O64" s="2">
        <v>419</v>
      </c>
      <c r="P64" s="2">
        <v>400</v>
      </c>
      <c r="Q64" s="2">
        <v>514</v>
      </c>
      <c r="R64" s="2">
        <v>697</v>
      </c>
      <c r="S64" s="2">
        <v>662</v>
      </c>
      <c r="T64" s="2">
        <v>950</v>
      </c>
    </row>
    <row r="65" spans="1:20" ht="13.5">
      <c r="A65" s="8" t="s">
        <v>70</v>
      </c>
      <c r="B65" s="5" t="s">
        <v>59</v>
      </c>
      <c r="C65" s="3">
        <v>2590</v>
      </c>
      <c r="D65" s="3">
        <v>38</v>
      </c>
      <c r="E65" s="3">
        <v>58</v>
      </c>
      <c r="F65" s="3">
        <v>70</v>
      </c>
      <c r="G65" s="3">
        <v>89</v>
      </c>
      <c r="H65" s="3">
        <v>96</v>
      </c>
      <c r="I65" s="3">
        <v>71</v>
      </c>
      <c r="J65" s="3">
        <v>81</v>
      </c>
      <c r="K65" s="3">
        <v>79</v>
      </c>
      <c r="L65" s="3">
        <v>99</v>
      </c>
      <c r="M65" s="3">
        <v>173</v>
      </c>
      <c r="N65" s="3">
        <v>207</v>
      </c>
      <c r="O65" s="3">
        <v>224</v>
      </c>
      <c r="P65" s="3">
        <v>156</v>
      </c>
      <c r="Q65" s="3">
        <v>235</v>
      </c>
      <c r="R65" s="3">
        <v>307</v>
      </c>
      <c r="S65" s="3">
        <v>280</v>
      </c>
      <c r="T65" s="3">
        <v>327</v>
      </c>
    </row>
    <row r="66" spans="1:20" ht="13.5">
      <c r="A66" s="9"/>
      <c r="B66" s="6" t="s">
        <v>60</v>
      </c>
      <c r="C66" s="4">
        <v>3075</v>
      </c>
      <c r="D66" s="4">
        <v>40</v>
      </c>
      <c r="E66" s="4">
        <v>55</v>
      </c>
      <c r="F66" s="4">
        <v>95</v>
      </c>
      <c r="G66" s="4">
        <v>93</v>
      </c>
      <c r="H66" s="4">
        <v>96</v>
      </c>
      <c r="I66" s="4">
        <v>68</v>
      </c>
      <c r="J66" s="4">
        <v>57</v>
      </c>
      <c r="K66" s="4">
        <v>60</v>
      </c>
      <c r="L66" s="4">
        <v>98</v>
      </c>
      <c r="M66" s="4">
        <v>136</v>
      </c>
      <c r="N66" s="4">
        <v>164</v>
      </c>
      <c r="O66" s="4">
        <v>195</v>
      </c>
      <c r="P66" s="4">
        <v>244</v>
      </c>
      <c r="Q66" s="4">
        <v>279</v>
      </c>
      <c r="R66" s="4">
        <v>390</v>
      </c>
      <c r="S66" s="4">
        <v>382</v>
      </c>
      <c r="T66" s="4">
        <v>623</v>
      </c>
    </row>
    <row r="67" spans="1:20" ht="13.5">
      <c r="A67" s="7"/>
      <c r="B67" s="17" t="s">
        <v>58</v>
      </c>
      <c r="C67" s="2">
        <v>4782</v>
      </c>
      <c r="D67" s="2">
        <v>110</v>
      </c>
      <c r="E67" s="2">
        <v>161</v>
      </c>
      <c r="F67" s="2">
        <v>183</v>
      </c>
      <c r="G67" s="2">
        <v>224</v>
      </c>
      <c r="H67" s="2">
        <v>194</v>
      </c>
      <c r="I67" s="2">
        <v>176</v>
      </c>
      <c r="J67" s="2">
        <v>192</v>
      </c>
      <c r="K67" s="2">
        <v>186</v>
      </c>
      <c r="L67" s="2">
        <v>237</v>
      </c>
      <c r="M67" s="2">
        <v>287</v>
      </c>
      <c r="N67" s="2">
        <v>313</v>
      </c>
      <c r="O67" s="2">
        <v>407</v>
      </c>
      <c r="P67" s="2">
        <v>290</v>
      </c>
      <c r="Q67" s="2">
        <v>387</v>
      </c>
      <c r="R67" s="2">
        <v>439</v>
      </c>
      <c r="S67" s="2">
        <v>407</v>
      </c>
      <c r="T67" s="2">
        <v>589</v>
      </c>
    </row>
    <row r="68" spans="1:20" ht="13.5">
      <c r="A68" s="8" t="s">
        <v>71</v>
      </c>
      <c r="B68" s="5" t="s">
        <v>59</v>
      </c>
      <c r="C68" s="3">
        <v>2250</v>
      </c>
      <c r="D68" s="3">
        <v>54</v>
      </c>
      <c r="E68" s="3">
        <v>78</v>
      </c>
      <c r="F68" s="3">
        <v>92</v>
      </c>
      <c r="G68" s="3">
        <v>107</v>
      </c>
      <c r="H68" s="3">
        <v>102</v>
      </c>
      <c r="I68" s="3">
        <v>95</v>
      </c>
      <c r="J68" s="3">
        <v>106</v>
      </c>
      <c r="K68" s="3">
        <v>88</v>
      </c>
      <c r="L68" s="3">
        <v>133</v>
      </c>
      <c r="M68" s="3">
        <v>154</v>
      </c>
      <c r="N68" s="3">
        <v>173</v>
      </c>
      <c r="O68" s="3">
        <v>197</v>
      </c>
      <c r="P68" s="3">
        <v>139</v>
      </c>
      <c r="Q68" s="3">
        <v>181</v>
      </c>
      <c r="R68" s="3">
        <v>192</v>
      </c>
      <c r="S68" s="3">
        <v>168</v>
      </c>
      <c r="T68" s="3">
        <v>191</v>
      </c>
    </row>
    <row r="69" spans="1:20" ht="13.5">
      <c r="A69" s="9"/>
      <c r="B69" s="6" t="s">
        <v>60</v>
      </c>
      <c r="C69" s="4">
        <v>2532</v>
      </c>
      <c r="D69" s="4">
        <v>56</v>
      </c>
      <c r="E69" s="4">
        <v>83</v>
      </c>
      <c r="F69" s="4">
        <v>91</v>
      </c>
      <c r="G69" s="4">
        <v>117</v>
      </c>
      <c r="H69" s="4">
        <v>92</v>
      </c>
      <c r="I69" s="4">
        <v>81</v>
      </c>
      <c r="J69" s="4">
        <v>86</v>
      </c>
      <c r="K69" s="4">
        <v>98</v>
      </c>
      <c r="L69" s="4">
        <v>104</v>
      </c>
      <c r="M69" s="4">
        <v>133</v>
      </c>
      <c r="N69" s="4">
        <v>140</v>
      </c>
      <c r="O69" s="4">
        <v>210</v>
      </c>
      <c r="P69" s="4">
        <v>151</v>
      </c>
      <c r="Q69" s="4">
        <v>206</v>
      </c>
      <c r="R69" s="4">
        <v>247</v>
      </c>
      <c r="S69" s="4">
        <v>239</v>
      </c>
      <c r="T69" s="4">
        <v>398</v>
      </c>
    </row>
    <row r="70" spans="1:20" ht="13.5">
      <c r="A70" s="7"/>
      <c r="B70" s="17" t="s">
        <v>58</v>
      </c>
      <c r="C70" s="2">
        <v>505</v>
      </c>
      <c r="D70" s="2">
        <v>12</v>
      </c>
      <c r="E70" s="2">
        <v>7</v>
      </c>
      <c r="F70" s="2">
        <v>19</v>
      </c>
      <c r="G70" s="2">
        <v>25</v>
      </c>
      <c r="H70" s="2">
        <v>17</v>
      </c>
      <c r="I70" s="2">
        <v>20</v>
      </c>
      <c r="J70" s="2">
        <v>10</v>
      </c>
      <c r="K70" s="2">
        <v>20</v>
      </c>
      <c r="L70" s="2">
        <v>24</v>
      </c>
      <c r="M70" s="2">
        <v>29</v>
      </c>
      <c r="N70" s="2">
        <v>32</v>
      </c>
      <c r="O70" s="2">
        <v>34</v>
      </c>
      <c r="P70" s="2">
        <v>18</v>
      </c>
      <c r="Q70" s="2">
        <v>39</v>
      </c>
      <c r="R70" s="2">
        <v>56</v>
      </c>
      <c r="S70" s="2">
        <v>62</v>
      </c>
      <c r="T70" s="2">
        <v>81</v>
      </c>
    </row>
    <row r="71" spans="1:20" ht="13.5">
      <c r="A71" s="8" t="s">
        <v>72</v>
      </c>
      <c r="B71" s="5" t="s">
        <v>59</v>
      </c>
      <c r="C71" s="3">
        <v>245</v>
      </c>
      <c r="D71" s="3">
        <v>5</v>
      </c>
      <c r="E71" s="3">
        <v>5</v>
      </c>
      <c r="F71" s="3">
        <v>10</v>
      </c>
      <c r="G71" s="3">
        <v>11</v>
      </c>
      <c r="H71" s="3">
        <v>6</v>
      </c>
      <c r="I71" s="3">
        <v>11</v>
      </c>
      <c r="J71" s="3">
        <v>6</v>
      </c>
      <c r="K71" s="3">
        <v>7</v>
      </c>
      <c r="L71" s="3">
        <v>14</v>
      </c>
      <c r="M71" s="3">
        <v>19</v>
      </c>
      <c r="N71" s="3">
        <v>17</v>
      </c>
      <c r="O71" s="3">
        <v>22</v>
      </c>
      <c r="P71" s="3">
        <v>6</v>
      </c>
      <c r="Q71" s="3">
        <v>18</v>
      </c>
      <c r="R71" s="3">
        <v>24</v>
      </c>
      <c r="S71" s="3">
        <v>29</v>
      </c>
      <c r="T71" s="3">
        <v>35</v>
      </c>
    </row>
    <row r="72" spans="1:20" ht="13.5">
      <c r="A72" s="9"/>
      <c r="B72" s="6" t="s">
        <v>60</v>
      </c>
      <c r="C72" s="4">
        <v>260</v>
      </c>
      <c r="D72" s="4">
        <v>7</v>
      </c>
      <c r="E72" s="4">
        <v>2</v>
      </c>
      <c r="F72" s="4">
        <v>9</v>
      </c>
      <c r="G72" s="4">
        <v>14</v>
      </c>
      <c r="H72" s="4">
        <v>11</v>
      </c>
      <c r="I72" s="4">
        <v>9</v>
      </c>
      <c r="J72" s="4">
        <v>4</v>
      </c>
      <c r="K72" s="4">
        <v>13</v>
      </c>
      <c r="L72" s="4">
        <v>10</v>
      </c>
      <c r="M72" s="4">
        <v>10</v>
      </c>
      <c r="N72" s="4">
        <v>15</v>
      </c>
      <c r="O72" s="4">
        <v>12</v>
      </c>
      <c r="P72" s="4">
        <v>12</v>
      </c>
      <c r="Q72" s="4">
        <v>21</v>
      </c>
      <c r="R72" s="4">
        <v>32</v>
      </c>
      <c r="S72" s="4">
        <v>33</v>
      </c>
      <c r="T72" s="4">
        <v>46</v>
      </c>
    </row>
    <row r="73" spans="1:20" ht="13.5">
      <c r="A73" s="7"/>
      <c r="B73" s="17" t="s">
        <v>58</v>
      </c>
      <c r="C73" s="2">
        <v>16361</v>
      </c>
      <c r="D73" s="2">
        <v>623</v>
      </c>
      <c r="E73" s="2">
        <v>761</v>
      </c>
      <c r="F73" s="2">
        <v>757</v>
      </c>
      <c r="G73" s="2">
        <v>707</v>
      </c>
      <c r="H73" s="2">
        <v>760</v>
      </c>
      <c r="I73" s="2">
        <v>782</v>
      </c>
      <c r="J73" s="2">
        <v>1005</v>
      </c>
      <c r="K73" s="2">
        <v>996</v>
      </c>
      <c r="L73" s="2">
        <v>925</v>
      </c>
      <c r="M73" s="2">
        <v>951</v>
      </c>
      <c r="N73" s="2">
        <v>1175</v>
      </c>
      <c r="O73" s="2">
        <v>1552</v>
      </c>
      <c r="P73" s="2">
        <v>1203</v>
      </c>
      <c r="Q73" s="2">
        <v>962</v>
      </c>
      <c r="R73" s="2">
        <v>952</v>
      </c>
      <c r="S73" s="2">
        <v>950</v>
      </c>
      <c r="T73" s="2">
        <v>1300</v>
      </c>
    </row>
    <row r="74" spans="1:20" ht="13.5">
      <c r="A74" s="8" t="s">
        <v>73</v>
      </c>
      <c r="B74" s="5" t="s">
        <v>59</v>
      </c>
      <c r="C74" s="3">
        <v>7759</v>
      </c>
      <c r="D74" s="3">
        <v>323</v>
      </c>
      <c r="E74" s="3">
        <v>398</v>
      </c>
      <c r="F74" s="3">
        <v>383</v>
      </c>
      <c r="G74" s="3">
        <v>354</v>
      </c>
      <c r="H74" s="3">
        <v>373</v>
      </c>
      <c r="I74" s="3">
        <v>395</v>
      </c>
      <c r="J74" s="3">
        <v>503</v>
      </c>
      <c r="K74" s="3">
        <v>462</v>
      </c>
      <c r="L74" s="3">
        <v>491</v>
      </c>
      <c r="M74" s="3">
        <v>476</v>
      </c>
      <c r="N74" s="3">
        <v>573</v>
      </c>
      <c r="O74" s="3">
        <v>779</v>
      </c>
      <c r="P74" s="3">
        <v>579</v>
      </c>
      <c r="Q74" s="3">
        <v>462</v>
      </c>
      <c r="R74" s="3">
        <v>426</v>
      </c>
      <c r="S74" s="3">
        <v>391</v>
      </c>
      <c r="T74" s="3">
        <v>391</v>
      </c>
    </row>
    <row r="75" spans="1:20" ht="13.5">
      <c r="A75" s="9"/>
      <c r="B75" s="6" t="s">
        <v>60</v>
      </c>
      <c r="C75" s="4">
        <v>8602</v>
      </c>
      <c r="D75" s="4">
        <v>300</v>
      </c>
      <c r="E75" s="4">
        <v>363</v>
      </c>
      <c r="F75" s="4">
        <v>374</v>
      </c>
      <c r="G75" s="4">
        <v>353</v>
      </c>
      <c r="H75" s="4">
        <v>387</v>
      </c>
      <c r="I75" s="4">
        <v>387</v>
      </c>
      <c r="J75" s="4">
        <v>502</v>
      </c>
      <c r="K75" s="4">
        <v>534</v>
      </c>
      <c r="L75" s="4">
        <v>434</v>
      </c>
      <c r="M75" s="4">
        <v>475</v>
      </c>
      <c r="N75" s="4">
        <v>602</v>
      </c>
      <c r="O75" s="4">
        <v>773</v>
      </c>
      <c r="P75" s="4">
        <v>624</v>
      </c>
      <c r="Q75" s="4">
        <v>500</v>
      </c>
      <c r="R75" s="4">
        <v>526</v>
      </c>
      <c r="S75" s="4">
        <v>559</v>
      </c>
      <c r="T75" s="4">
        <v>909</v>
      </c>
    </row>
    <row r="76" spans="1:20" ht="13.5">
      <c r="A76" s="7"/>
      <c r="B76" s="17" t="s">
        <v>58</v>
      </c>
      <c r="C76" s="2">
        <v>28325</v>
      </c>
      <c r="D76" s="2">
        <v>929</v>
      </c>
      <c r="E76" s="2">
        <v>1074</v>
      </c>
      <c r="F76" s="2">
        <v>1463</v>
      </c>
      <c r="G76" s="2">
        <v>1581</v>
      </c>
      <c r="H76" s="2">
        <v>1528</v>
      </c>
      <c r="I76" s="2">
        <v>1326</v>
      </c>
      <c r="J76" s="2">
        <v>1487</v>
      </c>
      <c r="K76" s="2">
        <v>1381</v>
      </c>
      <c r="L76" s="2">
        <v>1567</v>
      </c>
      <c r="M76" s="2">
        <v>1891</v>
      </c>
      <c r="N76" s="2">
        <v>2090</v>
      </c>
      <c r="O76" s="2">
        <v>2599</v>
      </c>
      <c r="P76" s="2">
        <v>1845</v>
      </c>
      <c r="Q76" s="2">
        <v>1666</v>
      </c>
      <c r="R76" s="2">
        <v>1863</v>
      </c>
      <c r="S76" s="2">
        <v>1683</v>
      </c>
      <c r="T76" s="2">
        <v>2352</v>
      </c>
    </row>
    <row r="77" spans="1:20" ht="13.5">
      <c r="A77" s="8" t="s">
        <v>74</v>
      </c>
      <c r="B77" s="5" t="s">
        <v>59</v>
      </c>
      <c r="C77" s="3">
        <v>13576</v>
      </c>
      <c r="D77" s="3">
        <v>466</v>
      </c>
      <c r="E77" s="3">
        <v>527</v>
      </c>
      <c r="F77" s="3">
        <v>781</v>
      </c>
      <c r="G77" s="3">
        <v>832</v>
      </c>
      <c r="H77" s="3">
        <v>782</v>
      </c>
      <c r="I77" s="3">
        <v>686</v>
      </c>
      <c r="J77" s="3">
        <v>761</v>
      </c>
      <c r="K77" s="3">
        <v>677</v>
      </c>
      <c r="L77" s="3">
        <v>735</v>
      </c>
      <c r="M77" s="3">
        <v>939</v>
      </c>
      <c r="N77" s="3">
        <v>1084</v>
      </c>
      <c r="O77" s="3">
        <v>1342</v>
      </c>
      <c r="P77" s="3">
        <v>882</v>
      </c>
      <c r="Q77" s="3">
        <v>783</v>
      </c>
      <c r="R77" s="3">
        <v>850</v>
      </c>
      <c r="S77" s="3">
        <v>701</v>
      </c>
      <c r="T77" s="3">
        <v>748</v>
      </c>
    </row>
    <row r="78" spans="1:20" ht="13.5">
      <c r="A78" s="9"/>
      <c r="B78" s="6" t="s">
        <v>60</v>
      </c>
      <c r="C78" s="4">
        <v>14749</v>
      </c>
      <c r="D78" s="4">
        <v>463</v>
      </c>
      <c r="E78" s="4">
        <v>547</v>
      </c>
      <c r="F78" s="4">
        <v>682</v>
      </c>
      <c r="G78" s="4">
        <v>749</v>
      </c>
      <c r="H78" s="4">
        <v>746</v>
      </c>
      <c r="I78" s="4">
        <v>640</v>
      </c>
      <c r="J78" s="4">
        <v>726</v>
      </c>
      <c r="K78" s="4">
        <v>704</v>
      </c>
      <c r="L78" s="4">
        <v>832</v>
      </c>
      <c r="M78" s="4">
        <v>952</v>
      </c>
      <c r="N78" s="4">
        <v>1006</v>
      </c>
      <c r="O78" s="4">
        <v>1257</v>
      </c>
      <c r="P78" s="4">
        <v>963</v>
      </c>
      <c r="Q78" s="4">
        <v>883</v>
      </c>
      <c r="R78" s="4">
        <v>1013</v>
      </c>
      <c r="S78" s="4">
        <v>982</v>
      </c>
      <c r="T78" s="4">
        <v>1604</v>
      </c>
    </row>
    <row r="79" spans="1:20" ht="13.5">
      <c r="A79" s="7"/>
      <c r="B79" s="17" t="s">
        <v>58</v>
      </c>
      <c r="C79" s="2">
        <v>7692</v>
      </c>
      <c r="D79" s="2">
        <v>192</v>
      </c>
      <c r="E79" s="2">
        <v>253</v>
      </c>
      <c r="F79" s="2">
        <v>251</v>
      </c>
      <c r="G79" s="2">
        <v>246</v>
      </c>
      <c r="H79" s="2">
        <v>235</v>
      </c>
      <c r="I79" s="2">
        <v>253</v>
      </c>
      <c r="J79" s="2">
        <v>275</v>
      </c>
      <c r="K79" s="2">
        <v>295</v>
      </c>
      <c r="L79" s="2">
        <v>275</v>
      </c>
      <c r="M79" s="2">
        <v>349</v>
      </c>
      <c r="N79" s="2">
        <v>481</v>
      </c>
      <c r="O79" s="2">
        <v>562</v>
      </c>
      <c r="P79" s="2">
        <v>531</v>
      </c>
      <c r="Q79" s="2">
        <v>689</v>
      </c>
      <c r="R79" s="2">
        <v>754</v>
      </c>
      <c r="S79" s="2">
        <v>840</v>
      </c>
      <c r="T79" s="2">
        <v>1211</v>
      </c>
    </row>
    <row r="80" spans="1:20" ht="13.5">
      <c r="A80" s="8" t="s">
        <v>75</v>
      </c>
      <c r="B80" s="5" t="s">
        <v>59</v>
      </c>
      <c r="C80" s="3">
        <v>3645</v>
      </c>
      <c r="D80" s="3">
        <v>106</v>
      </c>
      <c r="E80" s="3">
        <v>133</v>
      </c>
      <c r="F80" s="3">
        <v>136</v>
      </c>
      <c r="G80" s="3">
        <v>135</v>
      </c>
      <c r="H80" s="3">
        <v>120</v>
      </c>
      <c r="I80" s="3">
        <v>138</v>
      </c>
      <c r="J80" s="3">
        <v>157</v>
      </c>
      <c r="K80" s="3">
        <v>162</v>
      </c>
      <c r="L80" s="3">
        <v>147</v>
      </c>
      <c r="M80" s="3">
        <v>192</v>
      </c>
      <c r="N80" s="3">
        <v>273</v>
      </c>
      <c r="O80" s="3">
        <v>289</v>
      </c>
      <c r="P80" s="3">
        <v>244</v>
      </c>
      <c r="Q80" s="3">
        <v>317</v>
      </c>
      <c r="R80" s="3">
        <v>328</v>
      </c>
      <c r="S80" s="3">
        <v>380</v>
      </c>
      <c r="T80" s="3">
        <v>388</v>
      </c>
    </row>
    <row r="81" spans="1:20" ht="13.5">
      <c r="A81" s="9"/>
      <c r="B81" s="6" t="s">
        <v>60</v>
      </c>
      <c r="C81" s="4">
        <v>4047</v>
      </c>
      <c r="D81" s="4">
        <v>86</v>
      </c>
      <c r="E81" s="4">
        <v>120</v>
      </c>
      <c r="F81" s="4">
        <v>115</v>
      </c>
      <c r="G81" s="4">
        <v>111</v>
      </c>
      <c r="H81" s="4">
        <v>115</v>
      </c>
      <c r="I81" s="4">
        <v>115</v>
      </c>
      <c r="J81" s="4">
        <v>118</v>
      </c>
      <c r="K81" s="4">
        <v>133</v>
      </c>
      <c r="L81" s="4">
        <v>128</v>
      </c>
      <c r="M81" s="4">
        <v>157</v>
      </c>
      <c r="N81" s="4">
        <v>208</v>
      </c>
      <c r="O81" s="4">
        <v>273</v>
      </c>
      <c r="P81" s="4">
        <v>287</v>
      </c>
      <c r="Q81" s="4">
        <v>372</v>
      </c>
      <c r="R81" s="4">
        <v>426</v>
      </c>
      <c r="S81" s="4">
        <v>460</v>
      </c>
      <c r="T81" s="4">
        <v>823</v>
      </c>
    </row>
    <row r="82" spans="1:20" ht="13.5">
      <c r="A82" s="7"/>
      <c r="B82" s="17" t="s">
        <v>58</v>
      </c>
      <c r="C82" s="2">
        <v>8689</v>
      </c>
      <c r="D82" s="2">
        <v>242</v>
      </c>
      <c r="E82" s="2">
        <v>336</v>
      </c>
      <c r="F82" s="2">
        <v>366</v>
      </c>
      <c r="G82" s="2">
        <v>364</v>
      </c>
      <c r="H82" s="2">
        <v>346</v>
      </c>
      <c r="I82" s="2">
        <v>373</v>
      </c>
      <c r="J82" s="2">
        <v>430</v>
      </c>
      <c r="K82" s="2">
        <v>399</v>
      </c>
      <c r="L82" s="2">
        <v>367</v>
      </c>
      <c r="M82" s="2">
        <v>481</v>
      </c>
      <c r="N82" s="2">
        <v>632</v>
      </c>
      <c r="O82" s="2">
        <v>794</v>
      </c>
      <c r="P82" s="2">
        <v>573</v>
      </c>
      <c r="Q82" s="2">
        <v>598</v>
      </c>
      <c r="R82" s="2">
        <v>682</v>
      </c>
      <c r="S82" s="2">
        <v>703</v>
      </c>
      <c r="T82" s="2">
        <v>1003</v>
      </c>
    </row>
    <row r="83" spans="1:20" ht="13.5">
      <c r="A83" s="8" t="s">
        <v>76</v>
      </c>
      <c r="B83" s="5" t="s">
        <v>59</v>
      </c>
      <c r="C83" s="3">
        <v>4088</v>
      </c>
      <c r="D83" s="3">
        <v>105</v>
      </c>
      <c r="E83" s="3">
        <v>173</v>
      </c>
      <c r="F83" s="3">
        <v>174</v>
      </c>
      <c r="G83" s="3">
        <v>190</v>
      </c>
      <c r="H83" s="3">
        <v>171</v>
      </c>
      <c r="I83" s="3">
        <v>203</v>
      </c>
      <c r="J83" s="3">
        <v>213</v>
      </c>
      <c r="K83" s="3">
        <v>210</v>
      </c>
      <c r="L83" s="3">
        <v>188</v>
      </c>
      <c r="M83" s="3">
        <v>239</v>
      </c>
      <c r="N83" s="3">
        <v>335</v>
      </c>
      <c r="O83" s="3">
        <v>417</v>
      </c>
      <c r="P83" s="3">
        <v>286</v>
      </c>
      <c r="Q83" s="3">
        <v>271</v>
      </c>
      <c r="R83" s="3">
        <v>307</v>
      </c>
      <c r="S83" s="3">
        <v>294</v>
      </c>
      <c r="T83" s="3">
        <v>312</v>
      </c>
    </row>
    <row r="84" spans="1:20" ht="13.5">
      <c r="A84" s="9"/>
      <c r="B84" s="6" t="s">
        <v>60</v>
      </c>
      <c r="C84" s="4">
        <v>4601</v>
      </c>
      <c r="D84" s="4">
        <v>137</v>
      </c>
      <c r="E84" s="4">
        <v>163</v>
      </c>
      <c r="F84" s="4">
        <v>192</v>
      </c>
      <c r="G84" s="4">
        <v>174</v>
      </c>
      <c r="H84" s="4">
        <v>175</v>
      </c>
      <c r="I84" s="4">
        <v>170</v>
      </c>
      <c r="J84" s="4">
        <v>217</v>
      </c>
      <c r="K84" s="4">
        <v>189</v>
      </c>
      <c r="L84" s="4">
        <v>179</v>
      </c>
      <c r="M84" s="4">
        <v>242</v>
      </c>
      <c r="N84" s="4">
        <v>297</v>
      </c>
      <c r="O84" s="4">
        <v>377</v>
      </c>
      <c r="P84" s="4">
        <v>287</v>
      </c>
      <c r="Q84" s="4">
        <v>327</v>
      </c>
      <c r="R84" s="4">
        <v>375</v>
      </c>
      <c r="S84" s="4">
        <v>409</v>
      </c>
      <c r="T84" s="4">
        <v>691</v>
      </c>
    </row>
    <row r="85" spans="1:20" ht="13.5">
      <c r="A85" s="7"/>
      <c r="B85" s="17" t="s">
        <v>58</v>
      </c>
      <c r="C85" s="2">
        <v>14781</v>
      </c>
      <c r="D85" s="2">
        <v>503</v>
      </c>
      <c r="E85" s="2">
        <v>568</v>
      </c>
      <c r="F85" s="2">
        <v>695</v>
      </c>
      <c r="G85" s="2">
        <v>768</v>
      </c>
      <c r="H85" s="2">
        <v>680</v>
      </c>
      <c r="I85" s="2">
        <v>702</v>
      </c>
      <c r="J85" s="2">
        <v>768</v>
      </c>
      <c r="K85" s="2">
        <v>679</v>
      </c>
      <c r="L85" s="2">
        <v>782</v>
      </c>
      <c r="M85" s="2">
        <v>904</v>
      </c>
      <c r="N85" s="2">
        <v>1083</v>
      </c>
      <c r="O85" s="2">
        <v>1313</v>
      </c>
      <c r="P85" s="2">
        <v>971</v>
      </c>
      <c r="Q85" s="2">
        <v>949</v>
      </c>
      <c r="R85" s="2">
        <v>1025</v>
      </c>
      <c r="S85" s="2">
        <v>1013</v>
      </c>
      <c r="T85" s="2">
        <v>1378</v>
      </c>
    </row>
    <row r="86" spans="1:20" ht="13.5">
      <c r="A86" s="8" t="s">
        <v>77</v>
      </c>
      <c r="B86" s="5" t="s">
        <v>59</v>
      </c>
      <c r="C86" s="3">
        <v>6995</v>
      </c>
      <c r="D86" s="3">
        <v>252</v>
      </c>
      <c r="E86" s="3">
        <v>282</v>
      </c>
      <c r="F86" s="3">
        <v>347</v>
      </c>
      <c r="G86" s="3">
        <v>367</v>
      </c>
      <c r="H86" s="3">
        <v>337</v>
      </c>
      <c r="I86" s="3">
        <v>362</v>
      </c>
      <c r="J86" s="3">
        <v>395</v>
      </c>
      <c r="K86" s="3">
        <v>328</v>
      </c>
      <c r="L86" s="3">
        <v>369</v>
      </c>
      <c r="M86" s="3">
        <v>476</v>
      </c>
      <c r="N86" s="3">
        <v>526</v>
      </c>
      <c r="O86" s="3">
        <v>689</v>
      </c>
      <c r="P86" s="3">
        <v>492</v>
      </c>
      <c r="Q86" s="3">
        <v>435</v>
      </c>
      <c r="R86" s="3">
        <v>458</v>
      </c>
      <c r="S86" s="3">
        <v>429</v>
      </c>
      <c r="T86" s="3">
        <v>451</v>
      </c>
    </row>
    <row r="87" spans="1:20" ht="13.5">
      <c r="A87" s="9"/>
      <c r="B87" s="6" t="s">
        <v>60</v>
      </c>
      <c r="C87" s="4">
        <v>7786</v>
      </c>
      <c r="D87" s="4">
        <v>251</v>
      </c>
      <c r="E87" s="4">
        <v>286</v>
      </c>
      <c r="F87" s="4">
        <v>348</v>
      </c>
      <c r="G87" s="4">
        <v>401</v>
      </c>
      <c r="H87" s="4">
        <v>343</v>
      </c>
      <c r="I87" s="4">
        <v>340</v>
      </c>
      <c r="J87" s="4">
        <v>373</v>
      </c>
      <c r="K87" s="4">
        <v>351</v>
      </c>
      <c r="L87" s="4">
        <v>413</v>
      </c>
      <c r="M87" s="4">
        <v>428</v>
      </c>
      <c r="N87" s="4">
        <v>557</v>
      </c>
      <c r="O87" s="4">
        <v>624</v>
      </c>
      <c r="P87" s="4">
        <v>479</v>
      </c>
      <c r="Q87" s="4">
        <v>514</v>
      </c>
      <c r="R87" s="4">
        <v>567</v>
      </c>
      <c r="S87" s="4">
        <v>584</v>
      </c>
      <c r="T87" s="4">
        <v>927</v>
      </c>
    </row>
    <row r="88" spans="1:20" ht="13.5">
      <c r="A88" s="7"/>
      <c r="B88" s="17" t="s">
        <v>58</v>
      </c>
      <c r="C88" s="2">
        <v>7105</v>
      </c>
      <c r="D88" s="2">
        <v>198</v>
      </c>
      <c r="E88" s="2">
        <v>232</v>
      </c>
      <c r="F88" s="2">
        <v>275</v>
      </c>
      <c r="G88" s="2">
        <v>301</v>
      </c>
      <c r="H88" s="2">
        <v>308</v>
      </c>
      <c r="I88" s="2">
        <v>278</v>
      </c>
      <c r="J88" s="2">
        <v>315</v>
      </c>
      <c r="K88" s="2">
        <v>298</v>
      </c>
      <c r="L88" s="2">
        <v>333</v>
      </c>
      <c r="M88" s="2">
        <v>403</v>
      </c>
      <c r="N88" s="2">
        <v>464</v>
      </c>
      <c r="O88" s="2">
        <v>600</v>
      </c>
      <c r="P88" s="2">
        <v>484</v>
      </c>
      <c r="Q88" s="2">
        <v>502</v>
      </c>
      <c r="R88" s="2">
        <v>624</v>
      </c>
      <c r="S88" s="2">
        <v>620</v>
      </c>
      <c r="T88" s="2">
        <v>870</v>
      </c>
    </row>
    <row r="89" spans="1:20" ht="13.5">
      <c r="A89" s="8" t="s">
        <v>78</v>
      </c>
      <c r="B89" s="5" t="s">
        <v>59</v>
      </c>
      <c r="C89" s="3">
        <v>3315</v>
      </c>
      <c r="D89" s="3">
        <v>107</v>
      </c>
      <c r="E89" s="3">
        <v>99</v>
      </c>
      <c r="F89" s="3">
        <v>150</v>
      </c>
      <c r="G89" s="3">
        <v>143</v>
      </c>
      <c r="H89" s="3">
        <v>160</v>
      </c>
      <c r="I89" s="3">
        <v>143</v>
      </c>
      <c r="J89" s="3">
        <v>161</v>
      </c>
      <c r="K89" s="3">
        <v>143</v>
      </c>
      <c r="L89" s="3">
        <v>169</v>
      </c>
      <c r="M89" s="3">
        <v>209</v>
      </c>
      <c r="N89" s="3">
        <v>236</v>
      </c>
      <c r="O89" s="3">
        <v>309</v>
      </c>
      <c r="P89" s="3">
        <v>236</v>
      </c>
      <c r="Q89" s="3">
        <v>232</v>
      </c>
      <c r="R89" s="3">
        <v>281</v>
      </c>
      <c r="S89" s="3">
        <v>272</v>
      </c>
      <c r="T89" s="3">
        <v>265</v>
      </c>
    </row>
    <row r="90" spans="1:20" ht="13.5">
      <c r="A90" s="9"/>
      <c r="B90" s="6" t="s">
        <v>60</v>
      </c>
      <c r="C90" s="4">
        <v>3790</v>
      </c>
      <c r="D90" s="4">
        <v>91</v>
      </c>
      <c r="E90" s="4">
        <v>133</v>
      </c>
      <c r="F90" s="4">
        <v>125</v>
      </c>
      <c r="G90" s="4">
        <v>158</v>
      </c>
      <c r="H90" s="4">
        <v>148</v>
      </c>
      <c r="I90" s="4">
        <v>135</v>
      </c>
      <c r="J90" s="4">
        <v>154</v>
      </c>
      <c r="K90" s="4">
        <v>155</v>
      </c>
      <c r="L90" s="4">
        <v>164</v>
      </c>
      <c r="M90" s="4">
        <v>194</v>
      </c>
      <c r="N90" s="4">
        <v>228</v>
      </c>
      <c r="O90" s="4">
        <v>291</v>
      </c>
      <c r="P90" s="4">
        <v>248</v>
      </c>
      <c r="Q90" s="4">
        <v>270</v>
      </c>
      <c r="R90" s="4">
        <v>343</v>
      </c>
      <c r="S90" s="4">
        <v>348</v>
      </c>
      <c r="T90" s="4">
        <v>605</v>
      </c>
    </row>
    <row r="91" spans="1:20" ht="13.5">
      <c r="A91" s="7"/>
      <c r="B91" s="17" t="s">
        <v>58</v>
      </c>
      <c r="C91" s="2">
        <v>4258</v>
      </c>
      <c r="D91" s="2">
        <v>119</v>
      </c>
      <c r="E91" s="2">
        <v>160</v>
      </c>
      <c r="F91" s="2">
        <v>190</v>
      </c>
      <c r="G91" s="2">
        <v>160</v>
      </c>
      <c r="H91" s="2">
        <v>154</v>
      </c>
      <c r="I91" s="2">
        <v>159</v>
      </c>
      <c r="J91" s="2">
        <v>199</v>
      </c>
      <c r="K91" s="2">
        <v>137</v>
      </c>
      <c r="L91" s="2">
        <v>170</v>
      </c>
      <c r="M91" s="2">
        <v>220</v>
      </c>
      <c r="N91" s="2">
        <v>305</v>
      </c>
      <c r="O91" s="2">
        <v>357</v>
      </c>
      <c r="P91" s="2">
        <v>265</v>
      </c>
      <c r="Q91" s="2">
        <v>334</v>
      </c>
      <c r="R91" s="2">
        <v>371</v>
      </c>
      <c r="S91" s="2">
        <v>410</v>
      </c>
      <c r="T91" s="2">
        <v>548</v>
      </c>
    </row>
    <row r="92" spans="1:20" ht="13.5">
      <c r="A92" s="8" t="s">
        <v>79</v>
      </c>
      <c r="B92" s="5" t="s">
        <v>59</v>
      </c>
      <c r="C92" s="3">
        <v>2012</v>
      </c>
      <c r="D92" s="3">
        <v>63</v>
      </c>
      <c r="E92" s="3">
        <v>74</v>
      </c>
      <c r="F92" s="3">
        <v>105</v>
      </c>
      <c r="G92" s="3">
        <v>70</v>
      </c>
      <c r="H92" s="3">
        <v>74</v>
      </c>
      <c r="I92" s="3">
        <v>89</v>
      </c>
      <c r="J92" s="3">
        <v>112</v>
      </c>
      <c r="K92" s="3">
        <v>65</v>
      </c>
      <c r="L92" s="3">
        <v>90</v>
      </c>
      <c r="M92" s="3">
        <v>114</v>
      </c>
      <c r="N92" s="3">
        <v>171</v>
      </c>
      <c r="O92" s="3">
        <v>173</v>
      </c>
      <c r="P92" s="3">
        <v>119</v>
      </c>
      <c r="Q92" s="3">
        <v>151</v>
      </c>
      <c r="R92" s="3">
        <v>178</v>
      </c>
      <c r="S92" s="3">
        <v>182</v>
      </c>
      <c r="T92" s="3">
        <v>182</v>
      </c>
    </row>
    <row r="93" spans="1:20" ht="13.5">
      <c r="A93" s="9"/>
      <c r="B93" s="6" t="s">
        <v>60</v>
      </c>
      <c r="C93" s="4">
        <v>2246</v>
      </c>
      <c r="D93" s="4">
        <v>56</v>
      </c>
      <c r="E93" s="4">
        <v>86</v>
      </c>
      <c r="F93" s="4">
        <v>85</v>
      </c>
      <c r="G93" s="4">
        <v>90</v>
      </c>
      <c r="H93" s="4">
        <v>80</v>
      </c>
      <c r="I93" s="4">
        <v>70</v>
      </c>
      <c r="J93" s="4">
        <v>87</v>
      </c>
      <c r="K93" s="4">
        <v>72</v>
      </c>
      <c r="L93" s="4">
        <v>80</v>
      </c>
      <c r="M93" s="4">
        <v>106</v>
      </c>
      <c r="N93" s="4">
        <v>134</v>
      </c>
      <c r="O93" s="4">
        <v>184</v>
      </c>
      <c r="P93" s="4">
        <v>146</v>
      </c>
      <c r="Q93" s="4">
        <v>183</v>
      </c>
      <c r="R93" s="4">
        <v>193</v>
      </c>
      <c r="S93" s="4">
        <v>228</v>
      </c>
      <c r="T93" s="4">
        <v>366</v>
      </c>
    </row>
    <row r="94" spans="1:20" ht="13.5">
      <c r="A94" s="7"/>
      <c r="B94" s="17" t="s">
        <v>58</v>
      </c>
      <c r="C94" s="2">
        <v>6168</v>
      </c>
      <c r="D94" s="2">
        <v>201</v>
      </c>
      <c r="E94" s="2">
        <v>236</v>
      </c>
      <c r="F94" s="2">
        <v>252</v>
      </c>
      <c r="G94" s="2">
        <v>315</v>
      </c>
      <c r="H94" s="2">
        <v>335</v>
      </c>
      <c r="I94" s="2">
        <v>313</v>
      </c>
      <c r="J94" s="2">
        <v>312</v>
      </c>
      <c r="K94" s="2">
        <v>324</v>
      </c>
      <c r="L94" s="2">
        <v>285</v>
      </c>
      <c r="M94" s="2">
        <v>343</v>
      </c>
      <c r="N94" s="2">
        <v>446</v>
      </c>
      <c r="O94" s="2">
        <v>595</v>
      </c>
      <c r="P94" s="2">
        <v>411</v>
      </c>
      <c r="Q94" s="2">
        <v>380</v>
      </c>
      <c r="R94" s="2">
        <v>413</v>
      </c>
      <c r="S94" s="2">
        <v>438</v>
      </c>
      <c r="T94" s="2">
        <v>569</v>
      </c>
    </row>
    <row r="95" spans="1:20" ht="13.5">
      <c r="A95" s="8" t="s">
        <v>80</v>
      </c>
      <c r="B95" s="5" t="s">
        <v>59</v>
      </c>
      <c r="C95" s="3">
        <v>2934</v>
      </c>
      <c r="D95" s="3">
        <v>102</v>
      </c>
      <c r="E95" s="3">
        <v>125</v>
      </c>
      <c r="F95" s="3">
        <v>130</v>
      </c>
      <c r="G95" s="3">
        <v>156</v>
      </c>
      <c r="H95" s="3">
        <v>177</v>
      </c>
      <c r="I95" s="3">
        <v>148</v>
      </c>
      <c r="J95" s="3">
        <v>161</v>
      </c>
      <c r="K95" s="3">
        <v>155</v>
      </c>
      <c r="L95" s="3">
        <v>142</v>
      </c>
      <c r="M95" s="3">
        <v>170</v>
      </c>
      <c r="N95" s="3">
        <v>215</v>
      </c>
      <c r="O95" s="3">
        <v>319</v>
      </c>
      <c r="P95" s="3">
        <v>187</v>
      </c>
      <c r="Q95" s="3">
        <v>177</v>
      </c>
      <c r="R95" s="3">
        <v>189</v>
      </c>
      <c r="S95" s="3">
        <v>187</v>
      </c>
      <c r="T95" s="3">
        <v>194</v>
      </c>
    </row>
    <row r="96" spans="1:20" ht="13.5">
      <c r="A96" s="9"/>
      <c r="B96" s="6" t="s">
        <v>60</v>
      </c>
      <c r="C96" s="4">
        <v>3234</v>
      </c>
      <c r="D96" s="4">
        <v>99</v>
      </c>
      <c r="E96" s="4">
        <v>111</v>
      </c>
      <c r="F96" s="4">
        <v>122</v>
      </c>
      <c r="G96" s="4">
        <v>159</v>
      </c>
      <c r="H96" s="4">
        <v>158</v>
      </c>
      <c r="I96" s="4">
        <v>165</v>
      </c>
      <c r="J96" s="4">
        <v>151</v>
      </c>
      <c r="K96" s="4">
        <v>169</v>
      </c>
      <c r="L96" s="4">
        <v>143</v>
      </c>
      <c r="M96" s="4">
        <v>173</v>
      </c>
      <c r="N96" s="4">
        <v>231</v>
      </c>
      <c r="O96" s="4">
        <v>276</v>
      </c>
      <c r="P96" s="4">
        <v>224</v>
      </c>
      <c r="Q96" s="4">
        <v>203</v>
      </c>
      <c r="R96" s="4">
        <v>224</v>
      </c>
      <c r="S96" s="4">
        <v>251</v>
      </c>
      <c r="T96" s="4">
        <v>375</v>
      </c>
    </row>
    <row r="97" spans="1:20" ht="13.5">
      <c r="A97" s="7"/>
      <c r="B97" s="17" t="s">
        <v>58</v>
      </c>
      <c r="C97" s="2">
        <v>7191</v>
      </c>
      <c r="D97" s="2">
        <v>227</v>
      </c>
      <c r="E97" s="2">
        <v>275</v>
      </c>
      <c r="F97" s="2">
        <v>323</v>
      </c>
      <c r="G97" s="2">
        <v>342</v>
      </c>
      <c r="H97" s="2">
        <v>319</v>
      </c>
      <c r="I97" s="2">
        <v>301</v>
      </c>
      <c r="J97" s="2">
        <v>337</v>
      </c>
      <c r="K97" s="2">
        <v>257</v>
      </c>
      <c r="L97" s="2">
        <v>331</v>
      </c>
      <c r="M97" s="2">
        <v>409</v>
      </c>
      <c r="N97" s="2">
        <v>504</v>
      </c>
      <c r="O97" s="2">
        <v>588</v>
      </c>
      <c r="P97" s="2">
        <v>427</v>
      </c>
      <c r="Q97" s="2">
        <v>523</v>
      </c>
      <c r="R97" s="2">
        <v>592</v>
      </c>
      <c r="S97" s="2">
        <v>588</v>
      </c>
      <c r="T97" s="2">
        <v>848</v>
      </c>
    </row>
    <row r="98" spans="1:20" ht="13.5">
      <c r="A98" s="8" t="s">
        <v>81</v>
      </c>
      <c r="B98" s="5" t="s">
        <v>59</v>
      </c>
      <c r="C98" s="3">
        <v>3428</v>
      </c>
      <c r="D98" s="3">
        <v>118</v>
      </c>
      <c r="E98" s="3">
        <v>149</v>
      </c>
      <c r="F98" s="3">
        <v>171</v>
      </c>
      <c r="G98" s="3">
        <v>167</v>
      </c>
      <c r="H98" s="3">
        <v>160</v>
      </c>
      <c r="I98" s="3">
        <v>170</v>
      </c>
      <c r="J98" s="3">
        <v>169</v>
      </c>
      <c r="K98" s="3">
        <v>137</v>
      </c>
      <c r="L98" s="3">
        <v>152</v>
      </c>
      <c r="M98" s="3">
        <v>211</v>
      </c>
      <c r="N98" s="3">
        <v>272</v>
      </c>
      <c r="O98" s="3">
        <v>318</v>
      </c>
      <c r="P98" s="3">
        <v>200</v>
      </c>
      <c r="Q98" s="3">
        <v>235</v>
      </c>
      <c r="R98" s="3">
        <v>281</v>
      </c>
      <c r="S98" s="3">
        <v>266</v>
      </c>
      <c r="T98" s="3">
        <v>252</v>
      </c>
    </row>
    <row r="99" spans="1:20" ht="13.5">
      <c r="A99" s="9"/>
      <c r="B99" s="6" t="s">
        <v>60</v>
      </c>
      <c r="C99" s="4">
        <v>3763</v>
      </c>
      <c r="D99" s="4">
        <v>109</v>
      </c>
      <c r="E99" s="4">
        <v>126</v>
      </c>
      <c r="F99" s="4">
        <v>152</v>
      </c>
      <c r="G99" s="4">
        <v>175</v>
      </c>
      <c r="H99" s="4">
        <v>159</v>
      </c>
      <c r="I99" s="4">
        <v>131</v>
      </c>
      <c r="J99" s="4">
        <v>168</v>
      </c>
      <c r="K99" s="4">
        <v>120</v>
      </c>
      <c r="L99" s="4">
        <v>179</v>
      </c>
      <c r="M99" s="4">
        <v>198</v>
      </c>
      <c r="N99" s="4">
        <v>232</v>
      </c>
      <c r="O99" s="4">
        <v>270</v>
      </c>
      <c r="P99" s="4">
        <v>227</v>
      </c>
      <c r="Q99" s="4">
        <v>288</v>
      </c>
      <c r="R99" s="4">
        <v>311</v>
      </c>
      <c r="S99" s="4">
        <v>322</v>
      </c>
      <c r="T99" s="4">
        <v>596</v>
      </c>
    </row>
    <row r="100" spans="1:20" ht="13.5">
      <c r="A100" s="7"/>
      <c r="B100" s="17" t="s">
        <v>58</v>
      </c>
      <c r="C100" s="2">
        <v>21139</v>
      </c>
      <c r="D100" s="2">
        <v>707</v>
      </c>
      <c r="E100" s="2">
        <v>832</v>
      </c>
      <c r="F100" s="2">
        <v>902</v>
      </c>
      <c r="G100" s="2">
        <v>979</v>
      </c>
      <c r="H100" s="2">
        <v>855</v>
      </c>
      <c r="I100" s="2">
        <v>793</v>
      </c>
      <c r="J100" s="2">
        <v>945</v>
      </c>
      <c r="K100" s="2">
        <v>846</v>
      </c>
      <c r="L100" s="2">
        <v>1021</v>
      </c>
      <c r="M100" s="2">
        <v>1247</v>
      </c>
      <c r="N100" s="2">
        <v>1535</v>
      </c>
      <c r="O100" s="2">
        <v>1811</v>
      </c>
      <c r="P100" s="2">
        <v>1363</v>
      </c>
      <c r="Q100" s="2">
        <v>1553</v>
      </c>
      <c r="R100" s="2">
        <v>1795</v>
      </c>
      <c r="S100" s="2">
        <v>1631</v>
      </c>
      <c r="T100" s="2">
        <v>2324</v>
      </c>
    </row>
    <row r="101" spans="1:20" ht="13.5">
      <c r="A101" s="8" t="s">
        <v>82</v>
      </c>
      <c r="B101" s="5" t="s">
        <v>59</v>
      </c>
      <c r="C101" s="3">
        <v>10004</v>
      </c>
      <c r="D101" s="3">
        <v>357</v>
      </c>
      <c r="E101" s="3">
        <v>423</v>
      </c>
      <c r="F101" s="3">
        <v>478</v>
      </c>
      <c r="G101" s="3">
        <v>476</v>
      </c>
      <c r="H101" s="3">
        <v>470</v>
      </c>
      <c r="I101" s="3">
        <v>410</v>
      </c>
      <c r="J101" s="3">
        <v>484</v>
      </c>
      <c r="K101" s="3">
        <v>420</v>
      </c>
      <c r="L101" s="3">
        <v>518</v>
      </c>
      <c r="M101" s="3">
        <v>638</v>
      </c>
      <c r="N101" s="3">
        <v>814</v>
      </c>
      <c r="O101" s="3">
        <v>940</v>
      </c>
      <c r="P101" s="3">
        <v>639</v>
      </c>
      <c r="Q101" s="3">
        <v>689</v>
      </c>
      <c r="R101" s="3">
        <v>797</v>
      </c>
      <c r="S101" s="3">
        <v>685</v>
      </c>
      <c r="T101" s="3">
        <v>766</v>
      </c>
    </row>
    <row r="102" spans="1:20" ht="13.5">
      <c r="A102" s="9"/>
      <c r="B102" s="6" t="s">
        <v>60</v>
      </c>
      <c r="C102" s="4">
        <v>11135</v>
      </c>
      <c r="D102" s="4">
        <v>350</v>
      </c>
      <c r="E102" s="4">
        <v>409</v>
      </c>
      <c r="F102" s="4">
        <v>424</v>
      </c>
      <c r="G102" s="4">
        <v>503</v>
      </c>
      <c r="H102" s="4">
        <v>385</v>
      </c>
      <c r="I102" s="4">
        <v>383</v>
      </c>
      <c r="J102" s="4">
        <v>461</v>
      </c>
      <c r="K102" s="4">
        <v>426</v>
      </c>
      <c r="L102" s="4">
        <v>503</v>
      </c>
      <c r="M102" s="4">
        <v>609</v>
      </c>
      <c r="N102" s="4">
        <v>721</v>
      </c>
      <c r="O102" s="4">
        <v>871</v>
      </c>
      <c r="P102" s="4">
        <v>724</v>
      </c>
      <c r="Q102" s="4">
        <v>864</v>
      </c>
      <c r="R102" s="4">
        <v>998</v>
      </c>
      <c r="S102" s="4">
        <v>946</v>
      </c>
      <c r="T102" s="4">
        <v>1558</v>
      </c>
    </row>
    <row r="103" spans="1:20" ht="13.5">
      <c r="A103" s="7"/>
      <c r="B103" s="17" t="s">
        <v>58</v>
      </c>
      <c r="C103" s="2">
        <v>6843</v>
      </c>
      <c r="D103" s="2">
        <v>175</v>
      </c>
      <c r="E103" s="2">
        <v>253</v>
      </c>
      <c r="F103" s="2">
        <v>295</v>
      </c>
      <c r="G103" s="2">
        <v>293</v>
      </c>
      <c r="H103" s="2">
        <v>269</v>
      </c>
      <c r="I103" s="2">
        <v>270</v>
      </c>
      <c r="J103" s="2">
        <v>303</v>
      </c>
      <c r="K103" s="2">
        <v>238</v>
      </c>
      <c r="L103" s="2">
        <v>299</v>
      </c>
      <c r="M103" s="2">
        <v>438</v>
      </c>
      <c r="N103" s="2">
        <v>526</v>
      </c>
      <c r="O103" s="2">
        <v>656</v>
      </c>
      <c r="P103" s="2">
        <v>441</v>
      </c>
      <c r="Q103" s="2">
        <v>497</v>
      </c>
      <c r="R103" s="2">
        <v>601</v>
      </c>
      <c r="S103" s="2">
        <v>510</v>
      </c>
      <c r="T103" s="2">
        <v>779</v>
      </c>
    </row>
    <row r="104" spans="1:20" ht="13.5">
      <c r="A104" s="8" t="s">
        <v>83</v>
      </c>
      <c r="B104" s="5" t="s">
        <v>59</v>
      </c>
      <c r="C104" s="3">
        <v>3237</v>
      </c>
      <c r="D104" s="3">
        <v>93</v>
      </c>
      <c r="E104" s="3">
        <v>131</v>
      </c>
      <c r="F104" s="3">
        <v>154</v>
      </c>
      <c r="G104" s="3">
        <v>145</v>
      </c>
      <c r="H104" s="3">
        <v>132</v>
      </c>
      <c r="I104" s="3">
        <v>146</v>
      </c>
      <c r="J104" s="3">
        <v>152</v>
      </c>
      <c r="K104" s="3">
        <v>119</v>
      </c>
      <c r="L104" s="3">
        <v>149</v>
      </c>
      <c r="M104" s="3">
        <v>218</v>
      </c>
      <c r="N104" s="3">
        <v>300</v>
      </c>
      <c r="O104" s="3">
        <v>342</v>
      </c>
      <c r="P104" s="3">
        <v>211</v>
      </c>
      <c r="Q104" s="3">
        <v>244</v>
      </c>
      <c r="R104" s="3">
        <v>272</v>
      </c>
      <c r="S104" s="3">
        <v>217</v>
      </c>
      <c r="T104" s="3">
        <v>212</v>
      </c>
    </row>
    <row r="105" spans="1:20" ht="13.5">
      <c r="A105" s="9"/>
      <c r="B105" s="6" t="s">
        <v>60</v>
      </c>
      <c r="C105" s="4">
        <v>3606</v>
      </c>
      <c r="D105" s="4">
        <v>82</v>
      </c>
      <c r="E105" s="4">
        <v>122</v>
      </c>
      <c r="F105" s="4">
        <v>141</v>
      </c>
      <c r="G105" s="4">
        <v>148</v>
      </c>
      <c r="H105" s="4">
        <v>137</v>
      </c>
      <c r="I105" s="4">
        <v>124</v>
      </c>
      <c r="J105" s="4">
        <v>151</v>
      </c>
      <c r="K105" s="4">
        <v>119</v>
      </c>
      <c r="L105" s="4">
        <v>150</v>
      </c>
      <c r="M105" s="4">
        <v>220</v>
      </c>
      <c r="N105" s="4">
        <v>226</v>
      </c>
      <c r="O105" s="4">
        <v>314</v>
      </c>
      <c r="P105" s="4">
        <v>230</v>
      </c>
      <c r="Q105" s="4">
        <v>253</v>
      </c>
      <c r="R105" s="4">
        <v>329</v>
      </c>
      <c r="S105" s="4">
        <v>293</v>
      </c>
      <c r="T105" s="4">
        <v>567</v>
      </c>
    </row>
    <row r="106" spans="1:20" ht="13.5">
      <c r="A106" s="7"/>
      <c r="B106" s="17" t="s">
        <v>58</v>
      </c>
      <c r="C106" s="2">
        <v>1907</v>
      </c>
      <c r="D106" s="2">
        <v>52</v>
      </c>
      <c r="E106" s="2">
        <v>61</v>
      </c>
      <c r="F106" s="2">
        <v>80</v>
      </c>
      <c r="G106" s="2">
        <v>76</v>
      </c>
      <c r="H106" s="2">
        <v>80</v>
      </c>
      <c r="I106" s="2">
        <v>71</v>
      </c>
      <c r="J106" s="2">
        <v>83</v>
      </c>
      <c r="K106" s="2">
        <v>78</v>
      </c>
      <c r="L106" s="2">
        <v>102</v>
      </c>
      <c r="M106" s="2">
        <v>110</v>
      </c>
      <c r="N106" s="2">
        <v>119</v>
      </c>
      <c r="O106" s="2">
        <v>156</v>
      </c>
      <c r="P106" s="2">
        <v>132</v>
      </c>
      <c r="Q106" s="2">
        <v>125</v>
      </c>
      <c r="R106" s="2">
        <v>174</v>
      </c>
      <c r="S106" s="2">
        <v>180</v>
      </c>
      <c r="T106" s="2">
        <v>228</v>
      </c>
    </row>
    <row r="107" spans="1:20" ht="13.5">
      <c r="A107" s="8" t="s">
        <v>84</v>
      </c>
      <c r="B107" s="5" t="s">
        <v>59</v>
      </c>
      <c r="C107" s="3">
        <v>907</v>
      </c>
      <c r="D107" s="3">
        <v>31</v>
      </c>
      <c r="E107" s="3">
        <v>36</v>
      </c>
      <c r="F107" s="3">
        <v>44</v>
      </c>
      <c r="G107" s="3">
        <v>39</v>
      </c>
      <c r="H107" s="3">
        <v>43</v>
      </c>
      <c r="I107" s="3">
        <v>41</v>
      </c>
      <c r="J107" s="3">
        <v>46</v>
      </c>
      <c r="K107" s="3">
        <v>38</v>
      </c>
      <c r="L107" s="3">
        <v>59</v>
      </c>
      <c r="M107" s="3">
        <v>61</v>
      </c>
      <c r="N107" s="3">
        <v>54</v>
      </c>
      <c r="O107" s="3">
        <v>73</v>
      </c>
      <c r="P107" s="3">
        <v>58</v>
      </c>
      <c r="Q107" s="3">
        <v>58</v>
      </c>
      <c r="R107" s="3">
        <v>75</v>
      </c>
      <c r="S107" s="3">
        <v>87</v>
      </c>
      <c r="T107" s="3">
        <v>64</v>
      </c>
    </row>
    <row r="108" spans="1:20" ht="13.5">
      <c r="A108" s="9"/>
      <c r="B108" s="6" t="s">
        <v>60</v>
      </c>
      <c r="C108" s="4">
        <v>1000</v>
      </c>
      <c r="D108" s="4">
        <v>21</v>
      </c>
      <c r="E108" s="4">
        <v>25</v>
      </c>
      <c r="F108" s="4">
        <v>36</v>
      </c>
      <c r="G108" s="4">
        <v>37</v>
      </c>
      <c r="H108" s="4">
        <v>37</v>
      </c>
      <c r="I108" s="4">
        <v>30</v>
      </c>
      <c r="J108" s="4">
        <v>37</v>
      </c>
      <c r="K108" s="4">
        <v>40</v>
      </c>
      <c r="L108" s="4">
        <v>43</v>
      </c>
      <c r="M108" s="4">
        <v>49</v>
      </c>
      <c r="N108" s="4">
        <v>65</v>
      </c>
      <c r="O108" s="4">
        <v>83</v>
      </c>
      <c r="P108" s="4">
        <v>74</v>
      </c>
      <c r="Q108" s="4">
        <v>67</v>
      </c>
      <c r="R108" s="4">
        <v>99</v>
      </c>
      <c r="S108" s="4">
        <v>93</v>
      </c>
      <c r="T108" s="4">
        <v>164</v>
      </c>
    </row>
    <row r="109" spans="1:20" ht="13.5">
      <c r="A109" s="7"/>
      <c r="B109" s="17" t="s">
        <v>58</v>
      </c>
      <c r="C109" s="2">
        <v>14134</v>
      </c>
      <c r="D109" s="2">
        <v>403</v>
      </c>
      <c r="E109" s="2">
        <v>494</v>
      </c>
      <c r="F109" s="2">
        <v>628</v>
      </c>
      <c r="G109" s="2">
        <v>693</v>
      </c>
      <c r="H109" s="2">
        <v>598</v>
      </c>
      <c r="I109" s="2">
        <v>618</v>
      </c>
      <c r="J109" s="2">
        <v>706</v>
      </c>
      <c r="K109" s="2">
        <v>593</v>
      </c>
      <c r="L109" s="2">
        <v>678</v>
      </c>
      <c r="M109" s="2">
        <v>846</v>
      </c>
      <c r="N109" s="2">
        <v>1043</v>
      </c>
      <c r="O109" s="2">
        <v>1425</v>
      </c>
      <c r="P109" s="2">
        <v>928</v>
      </c>
      <c r="Q109" s="2">
        <v>937</v>
      </c>
      <c r="R109" s="2">
        <v>1060</v>
      </c>
      <c r="S109" s="2">
        <v>1014</v>
      </c>
      <c r="T109" s="2">
        <v>1470</v>
      </c>
    </row>
    <row r="110" spans="1:20" ht="13.5">
      <c r="A110" s="8" t="s">
        <v>85</v>
      </c>
      <c r="B110" s="5" t="s">
        <v>59</v>
      </c>
      <c r="C110" s="3">
        <v>6673</v>
      </c>
      <c r="D110" s="3">
        <v>197</v>
      </c>
      <c r="E110" s="3">
        <v>247</v>
      </c>
      <c r="F110" s="3">
        <v>330</v>
      </c>
      <c r="G110" s="3">
        <v>353</v>
      </c>
      <c r="H110" s="3">
        <v>303</v>
      </c>
      <c r="I110" s="3">
        <v>345</v>
      </c>
      <c r="J110" s="3">
        <v>372</v>
      </c>
      <c r="K110" s="3">
        <v>290</v>
      </c>
      <c r="L110" s="3">
        <v>339</v>
      </c>
      <c r="M110" s="3">
        <v>416</v>
      </c>
      <c r="N110" s="3">
        <v>526</v>
      </c>
      <c r="O110" s="3">
        <v>731</v>
      </c>
      <c r="P110" s="3">
        <v>431</v>
      </c>
      <c r="Q110" s="3">
        <v>440</v>
      </c>
      <c r="R110" s="3">
        <v>471</v>
      </c>
      <c r="S110" s="3">
        <v>430</v>
      </c>
      <c r="T110" s="3">
        <v>452</v>
      </c>
    </row>
    <row r="111" spans="1:20" ht="13.5">
      <c r="A111" s="9"/>
      <c r="B111" s="6" t="s">
        <v>60</v>
      </c>
      <c r="C111" s="4">
        <v>7461</v>
      </c>
      <c r="D111" s="4">
        <v>206</v>
      </c>
      <c r="E111" s="4">
        <v>247</v>
      </c>
      <c r="F111" s="4">
        <v>298</v>
      </c>
      <c r="G111" s="4">
        <v>340</v>
      </c>
      <c r="H111" s="4">
        <v>295</v>
      </c>
      <c r="I111" s="4">
        <v>273</v>
      </c>
      <c r="J111" s="4">
        <v>334</v>
      </c>
      <c r="K111" s="4">
        <v>303</v>
      </c>
      <c r="L111" s="4">
        <v>339</v>
      </c>
      <c r="M111" s="4">
        <v>430</v>
      </c>
      <c r="N111" s="4">
        <v>517</v>
      </c>
      <c r="O111" s="4">
        <v>694</v>
      </c>
      <c r="P111" s="4">
        <v>497</v>
      </c>
      <c r="Q111" s="4">
        <v>497</v>
      </c>
      <c r="R111" s="4">
        <v>589</v>
      </c>
      <c r="S111" s="4">
        <v>584</v>
      </c>
      <c r="T111" s="4">
        <v>1018</v>
      </c>
    </row>
    <row r="112" ht="18.75" customHeight="1">
      <c r="A112" t="s">
        <v>90</v>
      </c>
    </row>
  </sheetData>
  <mergeCells count="1">
    <mergeCell ref="A1:T1"/>
  </mergeCells>
  <printOptions/>
  <pageMargins left="0.7874015748031497" right="0.7874015748031497" top="0.984251968503937" bottom="0.3937007874015748" header="0.5118110236220472" footer="0.5118110236220472"/>
  <pageSetup fitToHeight="1" fitToWidth="1" horizontalDpi="600" verticalDpi="600" orientation="portrait" paperSize="8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45"/>
  <sheetViews>
    <sheetView workbookViewId="0" topLeftCell="A1">
      <selection activeCell="A1" sqref="A1:IV16384"/>
    </sheetView>
  </sheetViews>
  <sheetFormatPr defaultColWidth="9.00390625" defaultRowHeight="13.5"/>
  <sheetData>
    <row r="1" spans="1:22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</row>
    <row r="2" spans="1:22" ht="13.5">
      <c r="A2" s="1" t="s">
        <v>22</v>
      </c>
      <c r="B2" s="1">
        <v>39000</v>
      </c>
      <c r="C2" s="1">
        <v>0</v>
      </c>
      <c r="D2" s="1">
        <v>800131</v>
      </c>
      <c r="E2" s="1">
        <v>0</v>
      </c>
      <c r="F2" s="1">
        <v>31039</v>
      </c>
      <c r="G2" s="1">
        <v>34391</v>
      </c>
      <c r="H2" s="1">
        <v>36912</v>
      </c>
      <c r="I2" s="1">
        <v>39150</v>
      </c>
      <c r="J2" s="1">
        <v>40429</v>
      </c>
      <c r="K2" s="1">
        <v>43550</v>
      </c>
      <c r="L2" s="1">
        <v>51907</v>
      </c>
      <c r="M2" s="1">
        <v>44654</v>
      </c>
      <c r="N2" s="1">
        <v>44461</v>
      </c>
      <c r="O2" s="1">
        <v>47675</v>
      </c>
      <c r="P2" s="1">
        <v>55327</v>
      </c>
      <c r="Q2" s="1">
        <v>71909</v>
      </c>
      <c r="R2" s="1">
        <v>52508</v>
      </c>
      <c r="S2" s="1">
        <v>48409</v>
      </c>
      <c r="T2" s="1">
        <v>50625</v>
      </c>
      <c r="U2" s="1">
        <v>46114</v>
      </c>
      <c r="V2" s="1">
        <v>61071</v>
      </c>
    </row>
    <row r="3" spans="1:22" ht="13.5">
      <c r="A3" s="1" t="s">
        <v>22</v>
      </c>
      <c r="B3" s="1">
        <v>39000</v>
      </c>
      <c r="C3" s="1">
        <v>1</v>
      </c>
      <c r="D3" s="1">
        <v>377427</v>
      </c>
      <c r="E3" s="1">
        <v>0</v>
      </c>
      <c r="F3" s="1">
        <v>15783</v>
      </c>
      <c r="G3" s="1">
        <v>17640</v>
      </c>
      <c r="H3" s="1">
        <v>19027</v>
      </c>
      <c r="I3" s="1">
        <v>19708</v>
      </c>
      <c r="J3" s="1">
        <v>20190</v>
      </c>
      <c r="K3" s="1">
        <v>22048</v>
      </c>
      <c r="L3" s="1">
        <v>25977</v>
      </c>
      <c r="M3" s="1">
        <v>21775</v>
      </c>
      <c r="N3" s="1">
        <v>21789</v>
      </c>
      <c r="O3" s="1">
        <v>23518</v>
      </c>
      <c r="P3" s="1">
        <v>27515</v>
      </c>
      <c r="Q3" s="1">
        <v>35759</v>
      </c>
      <c r="R3" s="1">
        <v>24883</v>
      </c>
      <c r="S3" s="1">
        <v>22104</v>
      </c>
      <c r="T3" s="1">
        <v>22089</v>
      </c>
      <c r="U3" s="1">
        <v>18799</v>
      </c>
      <c r="V3" s="1">
        <v>18823</v>
      </c>
    </row>
    <row r="4" spans="1:22" ht="13.5">
      <c r="A4" s="1" t="s">
        <v>22</v>
      </c>
      <c r="B4" s="1">
        <v>39000</v>
      </c>
      <c r="C4" s="1">
        <v>2</v>
      </c>
      <c r="D4" s="1">
        <v>422704</v>
      </c>
      <c r="E4" s="1">
        <v>0</v>
      </c>
      <c r="F4" s="1">
        <v>15256</v>
      </c>
      <c r="G4" s="1">
        <v>16751</v>
      </c>
      <c r="H4" s="1">
        <v>17885</v>
      </c>
      <c r="I4" s="1">
        <v>19442</v>
      </c>
      <c r="J4" s="1">
        <v>20239</v>
      </c>
      <c r="K4" s="1">
        <v>21502</v>
      </c>
      <c r="L4" s="1">
        <v>25930</v>
      </c>
      <c r="M4" s="1">
        <v>22879</v>
      </c>
      <c r="N4" s="1">
        <v>22672</v>
      </c>
      <c r="O4" s="1">
        <v>24157</v>
      </c>
      <c r="P4" s="1">
        <v>27812</v>
      </c>
      <c r="Q4" s="1">
        <v>36150</v>
      </c>
      <c r="R4" s="1">
        <v>27625</v>
      </c>
      <c r="S4" s="1">
        <v>26305</v>
      </c>
      <c r="T4" s="1">
        <v>28536</v>
      </c>
      <c r="U4" s="1">
        <v>27315</v>
      </c>
      <c r="V4" s="1">
        <v>42248</v>
      </c>
    </row>
    <row r="5" spans="1:22" ht="13.5">
      <c r="A5" s="1" t="s">
        <v>22</v>
      </c>
      <c r="B5" s="1">
        <v>39000</v>
      </c>
      <c r="C5" s="1">
        <v>3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</row>
    <row r="6" spans="1:22" ht="13.5">
      <c r="A6" s="1" t="s">
        <v>23</v>
      </c>
      <c r="B6" s="1">
        <v>39201</v>
      </c>
      <c r="C6" s="1">
        <v>0</v>
      </c>
      <c r="D6" s="1">
        <v>328509</v>
      </c>
      <c r="E6" s="1">
        <v>0</v>
      </c>
      <c r="F6" s="1">
        <v>14828</v>
      </c>
      <c r="G6" s="1">
        <v>15431</v>
      </c>
      <c r="H6" s="1">
        <v>15797</v>
      </c>
      <c r="I6" s="1">
        <v>16430</v>
      </c>
      <c r="J6" s="1">
        <v>18604</v>
      </c>
      <c r="K6" s="1">
        <v>21207</v>
      </c>
      <c r="L6" s="1">
        <v>25735</v>
      </c>
      <c r="M6" s="1">
        <v>21574</v>
      </c>
      <c r="N6" s="1">
        <v>20428</v>
      </c>
      <c r="O6" s="1">
        <v>20152</v>
      </c>
      <c r="P6" s="1">
        <v>21975</v>
      </c>
      <c r="Q6" s="1">
        <v>28685</v>
      </c>
      <c r="R6" s="1">
        <v>20661</v>
      </c>
      <c r="S6" s="1">
        <v>17361</v>
      </c>
      <c r="T6" s="1">
        <v>17060</v>
      </c>
      <c r="U6" s="1">
        <v>14438</v>
      </c>
      <c r="V6" s="1">
        <v>18143</v>
      </c>
    </row>
    <row r="7" spans="1:22" ht="13.5">
      <c r="A7" s="1" t="s">
        <v>23</v>
      </c>
      <c r="B7" s="1">
        <v>39201</v>
      </c>
      <c r="C7" s="1">
        <v>1</v>
      </c>
      <c r="D7" s="1">
        <v>153272</v>
      </c>
      <c r="E7" s="1">
        <v>0</v>
      </c>
      <c r="F7" s="1">
        <v>7485</v>
      </c>
      <c r="G7" s="1">
        <v>7870</v>
      </c>
      <c r="H7" s="1">
        <v>8100</v>
      </c>
      <c r="I7" s="1">
        <v>8183</v>
      </c>
      <c r="J7" s="1">
        <v>8905</v>
      </c>
      <c r="K7" s="1">
        <v>10331</v>
      </c>
      <c r="L7" s="1">
        <v>12584</v>
      </c>
      <c r="M7" s="1">
        <v>10334</v>
      </c>
      <c r="N7" s="1">
        <v>9804</v>
      </c>
      <c r="O7" s="1">
        <v>9669</v>
      </c>
      <c r="P7" s="1">
        <v>10561</v>
      </c>
      <c r="Q7" s="1">
        <v>13898</v>
      </c>
      <c r="R7" s="1">
        <v>9669</v>
      </c>
      <c r="S7" s="1">
        <v>7767</v>
      </c>
      <c r="T7" s="1">
        <v>7094</v>
      </c>
      <c r="U7" s="1">
        <v>5658</v>
      </c>
      <c r="V7" s="1">
        <v>5360</v>
      </c>
    </row>
    <row r="8" spans="1:22" ht="13.5">
      <c r="A8" s="1" t="s">
        <v>23</v>
      </c>
      <c r="B8" s="1">
        <v>39201</v>
      </c>
      <c r="C8" s="1">
        <v>2</v>
      </c>
      <c r="D8" s="1">
        <v>175237</v>
      </c>
      <c r="E8" s="1">
        <v>0</v>
      </c>
      <c r="F8" s="1">
        <v>7343</v>
      </c>
      <c r="G8" s="1">
        <v>7561</v>
      </c>
      <c r="H8" s="1">
        <v>7697</v>
      </c>
      <c r="I8" s="1">
        <v>8247</v>
      </c>
      <c r="J8" s="1">
        <v>9699</v>
      </c>
      <c r="K8" s="1">
        <v>10876</v>
      </c>
      <c r="L8" s="1">
        <v>13151</v>
      </c>
      <c r="M8" s="1">
        <v>11240</v>
      </c>
      <c r="N8" s="1">
        <v>10624</v>
      </c>
      <c r="O8" s="1">
        <v>10483</v>
      </c>
      <c r="P8" s="1">
        <v>11414</v>
      </c>
      <c r="Q8" s="1">
        <v>14787</v>
      </c>
      <c r="R8" s="1">
        <v>10992</v>
      </c>
      <c r="S8" s="1">
        <v>9594</v>
      </c>
      <c r="T8" s="1">
        <v>9966</v>
      </c>
      <c r="U8" s="1">
        <v>8780</v>
      </c>
      <c r="V8" s="1">
        <v>12783</v>
      </c>
    </row>
    <row r="9" spans="1:22" ht="13.5">
      <c r="A9" s="1" t="s">
        <v>23</v>
      </c>
      <c r="B9" s="1">
        <v>39201</v>
      </c>
      <c r="C9" s="1">
        <v>3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</row>
    <row r="10" spans="1:22" ht="13.5">
      <c r="A10" s="1" t="s">
        <v>24</v>
      </c>
      <c r="B10" s="1">
        <v>39202</v>
      </c>
      <c r="C10" s="1">
        <v>0</v>
      </c>
      <c r="D10" s="1">
        <v>18552</v>
      </c>
      <c r="E10" s="1">
        <v>0</v>
      </c>
      <c r="F10" s="1">
        <v>453</v>
      </c>
      <c r="G10" s="1">
        <v>566</v>
      </c>
      <c r="H10" s="1">
        <v>745</v>
      </c>
      <c r="I10" s="1">
        <v>883</v>
      </c>
      <c r="J10" s="1">
        <v>793</v>
      </c>
      <c r="K10" s="1">
        <v>667</v>
      </c>
      <c r="L10" s="1">
        <v>819</v>
      </c>
      <c r="M10" s="1">
        <v>849</v>
      </c>
      <c r="N10" s="1">
        <v>923</v>
      </c>
      <c r="O10" s="1">
        <v>998</v>
      </c>
      <c r="P10" s="1">
        <v>1406</v>
      </c>
      <c r="Q10" s="1">
        <v>2023</v>
      </c>
      <c r="R10" s="1">
        <v>1511</v>
      </c>
      <c r="S10" s="1">
        <v>1529</v>
      </c>
      <c r="T10" s="1">
        <v>1422</v>
      </c>
      <c r="U10" s="1">
        <v>1357</v>
      </c>
      <c r="V10" s="1">
        <v>1608</v>
      </c>
    </row>
    <row r="11" spans="1:22" ht="13.5">
      <c r="A11" s="1" t="s">
        <v>24</v>
      </c>
      <c r="B11" s="1">
        <v>39202</v>
      </c>
      <c r="C11" s="1">
        <v>1</v>
      </c>
      <c r="D11" s="1">
        <v>8787</v>
      </c>
      <c r="E11" s="1">
        <v>0</v>
      </c>
      <c r="F11" s="1">
        <v>247</v>
      </c>
      <c r="G11" s="1">
        <v>278</v>
      </c>
      <c r="H11" s="1">
        <v>364</v>
      </c>
      <c r="I11" s="1">
        <v>463</v>
      </c>
      <c r="J11" s="1">
        <v>419</v>
      </c>
      <c r="K11" s="1">
        <v>330</v>
      </c>
      <c r="L11" s="1">
        <v>433</v>
      </c>
      <c r="M11" s="1">
        <v>417</v>
      </c>
      <c r="N11" s="1">
        <v>475</v>
      </c>
      <c r="O11" s="1">
        <v>515</v>
      </c>
      <c r="P11" s="1">
        <v>705</v>
      </c>
      <c r="Q11" s="1">
        <v>1005</v>
      </c>
      <c r="R11" s="1">
        <v>725</v>
      </c>
      <c r="S11" s="1">
        <v>758</v>
      </c>
      <c r="T11" s="1">
        <v>627</v>
      </c>
      <c r="U11" s="1">
        <v>542</v>
      </c>
      <c r="V11" s="1">
        <v>484</v>
      </c>
    </row>
    <row r="12" spans="1:22" ht="13.5">
      <c r="A12" s="1" t="s">
        <v>24</v>
      </c>
      <c r="B12" s="1">
        <v>39202</v>
      </c>
      <c r="C12" s="1">
        <v>2</v>
      </c>
      <c r="D12" s="1">
        <v>9765</v>
      </c>
      <c r="E12" s="1">
        <v>0</v>
      </c>
      <c r="F12" s="1">
        <v>206</v>
      </c>
      <c r="G12" s="1">
        <v>288</v>
      </c>
      <c r="H12" s="1">
        <v>381</v>
      </c>
      <c r="I12" s="1">
        <v>420</v>
      </c>
      <c r="J12" s="1">
        <v>374</v>
      </c>
      <c r="K12" s="1">
        <v>337</v>
      </c>
      <c r="L12" s="1">
        <v>386</v>
      </c>
      <c r="M12" s="1">
        <v>432</v>
      </c>
      <c r="N12" s="1">
        <v>448</v>
      </c>
      <c r="O12" s="1">
        <v>483</v>
      </c>
      <c r="P12" s="1">
        <v>701</v>
      </c>
      <c r="Q12" s="1">
        <v>1018</v>
      </c>
      <c r="R12" s="1">
        <v>786</v>
      </c>
      <c r="S12" s="1">
        <v>771</v>
      </c>
      <c r="T12" s="1">
        <v>795</v>
      </c>
      <c r="U12" s="1">
        <v>815</v>
      </c>
      <c r="V12" s="1">
        <v>1124</v>
      </c>
    </row>
    <row r="13" spans="1:22" ht="13.5">
      <c r="A13" s="1" t="s">
        <v>24</v>
      </c>
      <c r="B13" s="1">
        <v>39202</v>
      </c>
      <c r="C13" s="1">
        <v>3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</row>
    <row r="14" spans="1:22" ht="13.5">
      <c r="A14" s="1" t="s">
        <v>25</v>
      </c>
      <c r="B14" s="1">
        <v>39203</v>
      </c>
      <c r="C14" s="1">
        <v>0</v>
      </c>
      <c r="D14" s="1">
        <v>21107</v>
      </c>
      <c r="E14" s="1">
        <v>0</v>
      </c>
      <c r="F14" s="1">
        <v>697</v>
      </c>
      <c r="G14" s="1">
        <v>837</v>
      </c>
      <c r="H14" s="1">
        <v>929</v>
      </c>
      <c r="I14" s="1">
        <v>951</v>
      </c>
      <c r="J14" s="1">
        <v>1012</v>
      </c>
      <c r="K14" s="1">
        <v>962</v>
      </c>
      <c r="L14" s="1">
        <v>1219</v>
      </c>
      <c r="M14" s="1">
        <v>1080</v>
      </c>
      <c r="N14" s="1">
        <v>1101</v>
      </c>
      <c r="O14" s="1">
        <v>1217</v>
      </c>
      <c r="P14" s="1">
        <v>1512</v>
      </c>
      <c r="Q14" s="1">
        <v>2036</v>
      </c>
      <c r="R14" s="1">
        <v>1492</v>
      </c>
      <c r="S14" s="1">
        <v>1468</v>
      </c>
      <c r="T14" s="1">
        <v>1466</v>
      </c>
      <c r="U14" s="1">
        <v>1320</v>
      </c>
      <c r="V14" s="1">
        <v>1808</v>
      </c>
    </row>
    <row r="15" spans="1:22" ht="13.5">
      <c r="A15" s="1" t="s">
        <v>25</v>
      </c>
      <c r="B15" s="1">
        <v>39203</v>
      </c>
      <c r="C15" s="1">
        <v>1</v>
      </c>
      <c r="D15" s="1">
        <v>10000</v>
      </c>
      <c r="E15" s="1">
        <v>0</v>
      </c>
      <c r="F15" s="1">
        <v>358</v>
      </c>
      <c r="G15" s="1">
        <v>426</v>
      </c>
      <c r="H15" s="1">
        <v>474</v>
      </c>
      <c r="I15" s="1">
        <v>443</v>
      </c>
      <c r="J15" s="1">
        <v>499</v>
      </c>
      <c r="K15" s="1">
        <v>534</v>
      </c>
      <c r="L15" s="1">
        <v>598</v>
      </c>
      <c r="M15" s="1">
        <v>540</v>
      </c>
      <c r="N15" s="1">
        <v>564</v>
      </c>
      <c r="O15" s="1">
        <v>624</v>
      </c>
      <c r="P15" s="1">
        <v>758</v>
      </c>
      <c r="Q15" s="1">
        <v>1005</v>
      </c>
      <c r="R15" s="1">
        <v>730</v>
      </c>
      <c r="S15" s="1">
        <v>675</v>
      </c>
      <c r="T15" s="1">
        <v>653</v>
      </c>
      <c r="U15" s="1">
        <v>549</v>
      </c>
      <c r="V15" s="1">
        <v>570</v>
      </c>
    </row>
    <row r="16" spans="1:22" ht="13.5">
      <c r="A16" s="1" t="s">
        <v>25</v>
      </c>
      <c r="B16" s="1">
        <v>39203</v>
      </c>
      <c r="C16" s="1">
        <v>2</v>
      </c>
      <c r="D16" s="1">
        <v>11107</v>
      </c>
      <c r="E16" s="1">
        <v>0</v>
      </c>
      <c r="F16" s="1">
        <v>339</v>
      </c>
      <c r="G16" s="1">
        <v>411</v>
      </c>
      <c r="H16" s="1">
        <v>455</v>
      </c>
      <c r="I16" s="1">
        <v>508</v>
      </c>
      <c r="J16" s="1">
        <v>513</v>
      </c>
      <c r="K16" s="1">
        <v>428</v>
      </c>
      <c r="L16" s="1">
        <v>621</v>
      </c>
      <c r="M16" s="1">
        <v>540</v>
      </c>
      <c r="N16" s="1">
        <v>537</v>
      </c>
      <c r="O16" s="1">
        <v>593</v>
      </c>
      <c r="P16" s="1">
        <v>754</v>
      </c>
      <c r="Q16" s="1">
        <v>1031</v>
      </c>
      <c r="R16" s="1">
        <v>762</v>
      </c>
      <c r="S16" s="1">
        <v>793</v>
      </c>
      <c r="T16" s="1">
        <v>813</v>
      </c>
      <c r="U16" s="1">
        <v>771</v>
      </c>
      <c r="V16" s="1">
        <v>1238</v>
      </c>
    </row>
    <row r="17" spans="1:22" ht="13.5">
      <c r="A17" s="1" t="s">
        <v>25</v>
      </c>
      <c r="B17" s="1">
        <v>39203</v>
      </c>
      <c r="C17" s="1">
        <v>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</row>
    <row r="18" spans="1:22" ht="13.5">
      <c r="A18" s="1" t="s">
        <v>26</v>
      </c>
      <c r="B18" s="1">
        <v>39204</v>
      </c>
      <c r="C18" s="1">
        <v>0</v>
      </c>
      <c r="D18" s="1">
        <v>50556</v>
      </c>
      <c r="E18" s="1">
        <v>0</v>
      </c>
      <c r="F18" s="1">
        <v>2193</v>
      </c>
      <c r="G18" s="1">
        <v>2401</v>
      </c>
      <c r="H18" s="1">
        <v>2394</v>
      </c>
      <c r="I18" s="1">
        <v>2868</v>
      </c>
      <c r="J18" s="1">
        <v>2829</v>
      </c>
      <c r="K18" s="1">
        <v>3158</v>
      </c>
      <c r="L18" s="1">
        <v>3523</v>
      </c>
      <c r="M18" s="1">
        <v>2930</v>
      </c>
      <c r="N18" s="1">
        <v>2805</v>
      </c>
      <c r="O18" s="1">
        <v>2885</v>
      </c>
      <c r="P18" s="1">
        <v>3415</v>
      </c>
      <c r="Q18" s="1">
        <v>4402</v>
      </c>
      <c r="R18" s="1">
        <v>3151</v>
      </c>
      <c r="S18" s="1">
        <v>2790</v>
      </c>
      <c r="T18" s="1">
        <v>2811</v>
      </c>
      <c r="U18" s="1">
        <v>2625</v>
      </c>
      <c r="V18" s="1">
        <v>3376</v>
      </c>
    </row>
    <row r="19" spans="1:22" ht="13.5">
      <c r="A19" s="1" t="s">
        <v>26</v>
      </c>
      <c r="B19" s="1">
        <v>39204</v>
      </c>
      <c r="C19" s="1">
        <v>1</v>
      </c>
      <c r="D19" s="1">
        <v>24196</v>
      </c>
      <c r="E19" s="1">
        <v>0</v>
      </c>
      <c r="F19" s="1">
        <v>1149</v>
      </c>
      <c r="G19" s="1">
        <v>1237</v>
      </c>
      <c r="H19" s="1">
        <v>1191</v>
      </c>
      <c r="I19" s="1">
        <v>1578</v>
      </c>
      <c r="J19" s="1">
        <v>1421</v>
      </c>
      <c r="K19" s="1">
        <v>1572</v>
      </c>
      <c r="L19" s="1">
        <v>1756</v>
      </c>
      <c r="M19" s="1">
        <v>1438</v>
      </c>
      <c r="N19" s="1">
        <v>1372</v>
      </c>
      <c r="O19" s="1">
        <v>1395</v>
      </c>
      <c r="P19" s="1">
        <v>1713</v>
      </c>
      <c r="Q19" s="1">
        <v>2219</v>
      </c>
      <c r="R19" s="1">
        <v>1488</v>
      </c>
      <c r="S19" s="1">
        <v>1300</v>
      </c>
      <c r="T19" s="1">
        <v>1226</v>
      </c>
      <c r="U19" s="1">
        <v>1059</v>
      </c>
      <c r="V19" s="1">
        <v>1082</v>
      </c>
    </row>
    <row r="20" spans="1:22" ht="13.5">
      <c r="A20" s="1" t="s">
        <v>26</v>
      </c>
      <c r="B20" s="1">
        <v>39204</v>
      </c>
      <c r="C20" s="1">
        <v>2</v>
      </c>
      <c r="D20" s="1">
        <v>26360</v>
      </c>
      <c r="E20" s="1">
        <v>0</v>
      </c>
      <c r="F20" s="1">
        <v>1044</v>
      </c>
      <c r="G20" s="1">
        <v>1164</v>
      </c>
      <c r="H20" s="1">
        <v>1203</v>
      </c>
      <c r="I20" s="1">
        <v>1290</v>
      </c>
      <c r="J20" s="1">
        <v>1408</v>
      </c>
      <c r="K20" s="1">
        <v>1586</v>
      </c>
      <c r="L20" s="1">
        <v>1767</v>
      </c>
      <c r="M20" s="1">
        <v>1492</v>
      </c>
      <c r="N20" s="1">
        <v>1433</v>
      </c>
      <c r="O20" s="1">
        <v>1490</v>
      </c>
      <c r="P20" s="1">
        <v>1702</v>
      </c>
      <c r="Q20" s="1">
        <v>2183</v>
      </c>
      <c r="R20" s="1">
        <v>1663</v>
      </c>
      <c r="S20" s="1">
        <v>1490</v>
      </c>
      <c r="T20" s="1">
        <v>1585</v>
      </c>
      <c r="U20" s="1">
        <v>1566</v>
      </c>
      <c r="V20" s="1">
        <v>2294</v>
      </c>
    </row>
    <row r="21" spans="1:22" ht="13.5">
      <c r="A21" s="1" t="s">
        <v>26</v>
      </c>
      <c r="B21" s="1">
        <v>39204</v>
      </c>
      <c r="C21" s="1">
        <v>3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</row>
    <row r="22" spans="1:22" ht="13.5">
      <c r="A22" s="1" t="s">
        <v>27</v>
      </c>
      <c r="B22" s="1">
        <v>39205</v>
      </c>
      <c r="C22" s="1">
        <v>0</v>
      </c>
      <c r="D22" s="1">
        <v>30205</v>
      </c>
      <c r="E22" s="1">
        <v>0</v>
      </c>
      <c r="F22" s="1">
        <v>1102</v>
      </c>
      <c r="G22" s="1">
        <v>1224</v>
      </c>
      <c r="H22" s="1">
        <v>1255</v>
      </c>
      <c r="I22" s="1">
        <v>1366</v>
      </c>
      <c r="J22" s="1">
        <v>1501</v>
      </c>
      <c r="K22" s="1">
        <v>1551</v>
      </c>
      <c r="L22" s="1">
        <v>1869</v>
      </c>
      <c r="M22" s="1">
        <v>1633</v>
      </c>
      <c r="N22" s="1">
        <v>1548</v>
      </c>
      <c r="O22" s="1">
        <v>1701</v>
      </c>
      <c r="P22" s="1">
        <v>2184</v>
      </c>
      <c r="Q22" s="1">
        <v>2972</v>
      </c>
      <c r="R22" s="1">
        <v>2279</v>
      </c>
      <c r="S22" s="1">
        <v>1822</v>
      </c>
      <c r="T22" s="1">
        <v>1903</v>
      </c>
      <c r="U22" s="1">
        <v>1782</v>
      </c>
      <c r="V22" s="1">
        <v>2513</v>
      </c>
    </row>
    <row r="23" spans="1:22" ht="13.5">
      <c r="A23" s="1" t="s">
        <v>27</v>
      </c>
      <c r="B23" s="1">
        <v>39205</v>
      </c>
      <c r="C23" s="1">
        <v>1</v>
      </c>
      <c r="D23" s="1">
        <v>14583</v>
      </c>
      <c r="E23" s="1">
        <v>0</v>
      </c>
      <c r="F23" s="1">
        <v>562</v>
      </c>
      <c r="G23" s="1">
        <v>650</v>
      </c>
      <c r="H23" s="1">
        <v>654</v>
      </c>
      <c r="I23" s="1">
        <v>687</v>
      </c>
      <c r="J23" s="1">
        <v>788</v>
      </c>
      <c r="K23" s="1">
        <v>818</v>
      </c>
      <c r="L23" s="1">
        <v>1011</v>
      </c>
      <c r="M23" s="1">
        <v>817</v>
      </c>
      <c r="N23" s="1">
        <v>787</v>
      </c>
      <c r="O23" s="1">
        <v>827</v>
      </c>
      <c r="P23" s="1">
        <v>1097</v>
      </c>
      <c r="Q23" s="1">
        <v>1523</v>
      </c>
      <c r="R23" s="1">
        <v>1101</v>
      </c>
      <c r="S23" s="1">
        <v>867</v>
      </c>
      <c r="T23" s="1">
        <v>854</v>
      </c>
      <c r="U23" s="1">
        <v>730</v>
      </c>
      <c r="V23" s="1">
        <v>810</v>
      </c>
    </row>
    <row r="24" spans="1:22" ht="13.5">
      <c r="A24" s="1" t="s">
        <v>27</v>
      </c>
      <c r="B24" s="1">
        <v>39205</v>
      </c>
      <c r="C24" s="1">
        <v>2</v>
      </c>
      <c r="D24" s="1">
        <v>15622</v>
      </c>
      <c r="E24" s="1">
        <v>0</v>
      </c>
      <c r="F24" s="1">
        <v>540</v>
      </c>
      <c r="G24" s="1">
        <v>574</v>
      </c>
      <c r="H24" s="1">
        <v>601</v>
      </c>
      <c r="I24" s="1">
        <v>679</v>
      </c>
      <c r="J24" s="1">
        <v>713</v>
      </c>
      <c r="K24" s="1">
        <v>733</v>
      </c>
      <c r="L24" s="1">
        <v>858</v>
      </c>
      <c r="M24" s="1">
        <v>816</v>
      </c>
      <c r="N24" s="1">
        <v>761</v>
      </c>
      <c r="O24" s="1">
        <v>874</v>
      </c>
      <c r="P24" s="1">
        <v>1087</v>
      </c>
      <c r="Q24" s="1">
        <v>1449</v>
      </c>
      <c r="R24" s="1">
        <v>1178</v>
      </c>
      <c r="S24" s="1">
        <v>955</v>
      </c>
      <c r="T24" s="1">
        <v>1049</v>
      </c>
      <c r="U24" s="1">
        <v>1052</v>
      </c>
      <c r="V24" s="1">
        <v>1703</v>
      </c>
    </row>
    <row r="25" spans="1:22" ht="13.5">
      <c r="A25" s="1" t="s">
        <v>27</v>
      </c>
      <c r="B25" s="1">
        <v>39205</v>
      </c>
      <c r="C25" s="1">
        <v>3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</row>
    <row r="26" spans="1:22" ht="13.5">
      <c r="A26" s="1" t="s">
        <v>28</v>
      </c>
      <c r="B26" s="1">
        <v>39206</v>
      </c>
      <c r="C26" s="1">
        <v>0</v>
      </c>
      <c r="D26" s="1">
        <v>26314</v>
      </c>
      <c r="E26" s="1">
        <v>0</v>
      </c>
      <c r="F26" s="1">
        <v>846</v>
      </c>
      <c r="G26" s="1">
        <v>1077</v>
      </c>
      <c r="H26" s="1">
        <v>1250</v>
      </c>
      <c r="I26" s="1">
        <v>1541</v>
      </c>
      <c r="J26" s="1">
        <v>1260</v>
      </c>
      <c r="K26" s="1">
        <v>1302</v>
      </c>
      <c r="L26" s="1">
        <v>1421</v>
      </c>
      <c r="M26" s="1">
        <v>1312</v>
      </c>
      <c r="N26" s="1">
        <v>1344</v>
      </c>
      <c r="O26" s="1">
        <v>1547</v>
      </c>
      <c r="P26" s="1">
        <v>1924</v>
      </c>
      <c r="Q26" s="1">
        <v>2380</v>
      </c>
      <c r="R26" s="1">
        <v>1830</v>
      </c>
      <c r="S26" s="1">
        <v>1650</v>
      </c>
      <c r="T26" s="1">
        <v>1773</v>
      </c>
      <c r="U26" s="1">
        <v>1695</v>
      </c>
      <c r="V26" s="1">
        <v>2162</v>
      </c>
    </row>
    <row r="27" spans="1:22" ht="13.5">
      <c r="A27" s="1" t="s">
        <v>28</v>
      </c>
      <c r="B27" s="1">
        <v>39206</v>
      </c>
      <c r="C27" s="1">
        <v>1</v>
      </c>
      <c r="D27" s="1">
        <v>12818</v>
      </c>
      <c r="E27" s="1">
        <v>0</v>
      </c>
      <c r="F27" s="1">
        <v>444</v>
      </c>
      <c r="G27" s="1">
        <v>578</v>
      </c>
      <c r="H27" s="1">
        <v>668</v>
      </c>
      <c r="I27" s="1">
        <v>852</v>
      </c>
      <c r="J27" s="1">
        <v>674</v>
      </c>
      <c r="K27" s="1">
        <v>689</v>
      </c>
      <c r="L27" s="1">
        <v>720</v>
      </c>
      <c r="M27" s="1">
        <v>668</v>
      </c>
      <c r="N27" s="1">
        <v>688</v>
      </c>
      <c r="O27" s="1">
        <v>778</v>
      </c>
      <c r="P27" s="1">
        <v>1001</v>
      </c>
      <c r="Q27" s="1">
        <v>1206</v>
      </c>
      <c r="R27" s="1">
        <v>886</v>
      </c>
      <c r="S27" s="1">
        <v>779</v>
      </c>
      <c r="T27" s="1">
        <v>804</v>
      </c>
      <c r="U27" s="1">
        <v>692</v>
      </c>
      <c r="V27" s="1">
        <v>691</v>
      </c>
    </row>
    <row r="28" spans="1:22" ht="13.5">
      <c r="A28" s="1" t="s">
        <v>28</v>
      </c>
      <c r="B28" s="1">
        <v>39206</v>
      </c>
      <c r="C28" s="1">
        <v>2</v>
      </c>
      <c r="D28" s="1">
        <v>13496</v>
      </c>
      <c r="E28" s="1">
        <v>0</v>
      </c>
      <c r="F28" s="1">
        <v>402</v>
      </c>
      <c r="G28" s="1">
        <v>499</v>
      </c>
      <c r="H28" s="1">
        <v>582</v>
      </c>
      <c r="I28" s="1">
        <v>689</v>
      </c>
      <c r="J28" s="1">
        <v>586</v>
      </c>
      <c r="K28" s="1">
        <v>613</v>
      </c>
      <c r="L28" s="1">
        <v>701</v>
      </c>
      <c r="M28" s="1">
        <v>644</v>
      </c>
      <c r="N28" s="1">
        <v>656</v>
      </c>
      <c r="O28" s="1">
        <v>769</v>
      </c>
      <c r="P28" s="1">
        <v>923</v>
      </c>
      <c r="Q28" s="1">
        <v>1174</v>
      </c>
      <c r="R28" s="1">
        <v>944</v>
      </c>
      <c r="S28" s="1">
        <v>871</v>
      </c>
      <c r="T28" s="1">
        <v>969</v>
      </c>
      <c r="U28" s="1">
        <v>1003</v>
      </c>
      <c r="V28" s="1">
        <v>1471</v>
      </c>
    </row>
    <row r="29" spans="1:22" ht="13.5">
      <c r="A29" s="1" t="s">
        <v>28</v>
      </c>
      <c r="B29" s="1">
        <v>39206</v>
      </c>
      <c r="C29" s="1">
        <v>3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</row>
    <row r="30" spans="1:22" ht="13.5">
      <c r="A30" s="1" t="s">
        <v>29</v>
      </c>
      <c r="B30" s="1">
        <v>39208</v>
      </c>
      <c r="C30" s="1">
        <v>0</v>
      </c>
      <c r="D30" s="1">
        <v>24127</v>
      </c>
      <c r="E30" s="1">
        <v>0</v>
      </c>
      <c r="F30" s="1">
        <v>878</v>
      </c>
      <c r="G30" s="1">
        <v>1093</v>
      </c>
      <c r="H30" s="1">
        <v>1237</v>
      </c>
      <c r="I30" s="1">
        <v>1191</v>
      </c>
      <c r="J30" s="1">
        <v>1071</v>
      </c>
      <c r="K30" s="1">
        <v>1157</v>
      </c>
      <c r="L30" s="1">
        <v>1438</v>
      </c>
      <c r="M30" s="1">
        <v>1252</v>
      </c>
      <c r="N30" s="1">
        <v>1382</v>
      </c>
      <c r="O30" s="1">
        <v>1536</v>
      </c>
      <c r="P30" s="1">
        <v>1821</v>
      </c>
      <c r="Q30" s="1">
        <v>2263</v>
      </c>
      <c r="R30" s="1">
        <v>1443</v>
      </c>
      <c r="S30" s="1">
        <v>1511</v>
      </c>
      <c r="T30" s="1">
        <v>1601</v>
      </c>
      <c r="U30" s="1">
        <v>1433</v>
      </c>
      <c r="V30" s="1">
        <v>1820</v>
      </c>
    </row>
    <row r="31" spans="1:22" ht="13.5">
      <c r="A31" s="1" t="s">
        <v>29</v>
      </c>
      <c r="B31" s="1">
        <v>39208</v>
      </c>
      <c r="C31" s="1">
        <v>1</v>
      </c>
      <c r="D31" s="1">
        <v>11436</v>
      </c>
      <c r="E31" s="1">
        <v>0</v>
      </c>
      <c r="F31" s="1">
        <v>439</v>
      </c>
      <c r="G31" s="1">
        <v>592</v>
      </c>
      <c r="H31" s="1">
        <v>643</v>
      </c>
      <c r="I31" s="1">
        <v>593</v>
      </c>
      <c r="J31" s="1">
        <v>547</v>
      </c>
      <c r="K31" s="1">
        <v>599</v>
      </c>
      <c r="L31" s="1">
        <v>728</v>
      </c>
      <c r="M31" s="1">
        <v>614</v>
      </c>
      <c r="N31" s="1">
        <v>667</v>
      </c>
      <c r="O31" s="1">
        <v>779</v>
      </c>
      <c r="P31" s="1">
        <v>906</v>
      </c>
      <c r="Q31" s="1">
        <v>1116</v>
      </c>
      <c r="R31" s="1">
        <v>683</v>
      </c>
      <c r="S31" s="1">
        <v>694</v>
      </c>
      <c r="T31" s="1">
        <v>691</v>
      </c>
      <c r="U31" s="1">
        <v>589</v>
      </c>
      <c r="V31" s="1">
        <v>556</v>
      </c>
    </row>
    <row r="32" spans="1:22" ht="13.5">
      <c r="A32" s="1" t="s">
        <v>29</v>
      </c>
      <c r="B32" s="1">
        <v>39208</v>
      </c>
      <c r="C32" s="1">
        <v>2</v>
      </c>
      <c r="D32" s="1">
        <v>12691</v>
      </c>
      <c r="E32" s="1">
        <v>0</v>
      </c>
      <c r="F32" s="1">
        <v>439</v>
      </c>
      <c r="G32" s="1">
        <v>501</v>
      </c>
      <c r="H32" s="1">
        <v>594</v>
      </c>
      <c r="I32" s="1">
        <v>598</v>
      </c>
      <c r="J32" s="1">
        <v>524</v>
      </c>
      <c r="K32" s="1">
        <v>558</v>
      </c>
      <c r="L32" s="1">
        <v>710</v>
      </c>
      <c r="M32" s="1">
        <v>638</v>
      </c>
      <c r="N32" s="1">
        <v>715</v>
      </c>
      <c r="O32" s="1">
        <v>757</v>
      </c>
      <c r="P32" s="1">
        <v>915</v>
      </c>
      <c r="Q32" s="1">
        <v>1147</v>
      </c>
      <c r="R32" s="1">
        <v>760</v>
      </c>
      <c r="S32" s="1">
        <v>817</v>
      </c>
      <c r="T32" s="1">
        <v>910</v>
      </c>
      <c r="U32" s="1">
        <v>844</v>
      </c>
      <c r="V32" s="1">
        <v>1264</v>
      </c>
    </row>
    <row r="33" spans="1:22" ht="13.5">
      <c r="A33" s="1" t="s">
        <v>29</v>
      </c>
      <c r="B33" s="1">
        <v>39208</v>
      </c>
      <c r="C33" s="1">
        <v>3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</row>
    <row r="34" spans="1:22" ht="13.5">
      <c r="A34" s="1" t="s">
        <v>30</v>
      </c>
      <c r="B34" s="1">
        <v>39209</v>
      </c>
      <c r="C34" s="1">
        <v>0</v>
      </c>
      <c r="D34" s="1">
        <v>17976</v>
      </c>
      <c r="E34" s="1">
        <v>0</v>
      </c>
      <c r="F34" s="1">
        <v>509</v>
      </c>
      <c r="G34" s="1">
        <v>646</v>
      </c>
      <c r="H34" s="1">
        <v>749</v>
      </c>
      <c r="I34" s="1">
        <v>777</v>
      </c>
      <c r="J34" s="1">
        <v>643</v>
      </c>
      <c r="K34" s="1">
        <v>675</v>
      </c>
      <c r="L34" s="1">
        <v>829</v>
      </c>
      <c r="M34" s="1">
        <v>776</v>
      </c>
      <c r="N34" s="1">
        <v>798</v>
      </c>
      <c r="O34" s="1">
        <v>991</v>
      </c>
      <c r="P34" s="1">
        <v>1319</v>
      </c>
      <c r="Q34" s="1">
        <v>1739</v>
      </c>
      <c r="R34" s="1">
        <v>1418</v>
      </c>
      <c r="S34" s="1">
        <v>1389</v>
      </c>
      <c r="T34" s="1">
        <v>1488</v>
      </c>
      <c r="U34" s="1">
        <v>1372</v>
      </c>
      <c r="V34" s="1">
        <v>1858</v>
      </c>
    </row>
    <row r="35" spans="1:22" ht="13.5">
      <c r="A35" s="1" t="s">
        <v>30</v>
      </c>
      <c r="B35" s="1">
        <v>39209</v>
      </c>
      <c r="C35" s="1">
        <v>1</v>
      </c>
      <c r="D35" s="1">
        <v>8379</v>
      </c>
      <c r="E35" s="1">
        <v>0</v>
      </c>
      <c r="F35" s="1">
        <v>252</v>
      </c>
      <c r="G35" s="1">
        <v>329</v>
      </c>
      <c r="H35" s="1">
        <v>390</v>
      </c>
      <c r="I35" s="1">
        <v>398</v>
      </c>
      <c r="J35" s="1">
        <v>334</v>
      </c>
      <c r="K35" s="1">
        <v>354</v>
      </c>
      <c r="L35" s="1">
        <v>426</v>
      </c>
      <c r="M35" s="1">
        <v>378</v>
      </c>
      <c r="N35" s="1">
        <v>390</v>
      </c>
      <c r="O35" s="1">
        <v>478</v>
      </c>
      <c r="P35" s="1">
        <v>687</v>
      </c>
      <c r="Q35" s="1">
        <v>841</v>
      </c>
      <c r="R35" s="1">
        <v>700</v>
      </c>
      <c r="S35" s="1">
        <v>645</v>
      </c>
      <c r="T35" s="1">
        <v>656</v>
      </c>
      <c r="U35" s="1">
        <v>582</v>
      </c>
      <c r="V35" s="1">
        <v>539</v>
      </c>
    </row>
    <row r="36" spans="1:22" ht="13.5">
      <c r="A36" s="1" t="s">
        <v>30</v>
      </c>
      <c r="B36" s="1">
        <v>39209</v>
      </c>
      <c r="C36" s="1">
        <v>2</v>
      </c>
      <c r="D36" s="1">
        <v>9597</v>
      </c>
      <c r="E36" s="1">
        <v>0</v>
      </c>
      <c r="F36" s="1">
        <v>257</v>
      </c>
      <c r="G36" s="1">
        <v>317</v>
      </c>
      <c r="H36" s="1">
        <v>359</v>
      </c>
      <c r="I36" s="1">
        <v>379</v>
      </c>
      <c r="J36" s="1">
        <v>309</v>
      </c>
      <c r="K36" s="1">
        <v>321</v>
      </c>
      <c r="L36" s="1">
        <v>403</v>
      </c>
      <c r="M36" s="1">
        <v>398</v>
      </c>
      <c r="N36" s="1">
        <v>408</v>
      </c>
      <c r="O36" s="1">
        <v>513</v>
      </c>
      <c r="P36" s="1">
        <v>632</v>
      </c>
      <c r="Q36" s="1">
        <v>898</v>
      </c>
      <c r="R36" s="1">
        <v>718</v>
      </c>
      <c r="S36" s="1">
        <v>744</v>
      </c>
      <c r="T36" s="1">
        <v>832</v>
      </c>
      <c r="U36" s="1">
        <v>790</v>
      </c>
      <c r="V36" s="1">
        <v>1319</v>
      </c>
    </row>
    <row r="37" spans="1:22" ht="13.5">
      <c r="A37" s="1" t="s">
        <v>30</v>
      </c>
      <c r="B37" s="1">
        <v>39209</v>
      </c>
      <c r="C37" s="1">
        <v>3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</row>
    <row r="38" spans="1:22" ht="13.5">
      <c r="A38" s="1" t="s">
        <v>31</v>
      </c>
      <c r="B38" s="1">
        <v>39210</v>
      </c>
      <c r="C38" s="1">
        <v>0</v>
      </c>
      <c r="D38" s="1">
        <v>37940</v>
      </c>
      <c r="E38" s="1">
        <v>0</v>
      </c>
      <c r="F38" s="1">
        <v>1585</v>
      </c>
      <c r="G38" s="1">
        <v>1693</v>
      </c>
      <c r="H38" s="1">
        <v>1783</v>
      </c>
      <c r="I38" s="1">
        <v>1850</v>
      </c>
      <c r="J38" s="1">
        <v>1715</v>
      </c>
      <c r="K38" s="1">
        <v>1941</v>
      </c>
      <c r="L38" s="1">
        <v>2432</v>
      </c>
      <c r="M38" s="1">
        <v>2008</v>
      </c>
      <c r="N38" s="1">
        <v>1940</v>
      </c>
      <c r="O38" s="1">
        <v>2316</v>
      </c>
      <c r="P38" s="1">
        <v>2725</v>
      </c>
      <c r="Q38" s="1">
        <v>3545</v>
      </c>
      <c r="R38" s="1">
        <v>2350</v>
      </c>
      <c r="S38" s="1">
        <v>2229</v>
      </c>
      <c r="T38" s="1">
        <v>2458</v>
      </c>
      <c r="U38" s="1">
        <v>2331</v>
      </c>
      <c r="V38" s="1">
        <v>3039</v>
      </c>
    </row>
    <row r="39" spans="1:22" ht="13.5">
      <c r="A39" s="1" t="s">
        <v>31</v>
      </c>
      <c r="B39" s="1">
        <v>39210</v>
      </c>
      <c r="C39" s="1">
        <v>1</v>
      </c>
      <c r="D39" s="1">
        <v>17982</v>
      </c>
      <c r="E39" s="1">
        <v>0</v>
      </c>
      <c r="F39" s="1">
        <v>797</v>
      </c>
      <c r="G39" s="1">
        <v>878</v>
      </c>
      <c r="H39" s="1">
        <v>932</v>
      </c>
      <c r="I39" s="1">
        <v>891</v>
      </c>
      <c r="J39" s="1">
        <v>904</v>
      </c>
      <c r="K39" s="1">
        <v>1031</v>
      </c>
      <c r="L39" s="1">
        <v>1214</v>
      </c>
      <c r="M39" s="1">
        <v>997</v>
      </c>
      <c r="N39" s="1">
        <v>948</v>
      </c>
      <c r="O39" s="1">
        <v>1152</v>
      </c>
      <c r="P39" s="1">
        <v>1359</v>
      </c>
      <c r="Q39" s="1">
        <v>1784</v>
      </c>
      <c r="R39" s="1">
        <v>1114</v>
      </c>
      <c r="S39" s="1">
        <v>985</v>
      </c>
      <c r="T39" s="1">
        <v>1101</v>
      </c>
      <c r="U39" s="1">
        <v>945</v>
      </c>
      <c r="V39" s="1">
        <v>950</v>
      </c>
    </row>
    <row r="40" spans="1:22" ht="13.5">
      <c r="A40" s="1" t="s">
        <v>31</v>
      </c>
      <c r="B40" s="1">
        <v>39210</v>
      </c>
      <c r="C40" s="1">
        <v>2</v>
      </c>
      <c r="D40" s="1">
        <v>19958</v>
      </c>
      <c r="E40" s="1">
        <v>0</v>
      </c>
      <c r="F40" s="1">
        <v>788</v>
      </c>
      <c r="G40" s="1">
        <v>815</v>
      </c>
      <c r="H40" s="1">
        <v>851</v>
      </c>
      <c r="I40" s="1">
        <v>959</v>
      </c>
      <c r="J40" s="1">
        <v>811</v>
      </c>
      <c r="K40" s="1">
        <v>910</v>
      </c>
      <c r="L40" s="1">
        <v>1218</v>
      </c>
      <c r="M40" s="1">
        <v>1011</v>
      </c>
      <c r="N40" s="1">
        <v>992</v>
      </c>
      <c r="O40" s="1">
        <v>1164</v>
      </c>
      <c r="P40" s="1">
        <v>1366</v>
      </c>
      <c r="Q40" s="1">
        <v>1761</v>
      </c>
      <c r="R40" s="1">
        <v>1236</v>
      </c>
      <c r="S40" s="1">
        <v>1244</v>
      </c>
      <c r="T40" s="1">
        <v>1357</v>
      </c>
      <c r="U40" s="1">
        <v>1386</v>
      </c>
      <c r="V40" s="1">
        <v>2089</v>
      </c>
    </row>
    <row r="41" spans="1:22" ht="13.5">
      <c r="A41" s="1" t="s">
        <v>31</v>
      </c>
      <c r="B41" s="1">
        <v>39210</v>
      </c>
      <c r="C41" s="1">
        <v>3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</row>
    <row r="42" spans="1:22" ht="13.5">
      <c r="A42" s="1" t="s">
        <v>32</v>
      </c>
      <c r="B42" s="1">
        <v>39211</v>
      </c>
      <c r="C42" s="1">
        <v>0</v>
      </c>
      <c r="D42" s="1">
        <v>34243</v>
      </c>
      <c r="E42" s="1">
        <v>0</v>
      </c>
      <c r="F42" s="1">
        <v>1503</v>
      </c>
      <c r="G42" s="1">
        <v>1609</v>
      </c>
      <c r="H42" s="1">
        <v>1695</v>
      </c>
      <c r="I42" s="1">
        <v>1653</v>
      </c>
      <c r="J42" s="1">
        <v>1627</v>
      </c>
      <c r="K42" s="1">
        <v>1870</v>
      </c>
      <c r="L42" s="1">
        <v>2256</v>
      </c>
      <c r="M42" s="1">
        <v>2011</v>
      </c>
      <c r="N42" s="1">
        <v>1932</v>
      </c>
      <c r="O42" s="1">
        <v>1951</v>
      </c>
      <c r="P42" s="1">
        <v>2189</v>
      </c>
      <c r="Q42" s="1">
        <v>3114</v>
      </c>
      <c r="R42" s="1">
        <v>2269</v>
      </c>
      <c r="S42" s="1">
        <v>2045</v>
      </c>
      <c r="T42" s="1">
        <v>2054</v>
      </c>
      <c r="U42" s="1">
        <v>1886</v>
      </c>
      <c r="V42" s="1">
        <v>2579</v>
      </c>
    </row>
    <row r="43" spans="1:22" ht="13.5">
      <c r="A43" s="1" t="s">
        <v>32</v>
      </c>
      <c r="B43" s="1">
        <v>39211</v>
      </c>
      <c r="C43" s="1">
        <v>1</v>
      </c>
      <c r="D43" s="1">
        <v>16431</v>
      </c>
      <c r="E43" s="1">
        <v>0</v>
      </c>
      <c r="F43" s="1">
        <v>760</v>
      </c>
      <c r="G43" s="1">
        <v>834</v>
      </c>
      <c r="H43" s="1">
        <v>888</v>
      </c>
      <c r="I43" s="1">
        <v>827</v>
      </c>
      <c r="J43" s="1">
        <v>851</v>
      </c>
      <c r="K43" s="1">
        <v>1009</v>
      </c>
      <c r="L43" s="1">
        <v>1152</v>
      </c>
      <c r="M43" s="1">
        <v>1017</v>
      </c>
      <c r="N43" s="1">
        <v>941</v>
      </c>
      <c r="O43" s="1">
        <v>992</v>
      </c>
      <c r="P43" s="1">
        <v>1079</v>
      </c>
      <c r="Q43" s="1">
        <v>1540</v>
      </c>
      <c r="R43" s="1">
        <v>1117</v>
      </c>
      <c r="S43" s="1">
        <v>948</v>
      </c>
      <c r="T43" s="1">
        <v>926</v>
      </c>
      <c r="U43" s="1">
        <v>768</v>
      </c>
      <c r="V43" s="1">
        <v>782</v>
      </c>
    </row>
    <row r="44" spans="1:22" ht="13.5">
      <c r="A44" s="1" t="s">
        <v>32</v>
      </c>
      <c r="B44" s="1">
        <v>39211</v>
      </c>
      <c r="C44" s="1">
        <v>2</v>
      </c>
      <c r="D44" s="1">
        <v>17812</v>
      </c>
      <c r="E44" s="1">
        <v>0</v>
      </c>
      <c r="F44" s="1">
        <v>743</v>
      </c>
      <c r="G44" s="1">
        <v>775</v>
      </c>
      <c r="H44" s="1">
        <v>807</v>
      </c>
      <c r="I44" s="1">
        <v>826</v>
      </c>
      <c r="J44" s="1">
        <v>776</v>
      </c>
      <c r="K44" s="1">
        <v>861</v>
      </c>
      <c r="L44" s="1">
        <v>1104</v>
      </c>
      <c r="M44" s="1">
        <v>994</v>
      </c>
      <c r="N44" s="1">
        <v>991</v>
      </c>
      <c r="O44" s="1">
        <v>959</v>
      </c>
      <c r="P44" s="1">
        <v>1110</v>
      </c>
      <c r="Q44" s="1">
        <v>1574</v>
      </c>
      <c r="R44" s="1">
        <v>1152</v>
      </c>
      <c r="S44" s="1">
        <v>1097</v>
      </c>
      <c r="T44" s="1">
        <v>1128</v>
      </c>
      <c r="U44" s="1">
        <v>1118</v>
      </c>
      <c r="V44" s="1">
        <v>1797</v>
      </c>
    </row>
    <row r="45" spans="1:22" ht="13.5">
      <c r="A45" s="1" t="s">
        <v>32</v>
      </c>
      <c r="B45" s="1">
        <v>39211</v>
      </c>
      <c r="C45" s="1">
        <v>3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</row>
    <row r="46" spans="1:22" ht="13.5">
      <c r="A46" s="1" t="s">
        <v>33</v>
      </c>
      <c r="B46" s="1">
        <v>39212</v>
      </c>
      <c r="C46" s="1">
        <v>0</v>
      </c>
      <c r="D46" s="1">
        <v>29732</v>
      </c>
      <c r="E46" s="1">
        <v>0</v>
      </c>
      <c r="F46" s="1">
        <v>928</v>
      </c>
      <c r="G46" s="1">
        <v>1096</v>
      </c>
      <c r="H46" s="1">
        <v>1174</v>
      </c>
      <c r="I46" s="1">
        <v>1322</v>
      </c>
      <c r="J46" s="1">
        <v>1493</v>
      </c>
      <c r="K46" s="1">
        <v>1446</v>
      </c>
      <c r="L46" s="1">
        <v>1586</v>
      </c>
      <c r="M46" s="1">
        <v>1309</v>
      </c>
      <c r="N46" s="1">
        <v>1369</v>
      </c>
      <c r="O46" s="1">
        <v>1712</v>
      </c>
      <c r="P46" s="1">
        <v>2031</v>
      </c>
      <c r="Q46" s="1">
        <v>2656</v>
      </c>
      <c r="R46" s="1">
        <v>2097</v>
      </c>
      <c r="S46" s="1">
        <v>2017</v>
      </c>
      <c r="T46" s="1">
        <v>2308</v>
      </c>
      <c r="U46" s="1">
        <v>2226</v>
      </c>
      <c r="V46" s="1">
        <v>2962</v>
      </c>
    </row>
    <row r="47" spans="1:22" ht="13.5">
      <c r="A47" s="1" t="s">
        <v>33</v>
      </c>
      <c r="B47" s="1">
        <v>39212</v>
      </c>
      <c r="C47" s="1">
        <v>1</v>
      </c>
      <c r="D47" s="1">
        <v>13950</v>
      </c>
      <c r="E47" s="1">
        <v>0</v>
      </c>
      <c r="F47" s="1">
        <v>489</v>
      </c>
      <c r="G47" s="1">
        <v>546</v>
      </c>
      <c r="H47" s="1">
        <v>612</v>
      </c>
      <c r="I47" s="1">
        <v>651</v>
      </c>
      <c r="J47" s="1">
        <v>810</v>
      </c>
      <c r="K47" s="1">
        <v>759</v>
      </c>
      <c r="L47" s="1">
        <v>813</v>
      </c>
      <c r="M47" s="1">
        <v>641</v>
      </c>
      <c r="N47" s="1">
        <v>695</v>
      </c>
      <c r="O47" s="1">
        <v>841</v>
      </c>
      <c r="P47" s="1">
        <v>998</v>
      </c>
      <c r="Q47" s="1">
        <v>1345</v>
      </c>
      <c r="R47" s="1">
        <v>989</v>
      </c>
      <c r="S47" s="1">
        <v>876</v>
      </c>
      <c r="T47" s="1">
        <v>1014</v>
      </c>
      <c r="U47" s="1">
        <v>916</v>
      </c>
      <c r="V47" s="1">
        <v>955</v>
      </c>
    </row>
    <row r="48" spans="1:22" ht="13.5">
      <c r="A48" s="1" t="s">
        <v>33</v>
      </c>
      <c r="B48" s="1">
        <v>39212</v>
      </c>
      <c r="C48" s="1">
        <v>2</v>
      </c>
      <c r="D48" s="1">
        <v>15782</v>
      </c>
      <c r="E48" s="1">
        <v>0</v>
      </c>
      <c r="F48" s="1">
        <v>439</v>
      </c>
      <c r="G48" s="1">
        <v>550</v>
      </c>
      <c r="H48" s="1">
        <v>562</v>
      </c>
      <c r="I48" s="1">
        <v>671</v>
      </c>
      <c r="J48" s="1">
        <v>683</v>
      </c>
      <c r="K48" s="1">
        <v>687</v>
      </c>
      <c r="L48" s="1">
        <v>773</v>
      </c>
      <c r="M48" s="1">
        <v>668</v>
      </c>
      <c r="N48" s="1">
        <v>674</v>
      </c>
      <c r="O48" s="1">
        <v>871</v>
      </c>
      <c r="P48" s="1">
        <v>1033</v>
      </c>
      <c r="Q48" s="1">
        <v>1311</v>
      </c>
      <c r="R48" s="1">
        <v>1108</v>
      </c>
      <c r="S48" s="1">
        <v>1141</v>
      </c>
      <c r="T48" s="1">
        <v>1294</v>
      </c>
      <c r="U48" s="1">
        <v>1310</v>
      </c>
      <c r="V48" s="1">
        <v>2007</v>
      </c>
    </row>
    <row r="49" spans="1:22" ht="13.5">
      <c r="A49" s="1" t="s">
        <v>33</v>
      </c>
      <c r="B49" s="1">
        <v>39212</v>
      </c>
      <c r="C49" s="1">
        <v>3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</row>
    <row r="50" spans="1:22" ht="13.5">
      <c r="A50" s="1" t="s">
        <v>34</v>
      </c>
      <c r="B50" s="1">
        <v>39301</v>
      </c>
      <c r="C50" s="1">
        <v>0</v>
      </c>
      <c r="D50" s="1">
        <v>3494</v>
      </c>
      <c r="E50" s="1">
        <v>0</v>
      </c>
      <c r="F50" s="1">
        <v>93</v>
      </c>
      <c r="G50" s="1">
        <v>104</v>
      </c>
      <c r="H50" s="1">
        <v>128</v>
      </c>
      <c r="I50" s="1">
        <v>145</v>
      </c>
      <c r="J50" s="1">
        <v>129</v>
      </c>
      <c r="K50" s="1">
        <v>120</v>
      </c>
      <c r="L50" s="1">
        <v>147</v>
      </c>
      <c r="M50" s="1">
        <v>127</v>
      </c>
      <c r="N50" s="1">
        <v>174</v>
      </c>
      <c r="O50" s="1">
        <v>204</v>
      </c>
      <c r="P50" s="1">
        <v>240</v>
      </c>
      <c r="Q50" s="1">
        <v>330</v>
      </c>
      <c r="R50" s="1">
        <v>255</v>
      </c>
      <c r="S50" s="1">
        <v>286</v>
      </c>
      <c r="T50" s="1">
        <v>332</v>
      </c>
      <c r="U50" s="1">
        <v>284</v>
      </c>
      <c r="V50" s="1">
        <v>396</v>
      </c>
    </row>
    <row r="51" spans="1:22" ht="13.5">
      <c r="A51" s="1" t="s">
        <v>34</v>
      </c>
      <c r="B51" s="1">
        <v>39301</v>
      </c>
      <c r="C51" s="1">
        <v>1</v>
      </c>
      <c r="D51" s="1">
        <v>1683</v>
      </c>
      <c r="E51" s="1">
        <v>0</v>
      </c>
      <c r="F51" s="1">
        <v>54</v>
      </c>
      <c r="G51" s="1">
        <v>60</v>
      </c>
      <c r="H51" s="1">
        <v>68</v>
      </c>
      <c r="I51" s="1">
        <v>72</v>
      </c>
      <c r="J51" s="1">
        <v>77</v>
      </c>
      <c r="K51" s="1">
        <v>72</v>
      </c>
      <c r="L51" s="1">
        <v>82</v>
      </c>
      <c r="M51" s="1">
        <v>70</v>
      </c>
      <c r="N51" s="1">
        <v>85</v>
      </c>
      <c r="O51" s="1">
        <v>118</v>
      </c>
      <c r="P51" s="1">
        <v>113</v>
      </c>
      <c r="Q51" s="1">
        <v>168</v>
      </c>
      <c r="R51" s="1">
        <v>132</v>
      </c>
      <c r="S51" s="1">
        <v>141</v>
      </c>
      <c r="T51" s="1">
        <v>146</v>
      </c>
      <c r="U51" s="1">
        <v>117</v>
      </c>
      <c r="V51" s="1">
        <v>108</v>
      </c>
    </row>
    <row r="52" spans="1:22" ht="13.5">
      <c r="A52" s="1" t="s">
        <v>34</v>
      </c>
      <c r="B52" s="1">
        <v>39301</v>
      </c>
      <c r="C52" s="1">
        <v>2</v>
      </c>
      <c r="D52" s="1">
        <v>1811</v>
      </c>
      <c r="E52" s="1">
        <v>0</v>
      </c>
      <c r="F52" s="1">
        <v>39</v>
      </c>
      <c r="G52" s="1">
        <v>44</v>
      </c>
      <c r="H52" s="1">
        <v>60</v>
      </c>
      <c r="I52" s="1">
        <v>73</v>
      </c>
      <c r="J52" s="1">
        <v>52</v>
      </c>
      <c r="K52" s="1">
        <v>48</v>
      </c>
      <c r="L52" s="1">
        <v>65</v>
      </c>
      <c r="M52" s="1">
        <v>57</v>
      </c>
      <c r="N52" s="1">
        <v>89</v>
      </c>
      <c r="O52" s="1">
        <v>86</v>
      </c>
      <c r="P52" s="1">
        <v>127</v>
      </c>
      <c r="Q52" s="1">
        <v>162</v>
      </c>
      <c r="R52" s="1">
        <v>123</v>
      </c>
      <c r="S52" s="1">
        <v>145</v>
      </c>
      <c r="T52" s="1">
        <v>186</v>
      </c>
      <c r="U52" s="1">
        <v>167</v>
      </c>
      <c r="V52" s="1">
        <v>288</v>
      </c>
    </row>
    <row r="53" spans="1:22" ht="13.5">
      <c r="A53" s="1" t="s">
        <v>34</v>
      </c>
      <c r="B53" s="1">
        <v>39301</v>
      </c>
      <c r="C53" s="1">
        <v>3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</row>
    <row r="54" spans="1:22" ht="13.5">
      <c r="A54" s="1" t="s">
        <v>35</v>
      </c>
      <c r="B54" s="1">
        <v>39302</v>
      </c>
      <c r="C54" s="1">
        <v>0</v>
      </c>
      <c r="D54" s="1">
        <v>3926</v>
      </c>
      <c r="E54" s="1">
        <v>0</v>
      </c>
      <c r="F54" s="1">
        <v>103</v>
      </c>
      <c r="G54" s="1">
        <v>134</v>
      </c>
      <c r="H54" s="1">
        <v>161</v>
      </c>
      <c r="I54" s="1">
        <v>165</v>
      </c>
      <c r="J54" s="1">
        <v>170</v>
      </c>
      <c r="K54" s="1">
        <v>178</v>
      </c>
      <c r="L54" s="1">
        <v>170</v>
      </c>
      <c r="M54" s="1">
        <v>162</v>
      </c>
      <c r="N54" s="1">
        <v>198</v>
      </c>
      <c r="O54" s="1">
        <v>239</v>
      </c>
      <c r="P54" s="1">
        <v>286</v>
      </c>
      <c r="Q54" s="1">
        <v>367</v>
      </c>
      <c r="R54" s="1">
        <v>252</v>
      </c>
      <c r="S54" s="1">
        <v>306</v>
      </c>
      <c r="T54" s="1">
        <v>322</v>
      </c>
      <c r="U54" s="1">
        <v>296</v>
      </c>
      <c r="V54" s="1">
        <v>417</v>
      </c>
    </row>
    <row r="55" spans="1:22" ht="13.5">
      <c r="A55" s="1" t="s">
        <v>35</v>
      </c>
      <c r="B55" s="1">
        <v>39302</v>
      </c>
      <c r="C55" s="1">
        <v>1</v>
      </c>
      <c r="D55" s="1">
        <v>1803</v>
      </c>
      <c r="E55" s="1">
        <v>0</v>
      </c>
      <c r="F55" s="1">
        <v>47</v>
      </c>
      <c r="G55" s="1">
        <v>78</v>
      </c>
      <c r="H55" s="1">
        <v>78</v>
      </c>
      <c r="I55" s="1">
        <v>83</v>
      </c>
      <c r="J55" s="1">
        <v>89</v>
      </c>
      <c r="K55" s="1">
        <v>94</v>
      </c>
      <c r="L55" s="1">
        <v>82</v>
      </c>
      <c r="M55" s="1">
        <v>79</v>
      </c>
      <c r="N55" s="1">
        <v>97</v>
      </c>
      <c r="O55" s="1">
        <v>123</v>
      </c>
      <c r="P55" s="1">
        <v>138</v>
      </c>
      <c r="Q55" s="1">
        <v>176</v>
      </c>
      <c r="R55" s="1">
        <v>126</v>
      </c>
      <c r="S55" s="1">
        <v>128</v>
      </c>
      <c r="T55" s="1">
        <v>146</v>
      </c>
      <c r="U55" s="1">
        <v>120</v>
      </c>
      <c r="V55" s="1">
        <v>119</v>
      </c>
    </row>
    <row r="56" spans="1:22" ht="13.5">
      <c r="A56" s="1" t="s">
        <v>35</v>
      </c>
      <c r="B56" s="1">
        <v>39302</v>
      </c>
      <c r="C56" s="1">
        <v>2</v>
      </c>
      <c r="D56" s="1">
        <v>2123</v>
      </c>
      <c r="E56" s="1">
        <v>0</v>
      </c>
      <c r="F56" s="1">
        <v>56</v>
      </c>
      <c r="G56" s="1">
        <v>56</v>
      </c>
      <c r="H56" s="1">
        <v>83</v>
      </c>
      <c r="I56" s="1">
        <v>82</v>
      </c>
      <c r="J56" s="1">
        <v>81</v>
      </c>
      <c r="K56" s="1">
        <v>84</v>
      </c>
      <c r="L56" s="1">
        <v>88</v>
      </c>
      <c r="M56" s="1">
        <v>83</v>
      </c>
      <c r="N56" s="1">
        <v>101</v>
      </c>
      <c r="O56" s="1">
        <v>116</v>
      </c>
      <c r="P56" s="1">
        <v>148</v>
      </c>
      <c r="Q56" s="1">
        <v>191</v>
      </c>
      <c r="R56" s="1">
        <v>126</v>
      </c>
      <c r="S56" s="1">
        <v>178</v>
      </c>
      <c r="T56" s="1">
        <v>176</v>
      </c>
      <c r="U56" s="1">
        <v>176</v>
      </c>
      <c r="V56" s="1">
        <v>298</v>
      </c>
    </row>
    <row r="57" spans="1:22" ht="13.5">
      <c r="A57" s="1" t="s">
        <v>35</v>
      </c>
      <c r="B57" s="1">
        <v>39302</v>
      </c>
      <c r="C57" s="1">
        <v>3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</row>
    <row r="58" spans="1:22" ht="13.5">
      <c r="A58" s="1" t="s">
        <v>36</v>
      </c>
      <c r="B58" s="1">
        <v>39303</v>
      </c>
      <c r="C58" s="1">
        <v>0</v>
      </c>
      <c r="D58" s="1">
        <v>3314</v>
      </c>
      <c r="E58" s="1">
        <v>0</v>
      </c>
      <c r="F58" s="1">
        <v>127</v>
      </c>
      <c r="G58" s="1">
        <v>127</v>
      </c>
      <c r="H58" s="1">
        <v>141</v>
      </c>
      <c r="I58" s="1">
        <v>175</v>
      </c>
      <c r="J58" s="1">
        <v>135</v>
      </c>
      <c r="K58" s="1">
        <v>125</v>
      </c>
      <c r="L58" s="1">
        <v>163</v>
      </c>
      <c r="M58" s="1">
        <v>148</v>
      </c>
      <c r="N58" s="1">
        <v>200</v>
      </c>
      <c r="O58" s="1">
        <v>199</v>
      </c>
      <c r="P58" s="1">
        <v>230</v>
      </c>
      <c r="Q58" s="1">
        <v>266</v>
      </c>
      <c r="R58" s="1">
        <v>218</v>
      </c>
      <c r="S58" s="1">
        <v>251</v>
      </c>
      <c r="T58" s="1">
        <v>254</v>
      </c>
      <c r="U58" s="1">
        <v>241</v>
      </c>
      <c r="V58" s="1">
        <v>314</v>
      </c>
    </row>
    <row r="59" spans="1:22" ht="13.5">
      <c r="A59" s="1" t="s">
        <v>36</v>
      </c>
      <c r="B59" s="1">
        <v>39303</v>
      </c>
      <c r="C59" s="1">
        <v>1</v>
      </c>
      <c r="D59" s="1">
        <v>1556</v>
      </c>
      <c r="E59" s="1">
        <v>0</v>
      </c>
      <c r="F59" s="1">
        <v>62</v>
      </c>
      <c r="G59" s="1">
        <v>69</v>
      </c>
      <c r="H59" s="1">
        <v>83</v>
      </c>
      <c r="I59" s="1">
        <v>79</v>
      </c>
      <c r="J59" s="1">
        <v>67</v>
      </c>
      <c r="K59" s="1">
        <v>65</v>
      </c>
      <c r="L59" s="1">
        <v>78</v>
      </c>
      <c r="M59" s="1">
        <v>72</v>
      </c>
      <c r="N59" s="1">
        <v>103</v>
      </c>
      <c r="O59" s="1">
        <v>94</v>
      </c>
      <c r="P59" s="1">
        <v>131</v>
      </c>
      <c r="Q59" s="1">
        <v>133</v>
      </c>
      <c r="R59" s="1">
        <v>94</v>
      </c>
      <c r="S59" s="1">
        <v>103</v>
      </c>
      <c r="T59" s="1">
        <v>111</v>
      </c>
      <c r="U59" s="1">
        <v>109</v>
      </c>
      <c r="V59" s="1">
        <v>103</v>
      </c>
    </row>
    <row r="60" spans="1:22" ht="13.5">
      <c r="A60" s="1" t="s">
        <v>36</v>
      </c>
      <c r="B60" s="1">
        <v>39303</v>
      </c>
      <c r="C60" s="1">
        <v>2</v>
      </c>
      <c r="D60" s="1">
        <v>1758</v>
      </c>
      <c r="E60" s="1">
        <v>0</v>
      </c>
      <c r="F60" s="1">
        <v>65</v>
      </c>
      <c r="G60" s="1">
        <v>58</v>
      </c>
      <c r="H60" s="1">
        <v>58</v>
      </c>
      <c r="I60" s="1">
        <v>96</v>
      </c>
      <c r="J60" s="1">
        <v>68</v>
      </c>
      <c r="K60" s="1">
        <v>60</v>
      </c>
      <c r="L60" s="1">
        <v>85</v>
      </c>
      <c r="M60" s="1">
        <v>76</v>
      </c>
      <c r="N60" s="1">
        <v>97</v>
      </c>
      <c r="O60" s="1">
        <v>105</v>
      </c>
      <c r="P60" s="1">
        <v>99</v>
      </c>
      <c r="Q60" s="1">
        <v>133</v>
      </c>
      <c r="R60" s="1">
        <v>124</v>
      </c>
      <c r="S60" s="1">
        <v>148</v>
      </c>
      <c r="T60" s="1">
        <v>143</v>
      </c>
      <c r="U60" s="1">
        <v>132</v>
      </c>
      <c r="V60" s="1">
        <v>211</v>
      </c>
    </row>
    <row r="61" spans="1:22" ht="13.5">
      <c r="A61" s="1" t="s">
        <v>36</v>
      </c>
      <c r="B61" s="1">
        <v>39303</v>
      </c>
      <c r="C61" s="1">
        <v>3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</row>
    <row r="62" spans="1:22" ht="13.5">
      <c r="A62" s="1" t="s">
        <v>37</v>
      </c>
      <c r="B62" s="1">
        <v>39304</v>
      </c>
      <c r="C62" s="1">
        <v>0</v>
      </c>
      <c r="D62" s="1">
        <v>3452</v>
      </c>
      <c r="E62" s="1">
        <v>0</v>
      </c>
      <c r="F62" s="1">
        <v>93</v>
      </c>
      <c r="G62" s="1">
        <v>115</v>
      </c>
      <c r="H62" s="1">
        <v>152</v>
      </c>
      <c r="I62" s="1">
        <v>143</v>
      </c>
      <c r="J62" s="1">
        <v>129</v>
      </c>
      <c r="K62" s="1">
        <v>157</v>
      </c>
      <c r="L62" s="1">
        <v>164</v>
      </c>
      <c r="M62" s="1">
        <v>146</v>
      </c>
      <c r="N62" s="1">
        <v>182</v>
      </c>
      <c r="O62" s="1">
        <v>214</v>
      </c>
      <c r="P62" s="1">
        <v>231</v>
      </c>
      <c r="Q62" s="1">
        <v>295</v>
      </c>
      <c r="R62" s="1">
        <v>233</v>
      </c>
      <c r="S62" s="1">
        <v>277</v>
      </c>
      <c r="T62" s="1">
        <v>322</v>
      </c>
      <c r="U62" s="1">
        <v>295</v>
      </c>
      <c r="V62" s="1">
        <v>304</v>
      </c>
    </row>
    <row r="63" spans="1:22" ht="13.5">
      <c r="A63" s="1" t="s">
        <v>37</v>
      </c>
      <c r="B63" s="1">
        <v>39304</v>
      </c>
      <c r="C63" s="1">
        <v>1</v>
      </c>
      <c r="D63" s="1">
        <v>1668</v>
      </c>
      <c r="E63" s="1">
        <v>0</v>
      </c>
      <c r="F63" s="1">
        <v>47</v>
      </c>
      <c r="G63" s="1">
        <v>64</v>
      </c>
      <c r="H63" s="1">
        <v>75</v>
      </c>
      <c r="I63" s="1">
        <v>61</v>
      </c>
      <c r="J63" s="1">
        <v>76</v>
      </c>
      <c r="K63" s="1">
        <v>84</v>
      </c>
      <c r="L63" s="1">
        <v>86</v>
      </c>
      <c r="M63" s="1">
        <v>85</v>
      </c>
      <c r="N63" s="1">
        <v>91</v>
      </c>
      <c r="O63" s="1">
        <v>110</v>
      </c>
      <c r="P63" s="1">
        <v>120</v>
      </c>
      <c r="Q63" s="1">
        <v>162</v>
      </c>
      <c r="R63" s="1">
        <v>115</v>
      </c>
      <c r="S63" s="1">
        <v>127</v>
      </c>
      <c r="T63" s="1">
        <v>155</v>
      </c>
      <c r="U63" s="1">
        <v>110</v>
      </c>
      <c r="V63" s="1">
        <v>100</v>
      </c>
    </row>
    <row r="64" spans="1:22" ht="13.5">
      <c r="A64" s="1" t="s">
        <v>37</v>
      </c>
      <c r="B64" s="1">
        <v>39304</v>
      </c>
      <c r="C64" s="1">
        <v>2</v>
      </c>
      <c r="D64" s="1">
        <v>1784</v>
      </c>
      <c r="E64" s="1">
        <v>0</v>
      </c>
      <c r="F64" s="1">
        <v>46</v>
      </c>
      <c r="G64" s="1">
        <v>51</v>
      </c>
      <c r="H64" s="1">
        <v>77</v>
      </c>
      <c r="I64" s="1">
        <v>82</v>
      </c>
      <c r="J64" s="1">
        <v>53</v>
      </c>
      <c r="K64" s="1">
        <v>73</v>
      </c>
      <c r="L64" s="1">
        <v>78</v>
      </c>
      <c r="M64" s="1">
        <v>61</v>
      </c>
      <c r="N64" s="1">
        <v>91</v>
      </c>
      <c r="O64" s="1">
        <v>104</v>
      </c>
      <c r="P64" s="1">
        <v>111</v>
      </c>
      <c r="Q64" s="1">
        <v>133</v>
      </c>
      <c r="R64" s="1">
        <v>118</v>
      </c>
      <c r="S64" s="1">
        <v>150</v>
      </c>
      <c r="T64" s="1">
        <v>167</v>
      </c>
      <c r="U64" s="1">
        <v>185</v>
      </c>
      <c r="V64" s="1">
        <v>204</v>
      </c>
    </row>
    <row r="65" spans="1:22" ht="13.5">
      <c r="A65" s="1" t="s">
        <v>37</v>
      </c>
      <c r="B65" s="1">
        <v>39304</v>
      </c>
      <c r="C65" s="1">
        <v>3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  <c r="V65" s="1">
        <v>0</v>
      </c>
    </row>
    <row r="66" spans="1:22" ht="13.5">
      <c r="A66" s="1" t="s">
        <v>38</v>
      </c>
      <c r="B66" s="1">
        <v>39305</v>
      </c>
      <c r="C66" s="1">
        <v>0</v>
      </c>
      <c r="D66" s="1">
        <v>1558</v>
      </c>
      <c r="E66" s="1">
        <v>0</v>
      </c>
      <c r="F66" s="1">
        <v>49</v>
      </c>
      <c r="G66" s="1">
        <v>56</v>
      </c>
      <c r="H66" s="1">
        <v>64</v>
      </c>
      <c r="I66" s="1">
        <v>63</v>
      </c>
      <c r="J66" s="1">
        <v>63</v>
      </c>
      <c r="K66" s="1">
        <v>69</v>
      </c>
      <c r="L66" s="1">
        <v>64</v>
      </c>
      <c r="M66" s="1">
        <v>58</v>
      </c>
      <c r="N66" s="1">
        <v>69</v>
      </c>
      <c r="O66" s="1">
        <v>92</v>
      </c>
      <c r="P66" s="1">
        <v>99</v>
      </c>
      <c r="Q66" s="1">
        <v>123</v>
      </c>
      <c r="R66" s="1">
        <v>95</v>
      </c>
      <c r="S66" s="1">
        <v>115</v>
      </c>
      <c r="T66" s="1">
        <v>158</v>
      </c>
      <c r="U66" s="1">
        <v>132</v>
      </c>
      <c r="V66" s="1">
        <v>189</v>
      </c>
    </row>
    <row r="67" spans="1:22" ht="13.5">
      <c r="A67" s="1" t="s">
        <v>38</v>
      </c>
      <c r="B67" s="1">
        <v>39305</v>
      </c>
      <c r="C67" s="1">
        <v>1</v>
      </c>
      <c r="D67" s="1">
        <v>739</v>
      </c>
      <c r="E67" s="1">
        <v>0</v>
      </c>
      <c r="F67" s="1">
        <v>29</v>
      </c>
      <c r="G67" s="1">
        <v>25</v>
      </c>
      <c r="H67" s="1">
        <v>40</v>
      </c>
      <c r="I67" s="1">
        <v>27</v>
      </c>
      <c r="J67" s="1">
        <v>29</v>
      </c>
      <c r="K67" s="1">
        <v>42</v>
      </c>
      <c r="L67" s="1">
        <v>35</v>
      </c>
      <c r="M67" s="1">
        <v>29</v>
      </c>
      <c r="N67" s="1">
        <v>37</v>
      </c>
      <c r="O67" s="1">
        <v>56</v>
      </c>
      <c r="P67" s="1">
        <v>50</v>
      </c>
      <c r="Q67" s="1">
        <v>58</v>
      </c>
      <c r="R67" s="1">
        <v>43</v>
      </c>
      <c r="S67" s="1">
        <v>51</v>
      </c>
      <c r="T67" s="1">
        <v>66</v>
      </c>
      <c r="U67" s="1">
        <v>59</v>
      </c>
      <c r="V67" s="1">
        <v>63</v>
      </c>
    </row>
    <row r="68" spans="1:22" ht="13.5">
      <c r="A68" s="1" t="s">
        <v>38</v>
      </c>
      <c r="B68" s="1">
        <v>39305</v>
      </c>
      <c r="C68" s="1">
        <v>2</v>
      </c>
      <c r="D68" s="1">
        <v>819</v>
      </c>
      <c r="E68" s="1">
        <v>0</v>
      </c>
      <c r="F68" s="1">
        <v>20</v>
      </c>
      <c r="G68" s="1">
        <v>31</v>
      </c>
      <c r="H68" s="1">
        <v>24</v>
      </c>
      <c r="I68" s="1">
        <v>36</v>
      </c>
      <c r="J68" s="1">
        <v>34</v>
      </c>
      <c r="K68" s="1">
        <v>27</v>
      </c>
      <c r="L68" s="1">
        <v>29</v>
      </c>
      <c r="M68" s="1">
        <v>29</v>
      </c>
      <c r="N68" s="1">
        <v>32</v>
      </c>
      <c r="O68" s="1">
        <v>36</v>
      </c>
      <c r="P68" s="1">
        <v>49</v>
      </c>
      <c r="Q68" s="1">
        <v>65</v>
      </c>
      <c r="R68" s="1">
        <v>52</v>
      </c>
      <c r="S68" s="1">
        <v>64</v>
      </c>
      <c r="T68" s="1">
        <v>92</v>
      </c>
      <c r="U68" s="1">
        <v>73</v>
      </c>
      <c r="V68" s="1">
        <v>126</v>
      </c>
    </row>
    <row r="69" spans="1:22" ht="13.5">
      <c r="A69" s="1" t="s">
        <v>38</v>
      </c>
      <c r="B69" s="1">
        <v>39305</v>
      </c>
      <c r="C69" s="1">
        <v>3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  <c r="V69" s="1">
        <v>0</v>
      </c>
    </row>
    <row r="70" spans="1:22" ht="13.5">
      <c r="A70" s="1" t="s">
        <v>39</v>
      </c>
      <c r="B70" s="1">
        <v>39306</v>
      </c>
      <c r="C70" s="1">
        <v>0</v>
      </c>
      <c r="D70" s="1">
        <v>1133</v>
      </c>
      <c r="E70" s="1">
        <v>0</v>
      </c>
      <c r="F70" s="1">
        <v>30</v>
      </c>
      <c r="G70" s="1">
        <v>56</v>
      </c>
      <c r="H70" s="1">
        <v>68</v>
      </c>
      <c r="I70" s="1">
        <v>43</v>
      </c>
      <c r="J70" s="1">
        <v>46</v>
      </c>
      <c r="K70" s="1">
        <v>33</v>
      </c>
      <c r="L70" s="1">
        <v>52</v>
      </c>
      <c r="M70" s="1">
        <v>56</v>
      </c>
      <c r="N70" s="1">
        <v>70</v>
      </c>
      <c r="O70" s="1">
        <v>63</v>
      </c>
      <c r="P70" s="1">
        <v>71</v>
      </c>
      <c r="Q70" s="1">
        <v>84</v>
      </c>
      <c r="R70" s="1">
        <v>80</v>
      </c>
      <c r="S70" s="1">
        <v>83</v>
      </c>
      <c r="T70" s="1">
        <v>110</v>
      </c>
      <c r="U70" s="1">
        <v>79</v>
      </c>
      <c r="V70" s="1">
        <v>109</v>
      </c>
    </row>
    <row r="71" spans="1:22" ht="13.5">
      <c r="A71" s="1" t="s">
        <v>39</v>
      </c>
      <c r="B71" s="1">
        <v>39306</v>
      </c>
      <c r="C71" s="1">
        <v>1</v>
      </c>
      <c r="D71" s="1">
        <v>549</v>
      </c>
      <c r="E71" s="1">
        <v>0</v>
      </c>
      <c r="F71" s="1">
        <v>21</v>
      </c>
      <c r="G71" s="1">
        <v>29</v>
      </c>
      <c r="H71" s="1">
        <v>33</v>
      </c>
      <c r="I71" s="1">
        <v>18</v>
      </c>
      <c r="J71" s="1">
        <v>20</v>
      </c>
      <c r="K71" s="1">
        <v>24</v>
      </c>
      <c r="L71" s="1">
        <v>22</v>
      </c>
      <c r="M71" s="1">
        <v>28</v>
      </c>
      <c r="N71" s="1">
        <v>33</v>
      </c>
      <c r="O71" s="1">
        <v>36</v>
      </c>
      <c r="P71" s="1">
        <v>39</v>
      </c>
      <c r="Q71" s="1">
        <v>41</v>
      </c>
      <c r="R71" s="1">
        <v>31</v>
      </c>
      <c r="S71" s="1">
        <v>39</v>
      </c>
      <c r="T71" s="1">
        <v>61</v>
      </c>
      <c r="U71" s="1">
        <v>35</v>
      </c>
      <c r="V71" s="1">
        <v>39</v>
      </c>
    </row>
    <row r="72" spans="1:22" ht="13.5">
      <c r="A72" s="1" t="s">
        <v>39</v>
      </c>
      <c r="B72" s="1">
        <v>39306</v>
      </c>
      <c r="C72" s="1">
        <v>2</v>
      </c>
      <c r="D72" s="1">
        <v>584</v>
      </c>
      <c r="E72" s="1">
        <v>0</v>
      </c>
      <c r="F72" s="1">
        <v>9</v>
      </c>
      <c r="G72" s="1">
        <v>27</v>
      </c>
      <c r="H72" s="1">
        <v>35</v>
      </c>
      <c r="I72" s="1">
        <v>25</v>
      </c>
      <c r="J72" s="1">
        <v>26</v>
      </c>
      <c r="K72" s="1">
        <v>9</v>
      </c>
      <c r="L72" s="1">
        <v>30</v>
      </c>
      <c r="M72" s="1">
        <v>28</v>
      </c>
      <c r="N72" s="1">
        <v>37</v>
      </c>
      <c r="O72" s="1">
        <v>27</v>
      </c>
      <c r="P72" s="1">
        <v>32</v>
      </c>
      <c r="Q72" s="1">
        <v>43</v>
      </c>
      <c r="R72" s="1">
        <v>49</v>
      </c>
      <c r="S72" s="1">
        <v>44</v>
      </c>
      <c r="T72" s="1">
        <v>49</v>
      </c>
      <c r="U72" s="1">
        <v>44</v>
      </c>
      <c r="V72" s="1">
        <v>70</v>
      </c>
    </row>
    <row r="73" spans="1:22" ht="13.5">
      <c r="A73" s="1" t="s">
        <v>39</v>
      </c>
      <c r="B73" s="1">
        <v>39306</v>
      </c>
      <c r="C73" s="1">
        <v>3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  <c r="V73" s="1">
        <v>0</v>
      </c>
    </row>
    <row r="74" spans="1:22" ht="13.5">
      <c r="A74" s="1" t="s">
        <v>40</v>
      </c>
      <c r="B74" s="1">
        <v>39307</v>
      </c>
      <c r="C74" s="1">
        <v>0</v>
      </c>
      <c r="D74" s="1">
        <v>4209</v>
      </c>
      <c r="E74" s="1">
        <v>0</v>
      </c>
      <c r="F74" s="1">
        <v>143</v>
      </c>
      <c r="G74" s="1">
        <v>185</v>
      </c>
      <c r="H74" s="1">
        <v>191</v>
      </c>
      <c r="I74" s="1">
        <v>175</v>
      </c>
      <c r="J74" s="1">
        <v>180</v>
      </c>
      <c r="K74" s="1">
        <v>193</v>
      </c>
      <c r="L74" s="1">
        <v>279</v>
      </c>
      <c r="M74" s="1">
        <v>194</v>
      </c>
      <c r="N74" s="1">
        <v>211</v>
      </c>
      <c r="O74" s="1">
        <v>230</v>
      </c>
      <c r="P74" s="1">
        <v>281</v>
      </c>
      <c r="Q74" s="1">
        <v>404</v>
      </c>
      <c r="R74" s="1">
        <v>308</v>
      </c>
      <c r="S74" s="1">
        <v>281</v>
      </c>
      <c r="T74" s="1">
        <v>294</v>
      </c>
      <c r="U74" s="1">
        <v>240</v>
      </c>
      <c r="V74" s="1">
        <v>420</v>
      </c>
    </row>
    <row r="75" spans="1:22" ht="13.5">
      <c r="A75" s="1" t="s">
        <v>40</v>
      </c>
      <c r="B75" s="1">
        <v>39307</v>
      </c>
      <c r="C75" s="1">
        <v>1</v>
      </c>
      <c r="D75" s="1">
        <v>1927</v>
      </c>
      <c r="E75" s="1">
        <v>0</v>
      </c>
      <c r="F75" s="1">
        <v>73</v>
      </c>
      <c r="G75" s="1">
        <v>90</v>
      </c>
      <c r="H75" s="1">
        <v>98</v>
      </c>
      <c r="I75" s="1">
        <v>89</v>
      </c>
      <c r="J75" s="1">
        <v>92</v>
      </c>
      <c r="K75" s="1">
        <v>97</v>
      </c>
      <c r="L75" s="1">
        <v>140</v>
      </c>
      <c r="M75" s="1">
        <v>95</v>
      </c>
      <c r="N75" s="1">
        <v>111</v>
      </c>
      <c r="O75" s="1">
        <v>119</v>
      </c>
      <c r="P75" s="1">
        <v>136</v>
      </c>
      <c r="Q75" s="1">
        <v>194</v>
      </c>
      <c r="R75" s="1">
        <v>136</v>
      </c>
      <c r="S75" s="1">
        <v>143</v>
      </c>
      <c r="T75" s="1">
        <v>134</v>
      </c>
      <c r="U75" s="1">
        <v>76</v>
      </c>
      <c r="V75" s="1">
        <v>104</v>
      </c>
    </row>
    <row r="76" spans="1:22" ht="13.5">
      <c r="A76" s="1" t="s">
        <v>40</v>
      </c>
      <c r="B76" s="1">
        <v>39307</v>
      </c>
      <c r="C76" s="1">
        <v>2</v>
      </c>
      <c r="D76" s="1">
        <v>2282</v>
      </c>
      <c r="E76" s="1">
        <v>0</v>
      </c>
      <c r="F76" s="1">
        <v>70</v>
      </c>
      <c r="G76" s="1">
        <v>95</v>
      </c>
      <c r="H76" s="1">
        <v>93</v>
      </c>
      <c r="I76" s="1">
        <v>86</v>
      </c>
      <c r="J76" s="1">
        <v>88</v>
      </c>
      <c r="K76" s="1">
        <v>96</v>
      </c>
      <c r="L76" s="1">
        <v>139</v>
      </c>
      <c r="M76" s="1">
        <v>99</v>
      </c>
      <c r="N76" s="1">
        <v>100</v>
      </c>
      <c r="O76" s="1">
        <v>111</v>
      </c>
      <c r="P76" s="1">
        <v>145</v>
      </c>
      <c r="Q76" s="1">
        <v>210</v>
      </c>
      <c r="R76" s="1">
        <v>172</v>
      </c>
      <c r="S76" s="1">
        <v>138</v>
      </c>
      <c r="T76" s="1">
        <v>160</v>
      </c>
      <c r="U76" s="1">
        <v>164</v>
      </c>
      <c r="V76" s="1">
        <v>316</v>
      </c>
    </row>
    <row r="77" spans="1:22" ht="13.5">
      <c r="A77" s="1" t="s">
        <v>40</v>
      </c>
      <c r="B77" s="1">
        <v>39307</v>
      </c>
      <c r="C77" s="1">
        <v>3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  <c r="V77" s="1">
        <v>0</v>
      </c>
    </row>
    <row r="78" spans="1:22" ht="13.5">
      <c r="A78" s="1" t="s">
        <v>41</v>
      </c>
      <c r="B78" s="1">
        <v>39341</v>
      </c>
      <c r="C78" s="1">
        <v>0</v>
      </c>
      <c r="D78" s="1">
        <v>4239</v>
      </c>
      <c r="E78" s="1">
        <v>0</v>
      </c>
      <c r="F78" s="1">
        <v>108</v>
      </c>
      <c r="G78" s="1">
        <v>125</v>
      </c>
      <c r="H78" s="1">
        <v>155</v>
      </c>
      <c r="I78" s="1">
        <v>153</v>
      </c>
      <c r="J78" s="1">
        <v>159</v>
      </c>
      <c r="K78" s="1">
        <v>165</v>
      </c>
      <c r="L78" s="1">
        <v>236</v>
      </c>
      <c r="M78" s="1">
        <v>163</v>
      </c>
      <c r="N78" s="1">
        <v>194</v>
      </c>
      <c r="O78" s="1">
        <v>211</v>
      </c>
      <c r="P78" s="1">
        <v>269</v>
      </c>
      <c r="Q78" s="1">
        <v>357</v>
      </c>
      <c r="R78" s="1">
        <v>284</v>
      </c>
      <c r="S78" s="1">
        <v>344</v>
      </c>
      <c r="T78" s="1">
        <v>391</v>
      </c>
      <c r="U78" s="1">
        <v>371</v>
      </c>
      <c r="V78" s="1">
        <v>554</v>
      </c>
    </row>
    <row r="79" spans="1:22" ht="13.5">
      <c r="A79" s="1" t="s">
        <v>41</v>
      </c>
      <c r="B79" s="1">
        <v>39341</v>
      </c>
      <c r="C79" s="1">
        <v>1</v>
      </c>
      <c r="D79" s="1">
        <v>2010</v>
      </c>
      <c r="E79" s="1">
        <v>0</v>
      </c>
      <c r="F79" s="1">
        <v>51</v>
      </c>
      <c r="G79" s="1">
        <v>69</v>
      </c>
      <c r="H79" s="1">
        <v>81</v>
      </c>
      <c r="I79" s="1">
        <v>79</v>
      </c>
      <c r="J79" s="1">
        <v>82</v>
      </c>
      <c r="K79" s="1">
        <v>91</v>
      </c>
      <c r="L79" s="1">
        <v>138</v>
      </c>
      <c r="M79" s="1">
        <v>76</v>
      </c>
      <c r="N79" s="1">
        <v>107</v>
      </c>
      <c r="O79" s="1">
        <v>107</v>
      </c>
      <c r="P79" s="1">
        <v>148</v>
      </c>
      <c r="Q79" s="1">
        <v>181</v>
      </c>
      <c r="R79" s="1">
        <v>139</v>
      </c>
      <c r="S79" s="1">
        <v>150</v>
      </c>
      <c r="T79" s="1">
        <v>188</v>
      </c>
      <c r="U79" s="1">
        <v>145</v>
      </c>
      <c r="V79" s="1">
        <v>178</v>
      </c>
    </row>
    <row r="80" spans="1:22" ht="13.5">
      <c r="A80" s="1" t="s">
        <v>41</v>
      </c>
      <c r="B80" s="1">
        <v>39341</v>
      </c>
      <c r="C80" s="1">
        <v>2</v>
      </c>
      <c r="D80" s="1">
        <v>2229</v>
      </c>
      <c r="E80" s="1">
        <v>0</v>
      </c>
      <c r="F80" s="1">
        <v>57</v>
      </c>
      <c r="G80" s="1">
        <v>56</v>
      </c>
      <c r="H80" s="1">
        <v>74</v>
      </c>
      <c r="I80" s="1">
        <v>74</v>
      </c>
      <c r="J80" s="1">
        <v>77</v>
      </c>
      <c r="K80" s="1">
        <v>74</v>
      </c>
      <c r="L80" s="1">
        <v>98</v>
      </c>
      <c r="M80" s="1">
        <v>87</v>
      </c>
      <c r="N80" s="1">
        <v>87</v>
      </c>
      <c r="O80" s="1">
        <v>104</v>
      </c>
      <c r="P80" s="1">
        <v>121</v>
      </c>
      <c r="Q80" s="1">
        <v>176</v>
      </c>
      <c r="R80" s="1">
        <v>145</v>
      </c>
      <c r="S80" s="1">
        <v>194</v>
      </c>
      <c r="T80" s="1">
        <v>203</v>
      </c>
      <c r="U80" s="1">
        <v>226</v>
      </c>
      <c r="V80" s="1">
        <v>376</v>
      </c>
    </row>
    <row r="81" spans="1:22" ht="13.5">
      <c r="A81" s="1" t="s">
        <v>41</v>
      </c>
      <c r="B81" s="1">
        <v>39341</v>
      </c>
      <c r="C81" s="1">
        <v>3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1">
        <v>0</v>
      </c>
      <c r="P81" s="1">
        <v>0</v>
      </c>
      <c r="Q81" s="1">
        <v>0</v>
      </c>
      <c r="R81" s="1">
        <v>0</v>
      </c>
      <c r="S81" s="1">
        <v>0</v>
      </c>
      <c r="T81" s="1">
        <v>0</v>
      </c>
      <c r="U81" s="1">
        <v>0</v>
      </c>
      <c r="V81" s="1">
        <v>0</v>
      </c>
    </row>
    <row r="82" spans="1:22" ht="13.5">
      <c r="A82" s="1" t="s">
        <v>42</v>
      </c>
      <c r="B82" s="1">
        <v>39344</v>
      </c>
      <c r="C82" s="1">
        <v>0</v>
      </c>
      <c r="D82" s="1">
        <v>5665</v>
      </c>
      <c r="E82" s="1">
        <v>0</v>
      </c>
      <c r="F82" s="1">
        <v>78</v>
      </c>
      <c r="G82" s="1">
        <v>113</v>
      </c>
      <c r="H82" s="1">
        <v>165</v>
      </c>
      <c r="I82" s="1">
        <v>182</v>
      </c>
      <c r="J82" s="1">
        <v>192</v>
      </c>
      <c r="K82" s="1">
        <v>139</v>
      </c>
      <c r="L82" s="1">
        <v>138</v>
      </c>
      <c r="M82" s="1">
        <v>139</v>
      </c>
      <c r="N82" s="1">
        <v>197</v>
      </c>
      <c r="O82" s="1">
        <v>309</v>
      </c>
      <c r="P82" s="1">
        <v>371</v>
      </c>
      <c r="Q82" s="1">
        <v>419</v>
      </c>
      <c r="R82" s="1">
        <v>400</v>
      </c>
      <c r="S82" s="1">
        <v>514</v>
      </c>
      <c r="T82" s="1">
        <v>697</v>
      </c>
      <c r="U82" s="1">
        <v>662</v>
      </c>
      <c r="V82" s="1">
        <v>950</v>
      </c>
    </row>
    <row r="83" spans="1:22" ht="13.5">
      <c r="A83" s="1" t="s">
        <v>42</v>
      </c>
      <c r="B83" s="1">
        <v>39344</v>
      </c>
      <c r="C83" s="1">
        <v>1</v>
      </c>
      <c r="D83" s="1">
        <v>2590</v>
      </c>
      <c r="E83" s="1">
        <v>0</v>
      </c>
      <c r="F83" s="1">
        <v>38</v>
      </c>
      <c r="G83" s="1">
        <v>58</v>
      </c>
      <c r="H83" s="1">
        <v>70</v>
      </c>
      <c r="I83" s="1">
        <v>89</v>
      </c>
      <c r="J83" s="1">
        <v>96</v>
      </c>
      <c r="K83" s="1">
        <v>71</v>
      </c>
      <c r="L83" s="1">
        <v>81</v>
      </c>
      <c r="M83" s="1">
        <v>79</v>
      </c>
      <c r="N83" s="1">
        <v>99</v>
      </c>
      <c r="O83" s="1">
        <v>173</v>
      </c>
      <c r="P83" s="1">
        <v>207</v>
      </c>
      <c r="Q83" s="1">
        <v>224</v>
      </c>
      <c r="R83" s="1">
        <v>156</v>
      </c>
      <c r="S83" s="1">
        <v>235</v>
      </c>
      <c r="T83" s="1">
        <v>307</v>
      </c>
      <c r="U83" s="1">
        <v>280</v>
      </c>
      <c r="V83" s="1">
        <v>327</v>
      </c>
    </row>
    <row r="84" spans="1:22" ht="13.5">
      <c r="A84" s="1" t="s">
        <v>42</v>
      </c>
      <c r="B84" s="1">
        <v>39344</v>
      </c>
      <c r="C84" s="1">
        <v>2</v>
      </c>
      <c r="D84" s="1">
        <v>3075</v>
      </c>
      <c r="E84" s="1">
        <v>0</v>
      </c>
      <c r="F84" s="1">
        <v>40</v>
      </c>
      <c r="G84" s="1">
        <v>55</v>
      </c>
      <c r="H84" s="1">
        <v>95</v>
      </c>
      <c r="I84" s="1">
        <v>93</v>
      </c>
      <c r="J84" s="1">
        <v>96</v>
      </c>
      <c r="K84" s="1">
        <v>68</v>
      </c>
      <c r="L84" s="1">
        <v>57</v>
      </c>
      <c r="M84" s="1">
        <v>60</v>
      </c>
      <c r="N84" s="1">
        <v>98</v>
      </c>
      <c r="O84" s="1">
        <v>136</v>
      </c>
      <c r="P84" s="1">
        <v>164</v>
      </c>
      <c r="Q84" s="1">
        <v>195</v>
      </c>
      <c r="R84" s="1">
        <v>244</v>
      </c>
      <c r="S84" s="1">
        <v>279</v>
      </c>
      <c r="T84" s="1">
        <v>390</v>
      </c>
      <c r="U84" s="1">
        <v>382</v>
      </c>
      <c r="V84" s="1">
        <v>623</v>
      </c>
    </row>
    <row r="85" spans="1:22" ht="13.5">
      <c r="A85" s="1" t="s">
        <v>42</v>
      </c>
      <c r="B85" s="1">
        <v>39344</v>
      </c>
      <c r="C85" s="1">
        <v>3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  <c r="N85" s="1">
        <v>0</v>
      </c>
      <c r="O85" s="1">
        <v>0</v>
      </c>
      <c r="P85" s="1">
        <v>0</v>
      </c>
      <c r="Q85" s="1">
        <v>0</v>
      </c>
      <c r="R85" s="1">
        <v>0</v>
      </c>
      <c r="S85" s="1">
        <v>0</v>
      </c>
      <c r="T85" s="1">
        <v>0</v>
      </c>
      <c r="U85" s="1">
        <v>0</v>
      </c>
      <c r="V85" s="1">
        <v>0</v>
      </c>
    </row>
    <row r="86" spans="1:22" ht="13.5">
      <c r="A86" s="1" t="s">
        <v>43</v>
      </c>
      <c r="B86" s="1">
        <v>39363</v>
      </c>
      <c r="C86" s="1">
        <v>0</v>
      </c>
      <c r="D86" s="1">
        <v>4782</v>
      </c>
      <c r="E86" s="1">
        <v>0</v>
      </c>
      <c r="F86" s="1">
        <v>110</v>
      </c>
      <c r="G86" s="1">
        <v>161</v>
      </c>
      <c r="H86" s="1">
        <v>183</v>
      </c>
      <c r="I86" s="1">
        <v>224</v>
      </c>
      <c r="J86" s="1">
        <v>194</v>
      </c>
      <c r="K86" s="1">
        <v>176</v>
      </c>
      <c r="L86" s="1">
        <v>192</v>
      </c>
      <c r="M86" s="1">
        <v>186</v>
      </c>
      <c r="N86" s="1">
        <v>237</v>
      </c>
      <c r="O86" s="1">
        <v>287</v>
      </c>
      <c r="P86" s="1">
        <v>313</v>
      </c>
      <c r="Q86" s="1">
        <v>407</v>
      </c>
      <c r="R86" s="1">
        <v>290</v>
      </c>
      <c r="S86" s="1">
        <v>387</v>
      </c>
      <c r="T86" s="1">
        <v>439</v>
      </c>
      <c r="U86" s="1">
        <v>407</v>
      </c>
      <c r="V86" s="1">
        <v>589</v>
      </c>
    </row>
    <row r="87" spans="1:22" ht="13.5">
      <c r="A87" s="1" t="s">
        <v>43</v>
      </c>
      <c r="B87" s="1">
        <v>39363</v>
      </c>
      <c r="C87" s="1">
        <v>1</v>
      </c>
      <c r="D87" s="1">
        <v>2250</v>
      </c>
      <c r="E87" s="1">
        <v>0</v>
      </c>
      <c r="F87" s="1">
        <v>54</v>
      </c>
      <c r="G87" s="1">
        <v>78</v>
      </c>
      <c r="H87" s="1">
        <v>92</v>
      </c>
      <c r="I87" s="1">
        <v>107</v>
      </c>
      <c r="J87" s="1">
        <v>102</v>
      </c>
      <c r="K87" s="1">
        <v>95</v>
      </c>
      <c r="L87" s="1">
        <v>106</v>
      </c>
      <c r="M87" s="1">
        <v>88</v>
      </c>
      <c r="N87" s="1">
        <v>133</v>
      </c>
      <c r="O87" s="1">
        <v>154</v>
      </c>
      <c r="P87" s="1">
        <v>173</v>
      </c>
      <c r="Q87" s="1">
        <v>197</v>
      </c>
      <c r="R87" s="1">
        <v>139</v>
      </c>
      <c r="S87" s="1">
        <v>181</v>
      </c>
      <c r="T87" s="1">
        <v>192</v>
      </c>
      <c r="U87" s="1">
        <v>168</v>
      </c>
      <c r="V87" s="1">
        <v>191</v>
      </c>
    </row>
    <row r="88" spans="1:22" ht="13.5">
      <c r="A88" s="1" t="s">
        <v>43</v>
      </c>
      <c r="B88" s="1">
        <v>39363</v>
      </c>
      <c r="C88" s="1">
        <v>2</v>
      </c>
      <c r="D88" s="1">
        <v>2532</v>
      </c>
      <c r="E88" s="1">
        <v>0</v>
      </c>
      <c r="F88" s="1">
        <v>56</v>
      </c>
      <c r="G88" s="1">
        <v>83</v>
      </c>
      <c r="H88" s="1">
        <v>91</v>
      </c>
      <c r="I88" s="1">
        <v>117</v>
      </c>
      <c r="J88" s="1">
        <v>92</v>
      </c>
      <c r="K88" s="1">
        <v>81</v>
      </c>
      <c r="L88" s="1">
        <v>86</v>
      </c>
      <c r="M88" s="1">
        <v>98</v>
      </c>
      <c r="N88" s="1">
        <v>104</v>
      </c>
      <c r="O88" s="1">
        <v>133</v>
      </c>
      <c r="P88" s="1">
        <v>140</v>
      </c>
      <c r="Q88" s="1">
        <v>210</v>
      </c>
      <c r="R88" s="1">
        <v>151</v>
      </c>
      <c r="S88" s="1">
        <v>206</v>
      </c>
      <c r="T88" s="1">
        <v>247</v>
      </c>
      <c r="U88" s="1">
        <v>239</v>
      </c>
      <c r="V88" s="1">
        <v>398</v>
      </c>
    </row>
    <row r="89" spans="1:22" ht="13.5">
      <c r="A89" s="1" t="s">
        <v>43</v>
      </c>
      <c r="B89" s="1">
        <v>39363</v>
      </c>
      <c r="C89" s="1">
        <v>3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1">
        <v>0</v>
      </c>
      <c r="T89" s="1">
        <v>0</v>
      </c>
      <c r="U89" s="1">
        <v>0</v>
      </c>
      <c r="V89" s="1">
        <v>0</v>
      </c>
    </row>
    <row r="90" spans="1:22" ht="13.5">
      <c r="A90" s="1" t="s">
        <v>44</v>
      </c>
      <c r="B90" s="1">
        <v>39364</v>
      </c>
      <c r="C90" s="1">
        <v>0</v>
      </c>
      <c r="D90" s="1">
        <v>505</v>
      </c>
      <c r="E90" s="1">
        <v>0</v>
      </c>
      <c r="F90" s="1">
        <v>12</v>
      </c>
      <c r="G90" s="1">
        <v>7</v>
      </c>
      <c r="H90" s="1">
        <v>19</v>
      </c>
      <c r="I90" s="1">
        <v>25</v>
      </c>
      <c r="J90" s="1">
        <v>17</v>
      </c>
      <c r="K90" s="1">
        <v>20</v>
      </c>
      <c r="L90" s="1">
        <v>10</v>
      </c>
      <c r="M90" s="1">
        <v>20</v>
      </c>
      <c r="N90" s="1">
        <v>24</v>
      </c>
      <c r="O90" s="1">
        <v>29</v>
      </c>
      <c r="P90" s="1">
        <v>32</v>
      </c>
      <c r="Q90" s="1">
        <v>34</v>
      </c>
      <c r="R90" s="1">
        <v>18</v>
      </c>
      <c r="S90" s="1">
        <v>39</v>
      </c>
      <c r="T90" s="1">
        <v>56</v>
      </c>
      <c r="U90" s="1">
        <v>62</v>
      </c>
      <c r="V90" s="1">
        <v>81</v>
      </c>
    </row>
    <row r="91" spans="1:22" ht="13.5">
      <c r="A91" s="1" t="s">
        <v>44</v>
      </c>
      <c r="B91" s="1">
        <v>39364</v>
      </c>
      <c r="C91" s="1">
        <v>1</v>
      </c>
      <c r="D91" s="1">
        <v>245</v>
      </c>
      <c r="E91" s="1">
        <v>0</v>
      </c>
      <c r="F91" s="1">
        <v>5</v>
      </c>
      <c r="G91" s="1">
        <v>5</v>
      </c>
      <c r="H91" s="1">
        <v>10</v>
      </c>
      <c r="I91" s="1">
        <v>11</v>
      </c>
      <c r="J91" s="1">
        <v>6</v>
      </c>
      <c r="K91" s="1">
        <v>11</v>
      </c>
      <c r="L91" s="1">
        <v>6</v>
      </c>
      <c r="M91" s="1">
        <v>7</v>
      </c>
      <c r="N91" s="1">
        <v>14</v>
      </c>
      <c r="O91" s="1">
        <v>19</v>
      </c>
      <c r="P91" s="1">
        <v>17</v>
      </c>
      <c r="Q91" s="1">
        <v>22</v>
      </c>
      <c r="R91" s="1">
        <v>6</v>
      </c>
      <c r="S91" s="1">
        <v>18</v>
      </c>
      <c r="T91" s="1">
        <v>24</v>
      </c>
      <c r="U91" s="1">
        <v>29</v>
      </c>
      <c r="V91" s="1">
        <v>35</v>
      </c>
    </row>
    <row r="92" spans="1:22" ht="13.5">
      <c r="A92" s="1" t="s">
        <v>44</v>
      </c>
      <c r="B92" s="1">
        <v>39364</v>
      </c>
      <c r="C92" s="1">
        <v>2</v>
      </c>
      <c r="D92" s="1">
        <v>260</v>
      </c>
      <c r="E92" s="1">
        <v>0</v>
      </c>
      <c r="F92" s="1">
        <v>7</v>
      </c>
      <c r="G92" s="1">
        <v>2</v>
      </c>
      <c r="H92" s="1">
        <v>9</v>
      </c>
      <c r="I92" s="1">
        <v>14</v>
      </c>
      <c r="J92" s="1">
        <v>11</v>
      </c>
      <c r="K92" s="1">
        <v>9</v>
      </c>
      <c r="L92" s="1">
        <v>4</v>
      </c>
      <c r="M92" s="1">
        <v>13</v>
      </c>
      <c r="N92" s="1">
        <v>10</v>
      </c>
      <c r="O92" s="1">
        <v>10</v>
      </c>
      <c r="P92" s="1">
        <v>15</v>
      </c>
      <c r="Q92" s="1">
        <v>12</v>
      </c>
      <c r="R92" s="1">
        <v>12</v>
      </c>
      <c r="S92" s="1">
        <v>21</v>
      </c>
      <c r="T92" s="1">
        <v>32</v>
      </c>
      <c r="U92" s="1">
        <v>33</v>
      </c>
      <c r="V92" s="1">
        <v>46</v>
      </c>
    </row>
    <row r="93" spans="1:22" ht="13.5">
      <c r="A93" s="1" t="s">
        <v>44</v>
      </c>
      <c r="B93" s="1">
        <v>39364</v>
      </c>
      <c r="C93" s="1">
        <v>3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1">
        <v>0</v>
      </c>
      <c r="T93" s="1">
        <v>0</v>
      </c>
      <c r="U93" s="1">
        <v>0</v>
      </c>
      <c r="V93" s="1">
        <v>0</v>
      </c>
    </row>
    <row r="94" spans="1:22" ht="13.5">
      <c r="A94" s="1" t="s">
        <v>45</v>
      </c>
      <c r="B94" s="1">
        <v>39383</v>
      </c>
      <c r="C94" s="1">
        <v>0</v>
      </c>
      <c r="D94" s="1">
        <v>16361</v>
      </c>
      <c r="E94" s="1">
        <v>0</v>
      </c>
      <c r="F94" s="1">
        <v>623</v>
      </c>
      <c r="G94" s="1">
        <v>761</v>
      </c>
      <c r="H94" s="1">
        <v>757</v>
      </c>
      <c r="I94" s="1">
        <v>707</v>
      </c>
      <c r="J94" s="1">
        <v>760</v>
      </c>
      <c r="K94" s="1">
        <v>782</v>
      </c>
      <c r="L94" s="1">
        <v>1005</v>
      </c>
      <c r="M94" s="1">
        <v>996</v>
      </c>
      <c r="N94" s="1">
        <v>925</v>
      </c>
      <c r="O94" s="1">
        <v>951</v>
      </c>
      <c r="P94" s="1">
        <v>1175</v>
      </c>
      <c r="Q94" s="1">
        <v>1552</v>
      </c>
      <c r="R94" s="1">
        <v>1203</v>
      </c>
      <c r="S94" s="1">
        <v>962</v>
      </c>
      <c r="T94" s="1">
        <v>952</v>
      </c>
      <c r="U94" s="1">
        <v>950</v>
      </c>
      <c r="V94" s="1">
        <v>1300</v>
      </c>
    </row>
    <row r="95" spans="1:22" ht="13.5">
      <c r="A95" s="1" t="s">
        <v>45</v>
      </c>
      <c r="B95" s="1">
        <v>39383</v>
      </c>
      <c r="C95" s="1">
        <v>1</v>
      </c>
      <c r="D95" s="1">
        <v>7759</v>
      </c>
      <c r="E95" s="1">
        <v>0</v>
      </c>
      <c r="F95" s="1">
        <v>323</v>
      </c>
      <c r="G95" s="1">
        <v>398</v>
      </c>
      <c r="H95" s="1">
        <v>383</v>
      </c>
      <c r="I95" s="1">
        <v>354</v>
      </c>
      <c r="J95" s="1">
        <v>373</v>
      </c>
      <c r="K95" s="1">
        <v>395</v>
      </c>
      <c r="L95" s="1">
        <v>503</v>
      </c>
      <c r="M95" s="1">
        <v>462</v>
      </c>
      <c r="N95" s="1">
        <v>491</v>
      </c>
      <c r="O95" s="1">
        <v>476</v>
      </c>
      <c r="P95" s="1">
        <v>573</v>
      </c>
      <c r="Q95" s="1">
        <v>779</v>
      </c>
      <c r="R95" s="1">
        <v>579</v>
      </c>
      <c r="S95" s="1">
        <v>462</v>
      </c>
      <c r="T95" s="1">
        <v>426</v>
      </c>
      <c r="U95" s="1">
        <v>391</v>
      </c>
      <c r="V95" s="1">
        <v>391</v>
      </c>
    </row>
    <row r="96" spans="1:22" ht="13.5">
      <c r="A96" s="1" t="s">
        <v>45</v>
      </c>
      <c r="B96" s="1">
        <v>39383</v>
      </c>
      <c r="C96" s="1">
        <v>2</v>
      </c>
      <c r="D96" s="1">
        <v>8602</v>
      </c>
      <c r="E96" s="1">
        <v>0</v>
      </c>
      <c r="F96" s="1">
        <v>300</v>
      </c>
      <c r="G96" s="1">
        <v>363</v>
      </c>
      <c r="H96" s="1">
        <v>374</v>
      </c>
      <c r="I96" s="1">
        <v>353</v>
      </c>
      <c r="J96" s="1">
        <v>387</v>
      </c>
      <c r="K96" s="1">
        <v>387</v>
      </c>
      <c r="L96" s="1">
        <v>502</v>
      </c>
      <c r="M96" s="1">
        <v>534</v>
      </c>
      <c r="N96" s="1">
        <v>434</v>
      </c>
      <c r="O96" s="1">
        <v>475</v>
      </c>
      <c r="P96" s="1">
        <v>602</v>
      </c>
      <c r="Q96" s="1">
        <v>773</v>
      </c>
      <c r="R96" s="1">
        <v>624</v>
      </c>
      <c r="S96" s="1">
        <v>500</v>
      </c>
      <c r="T96" s="1">
        <v>526</v>
      </c>
      <c r="U96" s="1">
        <v>559</v>
      </c>
      <c r="V96" s="1">
        <v>909</v>
      </c>
    </row>
    <row r="97" spans="1:22" ht="13.5">
      <c r="A97" s="1" t="s">
        <v>45</v>
      </c>
      <c r="B97" s="1">
        <v>39383</v>
      </c>
      <c r="C97" s="1">
        <v>3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1">
        <v>0</v>
      </c>
      <c r="T97" s="1">
        <v>0</v>
      </c>
      <c r="U97" s="1">
        <v>0</v>
      </c>
      <c r="V97" s="1">
        <v>0</v>
      </c>
    </row>
    <row r="98" spans="1:22" ht="13.5">
      <c r="A98" s="1" t="s">
        <v>46</v>
      </c>
      <c r="B98" s="1">
        <v>39386</v>
      </c>
      <c r="C98" s="1">
        <v>0</v>
      </c>
      <c r="D98" s="1">
        <v>28325</v>
      </c>
      <c r="E98" s="1">
        <v>0</v>
      </c>
      <c r="F98" s="1">
        <v>929</v>
      </c>
      <c r="G98" s="1">
        <v>1074</v>
      </c>
      <c r="H98" s="1">
        <v>1463</v>
      </c>
      <c r="I98" s="1">
        <v>1581</v>
      </c>
      <c r="J98" s="1">
        <v>1528</v>
      </c>
      <c r="K98" s="1">
        <v>1326</v>
      </c>
      <c r="L98" s="1">
        <v>1487</v>
      </c>
      <c r="M98" s="1">
        <v>1381</v>
      </c>
      <c r="N98" s="1">
        <v>1567</v>
      </c>
      <c r="O98" s="1">
        <v>1891</v>
      </c>
      <c r="P98" s="1">
        <v>2090</v>
      </c>
      <c r="Q98" s="1">
        <v>2599</v>
      </c>
      <c r="R98" s="1">
        <v>1845</v>
      </c>
      <c r="S98" s="1">
        <v>1666</v>
      </c>
      <c r="T98" s="1">
        <v>1863</v>
      </c>
      <c r="U98" s="1">
        <v>1683</v>
      </c>
      <c r="V98" s="1">
        <v>2352</v>
      </c>
    </row>
    <row r="99" spans="1:22" ht="13.5">
      <c r="A99" s="1" t="s">
        <v>46</v>
      </c>
      <c r="B99" s="1">
        <v>39386</v>
      </c>
      <c r="C99" s="1">
        <v>1</v>
      </c>
      <c r="D99" s="1">
        <v>13576</v>
      </c>
      <c r="E99" s="1">
        <v>0</v>
      </c>
      <c r="F99" s="1">
        <v>466</v>
      </c>
      <c r="G99" s="1">
        <v>527</v>
      </c>
      <c r="H99" s="1">
        <v>781</v>
      </c>
      <c r="I99" s="1">
        <v>832</v>
      </c>
      <c r="J99" s="1">
        <v>782</v>
      </c>
      <c r="K99" s="1">
        <v>686</v>
      </c>
      <c r="L99" s="1">
        <v>761</v>
      </c>
      <c r="M99" s="1">
        <v>677</v>
      </c>
      <c r="N99" s="1">
        <v>735</v>
      </c>
      <c r="O99" s="1">
        <v>939</v>
      </c>
      <c r="P99" s="1">
        <v>1084</v>
      </c>
      <c r="Q99" s="1">
        <v>1342</v>
      </c>
      <c r="R99" s="1">
        <v>882</v>
      </c>
      <c r="S99" s="1">
        <v>783</v>
      </c>
      <c r="T99" s="1">
        <v>850</v>
      </c>
      <c r="U99" s="1">
        <v>701</v>
      </c>
      <c r="V99" s="1">
        <v>748</v>
      </c>
    </row>
    <row r="100" spans="1:22" ht="13.5">
      <c r="A100" s="1" t="s">
        <v>46</v>
      </c>
      <c r="B100" s="1">
        <v>39386</v>
      </c>
      <c r="C100" s="1">
        <v>2</v>
      </c>
      <c r="D100" s="1">
        <v>14749</v>
      </c>
      <c r="E100" s="1">
        <v>0</v>
      </c>
      <c r="F100" s="1">
        <v>463</v>
      </c>
      <c r="G100" s="1">
        <v>547</v>
      </c>
      <c r="H100" s="1">
        <v>682</v>
      </c>
      <c r="I100" s="1">
        <v>749</v>
      </c>
      <c r="J100" s="1">
        <v>746</v>
      </c>
      <c r="K100" s="1">
        <v>640</v>
      </c>
      <c r="L100" s="1">
        <v>726</v>
      </c>
      <c r="M100" s="1">
        <v>704</v>
      </c>
      <c r="N100" s="1">
        <v>832</v>
      </c>
      <c r="O100" s="1">
        <v>952</v>
      </c>
      <c r="P100" s="1">
        <v>1006</v>
      </c>
      <c r="Q100" s="1">
        <v>1257</v>
      </c>
      <c r="R100" s="1">
        <v>963</v>
      </c>
      <c r="S100" s="1">
        <v>883</v>
      </c>
      <c r="T100" s="1">
        <v>1013</v>
      </c>
      <c r="U100" s="1">
        <v>982</v>
      </c>
      <c r="V100" s="1">
        <v>1604</v>
      </c>
    </row>
    <row r="101" spans="1:22" ht="13.5">
      <c r="A101" s="1" t="s">
        <v>46</v>
      </c>
      <c r="B101" s="1">
        <v>39386</v>
      </c>
      <c r="C101" s="1">
        <v>3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1">
        <v>0</v>
      </c>
      <c r="T101" s="1">
        <v>0</v>
      </c>
      <c r="U101" s="1">
        <v>0</v>
      </c>
      <c r="V101" s="1">
        <v>0</v>
      </c>
    </row>
    <row r="102" spans="1:22" ht="13.5">
      <c r="A102" s="1" t="s">
        <v>47</v>
      </c>
      <c r="B102" s="1">
        <v>39387</v>
      </c>
      <c r="C102" s="1">
        <v>0</v>
      </c>
      <c r="D102" s="1">
        <v>7692</v>
      </c>
      <c r="E102" s="1">
        <v>0</v>
      </c>
      <c r="F102" s="1">
        <v>192</v>
      </c>
      <c r="G102" s="1">
        <v>253</v>
      </c>
      <c r="H102" s="1">
        <v>251</v>
      </c>
      <c r="I102" s="1">
        <v>246</v>
      </c>
      <c r="J102" s="1">
        <v>235</v>
      </c>
      <c r="K102" s="1">
        <v>253</v>
      </c>
      <c r="L102" s="1">
        <v>275</v>
      </c>
      <c r="M102" s="1">
        <v>295</v>
      </c>
      <c r="N102" s="1">
        <v>275</v>
      </c>
      <c r="O102" s="1">
        <v>349</v>
      </c>
      <c r="P102" s="1">
        <v>481</v>
      </c>
      <c r="Q102" s="1">
        <v>562</v>
      </c>
      <c r="R102" s="1">
        <v>531</v>
      </c>
      <c r="S102" s="1">
        <v>689</v>
      </c>
      <c r="T102" s="1">
        <v>754</v>
      </c>
      <c r="U102" s="1">
        <v>840</v>
      </c>
      <c r="V102" s="1">
        <v>1211</v>
      </c>
    </row>
    <row r="103" spans="1:22" ht="13.5">
      <c r="A103" s="1" t="s">
        <v>47</v>
      </c>
      <c r="B103" s="1">
        <v>39387</v>
      </c>
      <c r="C103" s="1">
        <v>1</v>
      </c>
      <c r="D103" s="1">
        <v>3645</v>
      </c>
      <c r="E103" s="1">
        <v>0</v>
      </c>
      <c r="F103" s="1">
        <v>106</v>
      </c>
      <c r="G103" s="1">
        <v>133</v>
      </c>
      <c r="H103" s="1">
        <v>136</v>
      </c>
      <c r="I103" s="1">
        <v>135</v>
      </c>
      <c r="J103" s="1">
        <v>120</v>
      </c>
      <c r="K103" s="1">
        <v>138</v>
      </c>
      <c r="L103" s="1">
        <v>157</v>
      </c>
      <c r="M103" s="1">
        <v>162</v>
      </c>
      <c r="N103" s="1">
        <v>147</v>
      </c>
      <c r="O103" s="1">
        <v>192</v>
      </c>
      <c r="P103" s="1">
        <v>273</v>
      </c>
      <c r="Q103" s="1">
        <v>289</v>
      </c>
      <c r="R103" s="1">
        <v>244</v>
      </c>
      <c r="S103" s="1">
        <v>317</v>
      </c>
      <c r="T103" s="1">
        <v>328</v>
      </c>
      <c r="U103" s="1">
        <v>380</v>
      </c>
      <c r="V103" s="1">
        <v>388</v>
      </c>
    </row>
    <row r="104" spans="1:22" ht="13.5">
      <c r="A104" s="1" t="s">
        <v>47</v>
      </c>
      <c r="B104" s="1">
        <v>39387</v>
      </c>
      <c r="C104" s="1">
        <v>2</v>
      </c>
      <c r="D104" s="1">
        <v>4047</v>
      </c>
      <c r="E104" s="1">
        <v>0</v>
      </c>
      <c r="F104" s="1">
        <v>86</v>
      </c>
      <c r="G104" s="1">
        <v>120</v>
      </c>
      <c r="H104" s="1">
        <v>115</v>
      </c>
      <c r="I104" s="1">
        <v>111</v>
      </c>
      <c r="J104" s="1">
        <v>115</v>
      </c>
      <c r="K104" s="1">
        <v>115</v>
      </c>
      <c r="L104" s="1">
        <v>118</v>
      </c>
      <c r="M104" s="1">
        <v>133</v>
      </c>
      <c r="N104" s="1">
        <v>128</v>
      </c>
      <c r="O104" s="1">
        <v>157</v>
      </c>
      <c r="P104" s="1">
        <v>208</v>
      </c>
      <c r="Q104" s="1">
        <v>273</v>
      </c>
      <c r="R104" s="1">
        <v>287</v>
      </c>
      <c r="S104" s="1">
        <v>372</v>
      </c>
      <c r="T104" s="1">
        <v>426</v>
      </c>
      <c r="U104" s="1">
        <v>460</v>
      </c>
      <c r="V104" s="1">
        <v>823</v>
      </c>
    </row>
    <row r="105" spans="1:22" ht="13.5">
      <c r="A105" s="1" t="s">
        <v>47</v>
      </c>
      <c r="B105" s="1">
        <v>39387</v>
      </c>
      <c r="C105" s="1">
        <v>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1">
        <v>0</v>
      </c>
      <c r="T105" s="1">
        <v>0</v>
      </c>
      <c r="U105" s="1">
        <v>0</v>
      </c>
      <c r="V105" s="1">
        <v>0</v>
      </c>
    </row>
    <row r="106" spans="1:22" ht="13.5">
      <c r="A106" s="1" t="s">
        <v>48</v>
      </c>
      <c r="B106" s="1">
        <v>39401</v>
      </c>
      <c r="C106" s="1">
        <v>0</v>
      </c>
      <c r="D106" s="1">
        <v>8689</v>
      </c>
      <c r="E106" s="1">
        <v>0</v>
      </c>
      <c r="F106" s="1">
        <v>242</v>
      </c>
      <c r="G106" s="1">
        <v>336</v>
      </c>
      <c r="H106" s="1">
        <v>366</v>
      </c>
      <c r="I106" s="1">
        <v>364</v>
      </c>
      <c r="J106" s="1">
        <v>346</v>
      </c>
      <c r="K106" s="1">
        <v>373</v>
      </c>
      <c r="L106" s="1">
        <v>430</v>
      </c>
      <c r="M106" s="1">
        <v>399</v>
      </c>
      <c r="N106" s="1">
        <v>367</v>
      </c>
      <c r="O106" s="1">
        <v>481</v>
      </c>
      <c r="P106" s="1">
        <v>632</v>
      </c>
      <c r="Q106" s="1">
        <v>794</v>
      </c>
      <c r="R106" s="1">
        <v>573</v>
      </c>
      <c r="S106" s="1">
        <v>598</v>
      </c>
      <c r="T106" s="1">
        <v>682</v>
      </c>
      <c r="U106" s="1">
        <v>703</v>
      </c>
      <c r="V106" s="1">
        <v>1003</v>
      </c>
    </row>
    <row r="107" spans="1:22" ht="13.5">
      <c r="A107" s="1" t="s">
        <v>48</v>
      </c>
      <c r="B107" s="1">
        <v>39401</v>
      </c>
      <c r="C107" s="1">
        <v>1</v>
      </c>
      <c r="D107" s="1">
        <v>4088</v>
      </c>
      <c r="E107" s="1">
        <v>0</v>
      </c>
      <c r="F107" s="1">
        <v>105</v>
      </c>
      <c r="G107" s="1">
        <v>173</v>
      </c>
      <c r="H107" s="1">
        <v>174</v>
      </c>
      <c r="I107" s="1">
        <v>190</v>
      </c>
      <c r="J107" s="1">
        <v>171</v>
      </c>
      <c r="K107" s="1">
        <v>203</v>
      </c>
      <c r="L107" s="1">
        <v>213</v>
      </c>
      <c r="M107" s="1">
        <v>210</v>
      </c>
      <c r="N107" s="1">
        <v>188</v>
      </c>
      <c r="O107" s="1">
        <v>239</v>
      </c>
      <c r="P107" s="1">
        <v>335</v>
      </c>
      <c r="Q107" s="1">
        <v>417</v>
      </c>
      <c r="R107" s="1">
        <v>286</v>
      </c>
      <c r="S107" s="1">
        <v>271</v>
      </c>
      <c r="T107" s="1">
        <v>307</v>
      </c>
      <c r="U107" s="1">
        <v>294</v>
      </c>
      <c r="V107" s="1">
        <v>312</v>
      </c>
    </row>
    <row r="108" spans="1:22" ht="13.5">
      <c r="A108" s="1" t="s">
        <v>48</v>
      </c>
      <c r="B108" s="1">
        <v>39401</v>
      </c>
      <c r="C108" s="1">
        <v>2</v>
      </c>
      <c r="D108" s="1">
        <v>4601</v>
      </c>
      <c r="E108" s="1">
        <v>0</v>
      </c>
      <c r="F108" s="1">
        <v>137</v>
      </c>
      <c r="G108" s="1">
        <v>163</v>
      </c>
      <c r="H108" s="1">
        <v>192</v>
      </c>
      <c r="I108" s="1">
        <v>174</v>
      </c>
      <c r="J108" s="1">
        <v>175</v>
      </c>
      <c r="K108" s="1">
        <v>170</v>
      </c>
      <c r="L108" s="1">
        <v>217</v>
      </c>
      <c r="M108" s="1">
        <v>189</v>
      </c>
      <c r="N108" s="1">
        <v>179</v>
      </c>
      <c r="O108" s="1">
        <v>242</v>
      </c>
      <c r="P108" s="1">
        <v>297</v>
      </c>
      <c r="Q108" s="1">
        <v>377</v>
      </c>
      <c r="R108" s="1">
        <v>287</v>
      </c>
      <c r="S108" s="1">
        <v>327</v>
      </c>
      <c r="T108" s="1">
        <v>375</v>
      </c>
      <c r="U108" s="1">
        <v>409</v>
      </c>
      <c r="V108" s="1">
        <v>691</v>
      </c>
    </row>
    <row r="109" spans="1:22" ht="13.5">
      <c r="A109" s="1" t="s">
        <v>48</v>
      </c>
      <c r="B109" s="1">
        <v>39401</v>
      </c>
      <c r="C109" s="1">
        <v>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0</v>
      </c>
      <c r="P109" s="1">
        <v>0</v>
      </c>
      <c r="Q109" s="1">
        <v>0</v>
      </c>
      <c r="R109" s="1">
        <v>0</v>
      </c>
      <c r="S109" s="1">
        <v>0</v>
      </c>
      <c r="T109" s="1">
        <v>0</v>
      </c>
      <c r="U109" s="1">
        <v>0</v>
      </c>
      <c r="V109" s="1">
        <v>0</v>
      </c>
    </row>
    <row r="110" spans="1:22" ht="13.5">
      <c r="A110" s="1" t="s">
        <v>49</v>
      </c>
      <c r="B110" s="1">
        <v>39402</v>
      </c>
      <c r="C110" s="1">
        <v>0</v>
      </c>
      <c r="D110" s="1">
        <v>14781</v>
      </c>
      <c r="E110" s="1">
        <v>0</v>
      </c>
      <c r="F110" s="1">
        <v>503</v>
      </c>
      <c r="G110" s="1">
        <v>568</v>
      </c>
      <c r="H110" s="1">
        <v>695</v>
      </c>
      <c r="I110" s="1">
        <v>768</v>
      </c>
      <c r="J110" s="1">
        <v>680</v>
      </c>
      <c r="K110" s="1">
        <v>702</v>
      </c>
      <c r="L110" s="1">
        <v>768</v>
      </c>
      <c r="M110" s="1">
        <v>679</v>
      </c>
      <c r="N110" s="1">
        <v>782</v>
      </c>
      <c r="O110" s="1">
        <v>904</v>
      </c>
      <c r="P110" s="1">
        <v>1083</v>
      </c>
      <c r="Q110" s="1">
        <v>1313</v>
      </c>
      <c r="R110" s="1">
        <v>971</v>
      </c>
      <c r="S110" s="1">
        <v>949</v>
      </c>
      <c r="T110" s="1">
        <v>1025</v>
      </c>
      <c r="U110" s="1">
        <v>1013</v>
      </c>
      <c r="V110" s="1">
        <v>1378</v>
      </c>
    </row>
    <row r="111" spans="1:22" ht="13.5">
      <c r="A111" s="1" t="s">
        <v>49</v>
      </c>
      <c r="B111" s="1">
        <v>39402</v>
      </c>
      <c r="C111" s="1">
        <v>1</v>
      </c>
      <c r="D111" s="1">
        <v>6995</v>
      </c>
      <c r="E111" s="1">
        <v>0</v>
      </c>
      <c r="F111" s="1">
        <v>252</v>
      </c>
      <c r="G111" s="1">
        <v>282</v>
      </c>
      <c r="H111" s="1">
        <v>347</v>
      </c>
      <c r="I111" s="1">
        <v>367</v>
      </c>
      <c r="J111" s="1">
        <v>337</v>
      </c>
      <c r="K111" s="1">
        <v>362</v>
      </c>
      <c r="L111" s="1">
        <v>395</v>
      </c>
      <c r="M111" s="1">
        <v>328</v>
      </c>
      <c r="N111" s="1">
        <v>369</v>
      </c>
      <c r="O111" s="1">
        <v>476</v>
      </c>
      <c r="P111" s="1">
        <v>526</v>
      </c>
      <c r="Q111" s="1">
        <v>689</v>
      </c>
      <c r="R111" s="1">
        <v>492</v>
      </c>
      <c r="S111" s="1">
        <v>435</v>
      </c>
      <c r="T111" s="1">
        <v>458</v>
      </c>
      <c r="U111" s="1">
        <v>429</v>
      </c>
      <c r="V111" s="1">
        <v>451</v>
      </c>
    </row>
    <row r="112" spans="1:22" ht="13.5">
      <c r="A112" s="1" t="s">
        <v>49</v>
      </c>
      <c r="B112" s="1">
        <v>39402</v>
      </c>
      <c r="C112" s="1">
        <v>2</v>
      </c>
      <c r="D112" s="1">
        <v>7786</v>
      </c>
      <c r="E112" s="1">
        <v>0</v>
      </c>
      <c r="F112" s="1">
        <v>251</v>
      </c>
      <c r="G112" s="1">
        <v>286</v>
      </c>
      <c r="H112" s="1">
        <v>348</v>
      </c>
      <c r="I112" s="1">
        <v>401</v>
      </c>
      <c r="J112" s="1">
        <v>343</v>
      </c>
      <c r="K112" s="1">
        <v>340</v>
      </c>
      <c r="L112" s="1">
        <v>373</v>
      </c>
      <c r="M112" s="1">
        <v>351</v>
      </c>
      <c r="N112" s="1">
        <v>413</v>
      </c>
      <c r="O112" s="1">
        <v>428</v>
      </c>
      <c r="P112" s="1">
        <v>557</v>
      </c>
      <c r="Q112" s="1">
        <v>624</v>
      </c>
      <c r="R112" s="1">
        <v>479</v>
      </c>
      <c r="S112" s="1">
        <v>514</v>
      </c>
      <c r="T112" s="1">
        <v>567</v>
      </c>
      <c r="U112" s="1">
        <v>584</v>
      </c>
      <c r="V112" s="1">
        <v>927</v>
      </c>
    </row>
    <row r="113" spans="1:22" ht="13.5">
      <c r="A113" s="1" t="s">
        <v>49</v>
      </c>
      <c r="B113" s="1">
        <v>39402</v>
      </c>
      <c r="C113" s="1">
        <v>3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1">
        <v>0</v>
      </c>
      <c r="T113" s="1">
        <v>0</v>
      </c>
      <c r="U113" s="1">
        <v>0</v>
      </c>
      <c r="V113" s="1">
        <v>0</v>
      </c>
    </row>
    <row r="114" spans="1:22" ht="13.5">
      <c r="A114" s="1" t="s">
        <v>50</v>
      </c>
      <c r="B114" s="1">
        <v>39403</v>
      </c>
      <c r="C114" s="1">
        <v>0</v>
      </c>
      <c r="D114" s="1">
        <v>7105</v>
      </c>
      <c r="E114" s="1">
        <v>0</v>
      </c>
      <c r="F114" s="1">
        <v>198</v>
      </c>
      <c r="G114" s="1">
        <v>232</v>
      </c>
      <c r="H114" s="1">
        <v>275</v>
      </c>
      <c r="I114" s="1">
        <v>301</v>
      </c>
      <c r="J114" s="1">
        <v>308</v>
      </c>
      <c r="K114" s="1">
        <v>278</v>
      </c>
      <c r="L114" s="1">
        <v>315</v>
      </c>
      <c r="M114" s="1">
        <v>298</v>
      </c>
      <c r="N114" s="1">
        <v>333</v>
      </c>
      <c r="O114" s="1">
        <v>403</v>
      </c>
      <c r="P114" s="1">
        <v>464</v>
      </c>
      <c r="Q114" s="1">
        <v>600</v>
      </c>
      <c r="R114" s="1">
        <v>484</v>
      </c>
      <c r="S114" s="1">
        <v>502</v>
      </c>
      <c r="T114" s="1">
        <v>624</v>
      </c>
      <c r="U114" s="1">
        <v>620</v>
      </c>
      <c r="V114" s="1">
        <v>870</v>
      </c>
    </row>
    <row r="115" spans="1:22" ht="13.5">
      <c r="A115" s="1" t="s">
        <v>50</v>
      </c>
      <c r="B115" s="1">
        <v>39403</v>
      </c>
      <c r="C115" s="1">
        <v>1</v>
      </c>
      <c r="D115" s="1">
        <v>3315</v>
      </c>
      <c r="E115" s="1">
        <v>0</v>
      </c>
      <c r="F115" s="1">
        <v>107</v>
      </c>
      <c r="G115" s="1">
        <v>99</v>
      </c>
      <c r="H115" s="1">
        <v>150</v>
      </c>
      <c r="I115" s="1">
        <v>143</v>
      </c>
      <c r="J115" s="1">
        <v>160</v>
      </c>
      <c r="K115" s="1">
        <v>143</v>
      </c>
      <c r="L115" s="1">
        <v>161</v>
      </c>
      <c r="M115" s="1">
        <v>143</v>
      </c>
      <c r="N115" s="1">
        <v>169</v>
      </c>
      <c r="O115" s="1">
        <v>209</v>
      </c>
      <c r="P115" s="1">
        <v>236</v>
      </c>
      <c r="Q115" s="1">
        <v>309</v>
      </c>
      <c r="R115" s="1">
        <v>236</v>
      </c>
      <c r="S115" s="1">
        <v>232</v>
      </c>
      <c r="T115" s="1">
        <v>281</v>
      </c>
      <c r="U115" s="1">
        <v>272</v>
      </c>
      <c r="V115" s="1">
        <v>265</v>
      </c>
    </row>
    <row r="116" spans="1:22" ht="13.5">
      <c r="A116" s="1" t="s">
        <v>50</v>
      </c>
      <c r="B116" s="1">
        <v>39403</v>
      </c>
      <c r="C116" s="1">
        <v>2</v>
      </c>
      <c r="D116" s="1">
        <v>3790</v>
      </c>
      <c r="E116" s="1">
        <v>0</v>
      </c>
      <c r="F116" s="1">
        <v>91</v>
      </c>
      <c r="G116" s="1">
        <v>133</v>
      </c>
      <c r="H116" s="1">
        <v>125</v>
      </c>
      <c r="I116" s="1">
        <v>158</v>
      </c>
      <c r="J116" s="1">
        <v>148</v>
      </c>
      <c r="K116" s="1">
        <v>135</v>
      </c>
      <c r="L116" s="1">
        <v>154</v>
      </c>
      <c r="M116" s="1">
        <v>155</v>
      </c>
      <c r="N116" s="1">
        <v>164</v>
      </c>
      <c r="O116" s="1">
        <v>194</v>
      </c>
      <c r="P116" s="1">
        <v>228</v>
      </c>
      <c r="Q116" s="1">
        <v>291</v>
      </c>
      <c r="R116" s="1">
        <v>248</v>
      </c>
      <c r="S116" s="1">
        <v>270</v>
      </c>
      <c r="T116" s="1">
        <v>343</v>
      </c>
      <c r="U116" s="1">
        <v>348</v>
      </c>
      <c r="V116" s="1">
        <v>605</v>
      </c>
    </row>
    <row r="117" spans="1:22" ht="13.5">
      <c r="A117" s="1" t="s">
        <v>50</v>
      </c>
      <c r="B117" s="1">
        <v>39403</v>
      </c>
      <c r="C117" s="1">
        <v>3</v>
      </c>
      <c r="D117" s="1">
        <v>0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1">
        <v>0</v>
      </c>
      <c r="T117" s="1">
        <v>0</v>
      </c>
      <c r="U117" s="1">
        <v>0</v>
      </c>
      <c r="V117" s="1">
        <v>0</v>
      </c>
    </row>
    <row r="118" spans="1:22" ht="13.5">
      <c r="A118" s="1" t="s">
        <v>51</v>
      </c>
      <c r="B118" s="1">
        <v>39405</v>
      </c>
      <c r="C118" s="1">
        <v>0</v>
      </c>
      <c r="D118" s="1">
        <v>4258</v>
      </c>
      <c r="E118" s="1">
        <v>0</v>
      </c>
      <c r="F118" s="1">
        <v>119</v>
      </c>
      <c r="G118" s="1">
        <v>160</v>
      </c>
      <c r="H118" s="1">
        <v>190</v>
      </c>
      <c r="I118" s="1">
        <v>160</v>
      </c>
      <c r="J118" s="1">
        <v>154</v>
      </c>
      <c r="K118" s="1">
        <v>159</v>
      </c>
      <c r="L118" s="1">
        <v>199</v>
      </c>
      <c r="M118" s="1">
        <v>137</v>
      </c>
      <c r="N118" s="1">
        <v>170</v>
      </c>
      <c r="O118" s="1">
        <v>220</v>
      </c>
      <c r="P118" s="1">
        <v>305</v>
      </c>
      <c r="Q118" s="1">
        <v>357</v>
      </c>
      <c r="R118" s="1">
        <v>265</v>
      </c>
      <c r="S118" s="1">
        <v>334</v>
      </c>
      <c r="T118" s="1">
        <v>371</v>
      </c>
      <c r="U118" s="1">
        <v>410</v>
      </c>
      <c r="V118" s="1">
        <v>548</v>
      </c>
    </row>
    <row r="119" spans="1:22" ht="13.5">
      <c r="A119" s="1" t="s">
        <v>51</v>
      </c>
      <c r="B119" s="1">
        <v>39405</v>
      </c>
      <c r="C119" s="1">
        <v>1</v>
      </c>
      <c r="D119" s="1">
        <v>2012</v>
      </c>
      <c r="E119" s="1">
        <v>0</v>
      </c>
      <c r="F119" s="1">
        <v>63</v>
      </c>
      <c r="G119" s="1">
        <v>74</v>
      </c>
      <c r="H119" s="1">
        <v>105</v>
      </c>
      <c r="I119" s="1">
        <v>70</v>
      </c>
      <c r="J119" s="1">
        <v>74</v>
      </c>
      <c r="K119" s="1">
        <v>89</v>
      </c>
      <c r="L119" s="1">
        <v>112</v>
      </c>
      <c r="M119" s="1">
        <v>65</v>
      </c>
      <c r="N119" s="1">
        <v>90</v>
      </c>
      <c r="O119" s="1">
        <v>114</v>
      </c>
      <c r="P119" s="1">
        <v>171</v>
      </c>
      <c r="Q119" s="1">
        <v>173</v>
      </c>
      <c r="R119" s="1">
        <v>119</v>
      </c>
      <c r="S119" s="1">
        <v>151</v>
      </c>
      <c r="T119" s="1">
        <v>178</v>
      </c>
      <c r="U119" s="1">
        <v>182</v>
      </c>
      <c r="V119" s="1">
        <v>182</v>
      </c>
    </row>
    <row r="120" spans="1:22" ht="13.5">
      <c r="A120" s="1" t="s">
        <v>51</v>
      </c>
      <c r="B120" s="1">
        <v>39405</v>
      </c>
      <c r="C120" s="1">
        <v>2</v>
      </c>
      <c r="D120" s="1">
        <v>2246</v>
      </c>
      <c r="E120" s="1">
        <v>0</v>
      </c>
      <c r="F120" s="1">
        <v>56</v>
      </c>
      <c r="G120" s="1">
        <v>86</v>
      </c>
      <c r="H120" s="1">
        <v>85</v>
      </c>
      <c r="I120" s="1">
        <v>90</v>
      </c>
      <c r="J120" s="1">
        <v>80</v>
      </c>
      <c r="K120" s="1">
        <v>70</v>
      </c>
      <c r="L120" s="1">
        <v>87</v>
      </c>
      <c r="M120" s="1">
        <v>72</v>
      </c>
      <c r="N120" s="1">
        <v>80</v>
      </c>
      <c r="O120" s="1">
        <v>106</v>
      </c>
      <c r="P120" s="1">
        <v>134</v>
      </c>
      <c r="Q120" s="1">
        <v>184</v>
      </c>
      <c r="R120" s="1">
        <v>146</v>
      </c>
      <c r="S120" s="1">
        <v>183</v>
      </c>
      <c r="T120" s="1">
        <v>193</v>
      </c>
      <c r="U120" s="1">
        <v>228</v>
      </c>
      <c r="V120" s="1">
        <v>366</v>
      </c>
    </row>
    <row r="121" spans="1:22" ht="13.5">
      <c r="A121" s="1" t="s">
        <v>51</v>
      </c>
      <c r="B121" s="1">
        <v>39405</v>
      </c>
      <c r="C121" s="1">
        <v>3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</row>
    <row r="122" spans="1:22" ht="13.5">
      <c r="A122" s="1" t="s">
        <v>52</v>
      </c>
      <c r="B122" s="1">
        <v>39410</v>
      </c>
      <c r="C122" s="1">
        <v>0</v>
      </c>
      <c r="D122" s="1">
        <v>6168</v>
      </c>
      <c r="E122" s="1">
        <v>0</v>
      </c>
      <c r="F122" s="1">
        <v>201</v>
      </c>
      <c r="G122" s="1">
        <v>236</v>
      </c>
      <c r="H122" s="1">
        <v>252</v>
      </c>
      <c r="I122" s="1">
        <v>315</v>
      </c>
      <c r="J122" s="1">
        <v>335</v>
      </c>
      <c r="K122" s="1">
        <v>313</v>
      </c>
      <c r="L122" s="1">
        <v>312</v>
      </c>
      <c r="M122" s="1">
        <v>324</v>
      </c>
      <c r="N122" s="1">
        <v>285</v>
      </c>
      <c r="O122" s="1">
        <v>343</v>
      </c>
      <c r="P122" s="1">
        <v>446</v>
      </c>
      <c r="Q122" s="1">
        <v>595</v>
      </c>
      <c r="R122" s="1">
        <v>411</v>
      </c>
      <c r="S122" s="1">
        <v>380</v>
      </c>
      <c r="T122" s="1">
        <v>413</v>
      </c>
      <c r="U122" s="1">
        <v>438</v>
      </c>
      <c r="V122" s="1">
        <v>569</v>
      </c>
    </row>
    <row r="123" spans="1:22" ht="13.5">
      <c r="A123" s="1" t="s">
        <v>52</v>
      </c>
      <c r="B123" s="1">
        <v>39410</v>
      </c>
      <c r="C123" s="1">
        <v>1</v>
      </c>
      <c r="D123" s="1">
        <v>2934</v>
      </c>
      <c r="E123" s="1">
        <v>0</v>
      </c>
      <c r="F123" s="1">
        <v>102</v>
      </c>
      <c r="G123" s="1">
        <v>125</v>
      </c>
      <c r="H123" s="1">
        <v>130</v>
      </c>
      <c r="I123" s="1">
        <v>156</v>
      </c>
      <c r="J123" s="1">
        <v>177</v>
      </c>
      <c r="K123" s="1">
        <v>148</v>
      </c>
      <c r="L123" s="1">
        <v>161</v>
      </c>
      <c r="M123" s="1">
        <v>155</v>
      </c>
      <c r="N123" s="1">
        <v>142</v>
      </c>
      <c r="O123" s="1">
        <v>170</v>
      </c>
      <c r="P123" s="1">
        <v>215</v>
      </c>
      <c r="Q123" s="1">
        <v>319</v>
      </c>
      <c r="R123" s="1">
        <v>187</v>
      </c>
      <c r="S123" s="1">
        <v>177</v>
      </c>
      <c r="T123" s="1">
        <v>189</v>
      </c>
      <c r="U123" s="1">
        <v>187</v>
      </c>
      <c r="V123" s="1">
        <v>194</v>
      </c>
    </row>
    <row r="124" spans="1:22" ht="13.5">
      <c r="A124" s="1" t="s">
        <v>52</v>
      </c>
      <c r="B124" s="1">
        <v>39410</v>
      </c>
      <c r="C124" s="1">
        <v>2</v>
      </c>
      <c r="D124" s="1">
        <v>3234</v>
      </c>
      <c r="E124" s="1">
        <v>0</v>
      </c>
      <c r="F124" s="1">
        <v>99</v>
      </c>
      <c r="G124" s="1">
        <v>111</v>
      </c>
      <c r="H124" s="1">
        <v>122</v>
      </c>
      <c r="I124" s="1">
        <v>159</v>
      </c>
      <c r="J124" s="1">
        <v>158</v>
      </c>
      <c r="K124" s="1">
        <v>165</v>
      </c>
      <c r="L124" s="1">
        <v>151</v>
      </c>
      <c r="M124" s="1">
        <v>169</v>
      </c>
      <c r="N124" s="1">
        <v>143</v>
      </c>
      <c r="O124" s="1">
        <v>173</v>
      </c>
      <c r="P124" s="1">
        <v>231</v>
      </c>
      <c r="Q124" s="1">
        <v>276</v>
      </c>
      <c r="R124" s="1">
        <v>224</v>
      </c>
      <c r="S124" s="1">
        <v>203</v>
      </c>
      <c r="T124" s="1">
        <v>224</v>
      </c>
      <c r="U124" s="1">
        <v>251</v>
      </c>
      <c r="V124" s="1">
        <v>375</v>
      </c>
    </row>
    <row r="125" spans="1:22" ht="13.5">
      <c r="A125" s="1" t="s">
        <v>52</v>
      </c>
      <c r="B125" s="1">
        <v>39410</v>
      </c>
      <c r="C125" s="1">
        <v>3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</row>
    <row r="126" spans="1:22" ht="13.5">
      <c r="A126" s="1" t="s">
        <v>53</v>
      </c>
      <c r="B126" s="1">
        <v>39411</v>
      </c>
      <c r="C126" s="1">
        <v>0</v>
      </c>
      <c r="D126" s="1">
        <v>7191</v>
      </c>
      <c r="E126" s="1">
        <v>0</v>
      </c>
      <c r="F126" s="1">
        <v>227</v>
      </c>
      <c r="G126" s="1">
        <v>275</v>
      </c>
      <c r="H126" s="1">
        <v>323</v>
      </c>
      <c r="I126" s="1">
        <v>342</v>
      </c>
      <c r="J126" s="1">
        <v>319</v>
      </c>
      <c r="K126" s="1">
        <v>301</v>
      </c>
      <c r="L126" s="1">
        <v>337</v>
      </c>
      <c r="M126" s="1">
        <v>257</v>
      </c>
      <c r="N126" s="1">
        <v>331</v>
      </c>
      <c r="O126" s="1">
        <v>409</v>
      </c>
      <c r="P126" s="1">
        <v>504</v>
      </c>
      <c r="Q126" s="1">
        <v>588</v>
      </c>
      <c r="R126" s="1">
        <v>427</v>
      </c>
      <c r="S126" s="1">
        <v>523</v>
      </c>
      <c r="T126" s="1">
        <v>592</v>
      </c>
      <c r="U126" s="1">
        <v>588</v>
      </c>
      <c r="V126" s="1">
        <v>848</v>
      </c>
    </row>
    <row r="127" spans="1:22" ht="13.5">
      <c r="A127" s="1" t="s">
        <v>53</v>
      </c>
      <c r="B127" s="1">
        <v>39411</v>
      </c>
      <c r="C127" s="1">
        <v>1</v>
      </c>
      <c r="D127" s="1">
        <v>3428</v>
      </c>
      <c r="E127" s="1">
        <v>0</v>
      </c>
      <c r="F127" s="1">
        <v>118</v>
      </c>
      <c r="G127" s="1">
        <v>149</v>
      </c>
      <c r="H127" s="1">
        <v>171</v>
      </c>
      <c r="I127" s="1">
        <v>167</v>
      </c>
      <c r="J127" s="1">
        <v>160</v>
      </c>
      <c r="K127" s="1">
        <v>170</v>
      </c>
      <c r="L127" s="1">
        <v>169</v>
      </c>
      <c r="M127" s="1">
        <v>137</v>
      </c>
      <c r="N127" s="1">
        <v>152</v>
      </c>
      <c r="O127" s="1">
        <v>211</v>
      </c>
      <c r="P127" s="1">
        <v>272</v>
      </c>
      <c r="Q127" s="1">
        <v>318</v>
      </c>
      <c r="R127" s="1">
        <v>200</v>
      </c>
      <c r="S127" s="1">
        <v>235</v>
      </c>
      <c r="T127" s="1">
        <v>281</v>
      </c>
      <c r="U127" s="1">
        <v>266</v>
      </c>
      <c r="V127" s="1">
        <v>252</v>
      </c>
    </row>
    <row r="128" spans="1:22" ht="13.5">
      <c r="A128" s="1" t="s">
        <v>53</v>
      </c>
      <c r="B128" s="1">
        <v>39411</v>
      </c>
      <c r="C128" s="1">
        <v>2</v>
      </c>
      <c r="D128" s="1">
        <v>3763</v>
      </c>
      <c r="E128" s="1">
        <v>0</v>
      </c>
      <c r="F128" s="1">
        <v>109</v>
      </c>
      <c r="G128" s="1">
        <v>126</v>
      </c>
      <c r="H128" s="1">
        <v>152</v>
      </c>
      <c r="I128" s="1">
        <v>175</v>
      </c>
      <c r="J128" s="1">
        <v>159</v>
      </c>
      <c r="K128" s="1">
        <v>131</v>
      </c>
      <c r="L128" s="1">
        <v>168</v>
      </c>
      <c r="M128" s="1">
        <v>120</v>
      </c>
      <c r="N128" s="1">
        <v>179</v>
      </c>
      <c r="O128" s="1">
        <v>198</v>
      </c>
      <c r="P128" s="1">
        <v>232</v>
      </c>
      <c r="Q128" s="1">
        <v>270</v>
      </c>
      <c r="R128" s="1">
        <v>227</v>
      </c>
      <c r="S128" s="1">
        <v>288</v>
      </c>
      <c r="T128" s="1">
        <v>311</v>
      </c>
      <c r="U128" s="1">
        <v>322</v>
      </c>
      <c r="V128" s="1">
        <v>596</v>
      </c>
    </row>
    <row r="129" spans="1:22" ht="13.5">
      <c r="A129" s="1" t="s">
        <v>53</v>
      </c>
      <c r="B129" s="1">
        <v>39411</v>
      </c>
      <c r="C129" s="1">
        <v>3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</row>
    <row r="130" spans="1:22" ht="13.5">
      <c r="A130" s="1" t="s">
        <v>54</v>
      </c>
      <c r="B130" s="1">
        <v>39412</v>
      </c>
      <c r="C130" s="1">
        <v>0</v>
      </c>
      <c r="D130" s="1">
        <v>21139</v>
      </c>
      <c r="E130" s="1">
        <v>0</v>
      </c>
      <c r="F130" s="1">
        <v>707</v>
      </c>
      <c r="G130" s="1">
        <v>832</v>
      </c>
      <c r="H130" s="1">
        <v>902</v>
      </c>
      <c r="I130" s="1">
        <v>979</v>
      </c>
      <c r="J130" s="1">
        <v>855</v>
      </c>
      <c r="K130" s="1">
        <v>793</v>
      </c>
      <c r="L130" s="1">
        <v>945</v>
      </c>
      <c r="M130" s="1">
        <v>846</v>
      </c>
      <c r="N130" s="1">
        <v>1021</v>
      </c>
      <c r="O130" s="1">
        <v>1247</v>
      </c>
      <c r="P130" s="1">
        <v>1535</v>
      </c>
      <c r="Q130" s="1">
        <v>1811</v>
      </c>
      <c r="R130" s="1">
        <v>1363</v>
      </c>
      <c r="S130" s="1">
        <v>1553</v>
      </c>
      <c r="T130" s="1">
        <v>1795</v>
      </c>
      <c r="U130" s="1">
        <v>1631</v>
      </c>
      <c r="V130" s="1">
        <v>2324</v>
      </c>
    </row>
    <row r="131" spans="1:22" ht="13.5">
      <c r="A131" s="1" t="s">
        <v>54</v>
      </c>
      <c r="B131" s="1">
        <v>39412</v>
      </c>
      <c r="C131" s="1">
        <v>1</v>
      </c>
      <c r="D131" s="1">
        <v>10004</v>
      </c>
      <c r="E131" s="1">
        <v>0</v>
      </c>
      <c r="F131" s="1">
        <v>357</v>
      </c>
      <c r="G131" s="1">
        <v>423</v>
      </c>
      <c r="H131" s="1">
        <v>478</v>
      </c>
      <c r="I131" s="1">
        <v>476</v>
      </c>
      <c r="J131" s="1">
        <v>470</v>
      </c>
      <c r="K131" s="1">
        <v>410</v>
      </c>
      <c r="L131" s="1">
        <v>484</v>
      </c>
      <c r="M131" s="1">
        <v>420</v>
      </c>
      <c r="N131" s="1">
        <v>518</v>
      </c>
      <c r="O131" s="1">
        <v>638</v>
      </c>
      <c r="P131" s="1">
        <v>814</v>
      </c>
      <c r="Q131" s="1">
        <v>940</v>
      </c>
      <c r="R131" s="1">
        <v>639</v>
      </c>
      <c r="S131" s="1">
        <v>689</v>
      </c>
      <c r="T131" s="1">
        <v>797</v>
      </c>
      <c r="U131" s="1">
        <v>685</v>
      </c>
      <c r="V131" s="1">
        <v>766</v>
      </c>
    </row>
    <row r="132" spans="1:22" ht="13.5">
      <c r="A132" s="1" t="s">
        <v>54</v>
      </c>
      <c r="B132" s="1">
        <v>39412</v>
      </c>
      <c r="C132" s="1">
        <v>2</v>
      </c>
      <c r="D132" s="1">
        <v>11135</v>
      </c>
      <c r="E132" s="1">
        <v>0</v>
      </c>
      <c r="F132" s="1">
        <v>350</v>
      </c>
      <c r="G132" s="1">
        <v>409</v>
      </c>
      <c r="H132" s="1">
        <v>424</v>
      </c>
      <c r="I132" s="1">
        <v>503</v>
      </c>
      <c r="J132" s="1">
        <v>385</v>
      </c>
      <c r="K132" s="1">
        <v>383</v>
      </c>
      <c r="L132" s="1">
        <v>461</v>
      </c>
      <c r="M132" s="1">
        <v>426</v>
      </c>
      <c r="N132" s="1">
        <v>503</v>
      </c>
      <c r="O132" s="1">
        <v>609</v>
      </c>
      <c r="P132" s="1">
        <v>721</v>
      </c>
      <c r="Q132" s="1">
        <v>871</v>
      </c>
      <c r="R132" s="1">
        <v>724</v>
      </c>
      <c r="S132" s="1">
        <v>864</v>
      </c>
      <c r="T132" s="1">
        <v>998</v>
      </c>
      <c r="U132" s="1">
        <v>946</v>
      </c>
      <c r="V132" s="1">
        <v>1558</v>
      </c>
    </row>
    <row r="133" spans="1:22" ht="13.5">
      <c r="A133" s="1" t="s">
        <v>54</v>
      </c>
      <c r="B133" s="1">
        <v>39412</v>
      </c>
      <c r="C133" s="1">
        <v>3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</row>
    <row r="134" spans="1:22" ht="13.5">
      <c r="A134" s="1" t="s">
        <v>55</v>
      </c>
      <c r="B134" s="1">
        <v>39424</v>
      </c>
      <c r="C134" s="1">
        <v>0</v>
      </c>
      <c r="D134" s="1">
        <v>6843</v>
      </c>
      <c r="E134" s="1">
        <v>0</v>
      </c>
      <c r="F134" s="1">
        <v>175</v>
      </c>
      <c r="G134" s="1">
        <v>253</v>
      </c>
      <c r="H134" s="1">
        <v>295</v>
      </c>
      <c r="I134" s="1">
        <v>293</v>
      </c>
      <c r="J134" s="1">
        <v>269</v>
      </c>
      <c r="K134" s="1">
        <v>270</v>
      </c>
      <c r="L134" s="1">
        <v>303</v>
      </c>
      <c r="M134" s="1">
        <v>238</v>
      </c>
      <c r="N134" s="1">
        <v>299</v>
      </c>
      <c r="O134" s="1">
        <v>438</v>
      </c>
      <c r="P134" s="1">
        <v>526</v>
      </c>
      <c r="Q134" s="1">
        <v>656</v>
      </c>
      <c r="R134" s="1">
        <v>441</v>
      </c>
      <c r="S134" s="1">
        <v>497</v>
      </c>
      <c r="T134" s="1">
        <v>601</v>
      </c>
      <c r="U134" s="1">
        <v>510</v>
      </c>
      <c r="V134" s="1">
        <v>779</v>
      </c>
    </row>
    <row r="135" spans="1:22" ht="13.5">
      <c r="A135" s="1" t="s">
        <v>55</v>
      </c>
      <c r="B135" s="1">
        <v>39424</v>
      </c>
      <c r="C135" s="1">
        <v>1</v>
      </c>
      <c r="D135" s="1">
        <v>3237</v>
      </c>
      <c r="E135" s="1">
        <v>0</v>
      </c>
      <c r="F135" s="1">
        <v>93</v>
      </c>
      <c r="G135" s="1">
        <v>131</v>
      </c>
      <c r="H135" s="1">
        <v>154</v>
      </c>
      <c r="I135" s="1">
        <v>145</v>
      </c>
      <c r="J135" s="1">
        <v>132</v>
      </c>
      <c r="K135" s="1">
        <v>146</v>
      </c>
      <c r="L135" s="1">
        <v>152</v>
      </c>
      <c r="M135" s="1">
        <v>119</v>
      </c>
      <c r="N135" s="1">
        <v>149</v>
      </c>
      <c r="O135" s="1">
        <v>218</v>
      </c>
      <c r="P135" s="1">
        <v>300</v>
      </c>
      <c r="Q135" s="1">
        <v>342</v>
      </c>
      <c r="R135" s="1">
        <v>211</v>
      </c>
      <c r="S135" s="1">
        <v>244</v>
      </c>
      <c r="T135" s="1">
        <v>272</v>
      </c>
      <c r="U135" s="1">
        <v>217</v>
      </c>
      <c r="V135" s="1">
        <v>212</v>
      </c>
    </row>
    <row r="136" spans="1:22" ht="13.5">
      <c r="A136" s="1" t="s">
        <v>55</v>
      </c>
      <c r="B136" s="1">
        <v>39424</v>
      </c>
      <c r="C136" s="1">
        <v>2</v>
      </c>
      <c r="D136" s="1">
        <v>3606</v>
      </c>
      <c r="E136" s="1">
        <v>0</v>
      </c>
      <c r="F136" s="1">
        <v>82</v>
      </c>
      <c r="G136" s="1">
        <v>122</v>
      </c>
      <c r="H136" s="1">
        <v>141</v>
      </c>
      <c r="I136" s="1">
        <v>148</v>
      </c>
      <c r="J136" s="1">
        <v>137</v>
      </c>
      <c r="K136" s="1">
        <v>124</v>
      </c>
      <c r="L136" s="1">
        <v>151</v>
      </c>
      <c r="M136" s="1">
        <v>119</v>
      </c>
      <c r="N136" s="1">
        <v>150</v>
      </c>
      <c r="O136" s="1">
        <v>220</v>
      </c>
      <c r="P136" s="1">
        <v>226</v>
      </c>
      <c r="Q136" s="1">
        <v>314</v>
      </c>
      <c r="R136" s="1">
        <v>230</v>
      </c>
      <c r="S136" s="1">
        <v>253</v>
      </c>
      <c r="T136" s="1">
        <v>329</v>
      </c>
      <c r="U136" s="1">
        <v>293</v>
      </c>
      <c r="V136" s="1">
        <v>567</v>
      </c>
    </row>
    <row r="137" spans="1:22" ht="13.5">
      <c r="A137" s="1" t="s">
        <v>55</v>
      </c>
      <c r="B137" s="1">
        <v>39424</v>
      </c>
      <c r="C137" s="1">
        <v>3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</row>
    <row r="138" spans="1:22" ht="13.5">
      <c r="A138" s="1" t="s">
        <v>56</v>
      </c>
      <c r="B138" s="1">
        <v>39427</v>
      </c>
      <c r="C138" s="1">
        <v>0</v>
      </c>
      <c r="D138" s="1">
        <v>1907</v>
      </c>
      <c r="E138" s="1">
        <v>0</v>
      </c>
      <c r="F138" s="1">
        <v>52</v>
      </c>
      <c r="G138" s="1">
        <v>61</v>
      </c>
      <c r="H138" s="1">
        <v>80</v>
      </c>
      <c r="I138" s="1">
        <v>76</v>
      </c>
      <c r="J138" s="1">
        <v>80</v>
      </c>
      <c r="K138" s="1">
        <v>71</v>
      </c>
      <c r="L138" s="1">
        <v>83</v>
      </c>
      <c r="M138" s="1">
        <v>78</v>
      </c>
      <c r="N138" s="1">
        <v>102</v>
      </c>
      <c r="O138" s="1">
        <v>110</v>
      </c>
      <c r="P138" s="1">
        <v>119</v>
      </c>
      <c r="Q138" s="1">
        <v>156</v>
      </c>
      <c r="R138" s="1">
        <v>132</v>
      </c>
      <c r="S138" s="1">
        <v>125</v>
      </c>
      <c r="T138" s="1">
        <v>174</v>
      </c>
      <c r="U138" s="1">
        <v>180</v>
      </c>
      <c r="V138" s="1">
        <v>228</v>
      </c>
    </row>
    <row r="139" spans="1:22" ht="13.5">
      <c r="A139" s="1" t="s">
        <v>56</v>
      </c>
      <c r="B139" s="1">
        <v>39427</v>
      </c>
      <c r="C139" s="1">
        <v>1</v>
      </c>
      <c r="D139" s="1">
        <v>907</v>
      </c>
      <c r="E139" s="1">
        <v>0</v>
      </c>
      <c r="F139" s="1">
        <v>31</v>
      </c>
      <c r="G139" s="1">
        <v>36</v>
      </c>
      <c r="H139" s="1">
        <v>44</v>
      </c>
      <c r="I139" s="1">
        <v>39</v>
      </c>
      <c r="J139" s="1">
        <v>43</v>
      </c>
      <c r="K139" s="1">
        <v>41</v>
      </c>
      <c r="L139" s="1">
        <v>46</v>
      </c>
      <c r="M139" s="1">
        <v>38</v>
      </c>
      <c r="N139" s="1">
        <v>59</v>
      </c>
      <c r="O139" s="1">
        <v>61</v>
      </c>
      <c r="P139" s="1">
        <v>54</v>
      </c>
      <c r="Q139" s="1">
        <v>73</v>
      </c>
      <c r="R139" s="1">
        <v>58</v>
      </c>
      <c r="S139" s="1">
        <v>58</v>
      </c>
      <c r="T139" s="1">
        <v>75</v>
      </c>
      <c r="U139" s="1">
        <v>87</v>
      </c>
      <c r="V139" s="1">
        <v>64</v>
      </c>
    </row>
    <row r="140" spans="1:22" ht="13.5">
      <c r="A140" s="1" t="s">
        <v>56</v>
      </c>
      <c r="B140" s="1">
        <v>39427</v>
      </c>
      <c r="C140" s="1">
        <v>2</v>
      </c>
      <c r="D140" s="1">
        <v>1000</v>
      </c>
      <c r="E140" s="1">
        <v>0</v>
      </c>
      <c r="F140" s="1">
        <v>21</v>
      </c>
      <c r="G140" s="1">
        <v>25</v>
      </c>
      <c r="H140" s="1">
        <v>36</v>
      </c>
      <c r="I140" s="1">
        <v>37</v>
      </c>
      <c r="J140" s="1">
        <v>37</v>
      </c>
      <c r="K140" s="1">
        <v>30</v>
      </c>
      <c r="L140" s="1">
        <v>37</v>
      </c>
      <c r="M140" s="1">
        <v>40</v>
      </c>
      <c r="N140" s="1">
        <v>43</v>
      </c>
      <c r="O140" s="1">
        <v>49</v>
      </c>
      <c r="P140" s="1">
        <v>65</v>
      </c>
      <c r="Q140" s="1">
        <v>83</v>
      </c>
      <c r="R140" s="1">
        <v>74</v>
      </c>
      <c r="S140" s="1">
        <v>67</v>
      </c>
      <c r="T140" s="1">
        <v>99</v>
      </c>
      <c r="U140" s="1">
        <v>93</v>
      </c>
      <c r="V140" s="1">
        <v>164</v>
      </c>
    </row>
    <row r="141" spans="1:22" ht="13.5">
      <c r="A141" s="1" t="s">
        <v>56</v>
      </c>
      <c r="B141" s="1">
        <v>39427</v>
      </c>
      <c r="C141" s="1">
        <v>3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</row>
    <row r="142" spans="1:22" ht="13.5">
      <c r="A142" s="1" t="s">
        <v>57</v>
      </c>
      <c r="B142" s="1">
        <v>39428</v>
      </c>
      <c r="C142" s="1">
        <v>0</v>
      </c>
      <c r="D142" s="1">
        <v>14134</v>
      </c>
      <c r="E142" s="1">
        <v>0</v>
      </c>
      <c r="F142" s="1">
        <v>403</v>
      </c>
      <c r="G142" s="1">
        <v>494</v>
      </c>
      <c r="H142" s="1">
        <v>628</v>
      </c>
      <c r="I142" s="1">
        <v>693</v>
      </c>
      <c r="J142" s="1">
        <v>598</v>
      </c>
      <c r="K142" s="1">
        <v>618</v>
      </c>
      <c r="L142" s="1">
        <v>706</v>
      </c>
      <c r="M142" s="1">
        <v>593</v>
      </c>
      <c r="N142" s="1">
        <v>678</v>
      </c>
      <c r="O142" s="1">
        <v>846</v>
      </c>
      <c r="P142" s="1">
        <v>1043</v>
      </c>
      <c r="Q142" s="1">
        <v>1425</v>
      </c>
      <c r="R142" s="1">
        <v>928</v>
      </c>
      <c r="S142" s="1">
        <v>937</v>
      </c>
      <c r="T142" s="1">
        <v>1060</v>
      </c>
      <c r="U142" s="1">
        <v>1014</v>
      </c>
      <c r="V142" s="1">
        <v>1470</v>
      </c>
    </row>
    <row r="143" spans="1:22" ht="13.5">
      <c r="A143" s="1" t="s">
        <v>57</v>
      </c>
      <c r="B143" s="1">
        <v>39428</v>
      </c>
      <c r="C143" s="1">
        <v>1</v>
      </c>
      <c r="D143" s="1">
        <v>6673</v>
      </c>
      <c r="E143" s="1">
        <v>0</v>
      </c>
      <c r="F143" s="1">
        <v>197</v>
      </c>
      <c r="G143" s="1">
        <v>247</v>
      </c>
      <c r="H143" s="1">
        <v>330</v>
      </c>
      <c r="I143" s="1">
        <v>353</v>
      </c>
      <c r="J143" s="1">
        <v>303</v>
      </c>
      <c r="K143" s="1">
        <v>345</v>
      </c>
      <c r="L143" s="1">
        <v>372</v>
      </c>
      <c r="M143" s="1">
        <v>290</v>
      </c>
      <c r="N143" s="1">
        <v>339</v>
      </c>
      <c r="O143" s="1">
        <v>416</v>
      </c>
      <c r="P143" s="1">
        <v>526</v>
      </c>
      <c r="Q143" s="1">
        <v>731</v>
      </c>
      <c r="R143" s="1">
        <v>431</v>
      </c>
      <c r="S143" s="1">
        <v>440</v>
      </c>
      <c r="T143" s="1">
        <v>471</v>
      </c>
      <c r="U143" s="1">
        <v>430</v>
      </c>
      <c r="V143" s="1">
        <v>452</v>
      </c>
    </row>
    <row r="144" spans="1:22" ht="13.5">
      <c r="A144" s="1" t="s">
        <v>57</v>
      </c>
      <c r="B144" s="1">
        <v>39428</v>
      </c>
      <c r="C144" s="1">
        <v>2</v>
      </c>
      <c r="D144" s="1">
        <v>7461</v>
      </c>
      <c r="E144" s="1">
        <v>0</v>
      </c>
      <c r="F144" s="1">
        <v>206</v>
      </c>
      <c r="G144" s="1">
        <v>247</v>
      </c>
      <c r="H144" s="1">
        <v>298</v>
      </c>
      <c r="I144" s="1">
        <v>340</v>
      </c>
      <c r="J144" s="1">
        <v>295</v>
      </c>
      <c r="K144" s="1">
        <v>273</v>
      </c>
      <c r="L144" s="1">
        <v>334</v>
      </c>
      <c r="M144" s="1">
        <v>303</v>
      </c>
      <c r="N144" s="1">
        <v>339</v>
      </c>
      <c r="O144" s="1">
        <v>430</v>
      </c>
      <c r="P144" s="1">
        <v>517</v>
      </c>
      <c r="Q144" s="1">
        <v>694</v>
      </c>
      <c r="R144" s="1">
        <v>497</v>
      </c>
      <c r="S144" s="1">
        <v>497</v>
      </c>
      <c r="T144" s="1">
        <v>589</v>
      </c>
      <c r="U144" s="1">
        <v>584</v>
      </c>
      <c r="V144" s="1">
        <v>1018</v>
      </c>
    </row>
    <row r="145" spans="1:22" ht="13.5">
      <c r="A145" s="1" t="s">
        <v>57</v>
      </c>
      <c r="B145" s="1">
        <v>39428</v>
      </c>
      <c r="C145" s="1">
        <v>3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ht="20.25" customHeight="1">
      <c r="G2" s="16" t="s">
        <v>133</v>
      </c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v>800163</v>
      </c>
      <c r="C5" s="20">
        <f>SUM(C6:C7)</f>
        <v>102405</v>
      </c>
      <c r="D5" s="20">
        <f>SUM(D6:D7)</f>
        <v>491317</v>
      </c>
      <c r="E5" s="20">
        <f>SUM(E6:E7)</f>
        <v>206441</v>
      </c>
      <c r="F5" s="21">
        <f>C5/B5*100</f>
        <v>12.798017403953946</v>
      </c>
      <c r="G5" s="21">
        <f>D5/B5*100</f>
        <v>61.402114319207456</v>
      </c>
      <c r="H5" s="21">
        <f>E5/B5*100</f>
        <v>25.799868276838595</v>
      </c>
      <c r="M5" s="18"/>
    </row>
    <row r="6" spans="1:13" ht="18.75" customHeight="1">
      <c r="A6" s="19" t="s">
        <v>93</v>
      </c>
      <c r="B6" s="20">
        <v>619527</v>
      </c>
      <c r="C6" s="20">
        <f>SUM(C8:C18)</f>
        <v>82265</v>
      </c>
      <c r="D6" s="20">
        <f>SUM(D8:D18)</f>
        <v>390585</v>
      </c>
      <c r="E6" s="20">
        <f>SUM(E8:E18)</f>
        <v>146677</v>
      </c>
      <c r="F6" s="21">
        <f aca="true" t="shared" si="0" ref="F6:F48">C6/B6*100</f>
        <v>13.278678733937344</v>
      </c>
      <c r="G6" s="21">
        <f aca="true" t="shared" si="1" ref="G6:G48">D6/B6*100</f>
        <v>63.045678396583206</v>
      </c>
      <c r="H6" s="21">
        <f aca="true" t="shared" si="2" ref="H6:H48">E6/B6*100</f>
        <v>23.675642869479457</v>
      </c>
      <c r="M6" s="18"/>
    </row>
    <row r="7" spans="1:13" ht="18.75" customHeight="1">
      <c r="A7" s="19" t="s">
        <v>94</v>
      </c>
      <c r="B7" s="20">
        <v>180636</v>
      </c>
      <c r="C7" s="20">
        <f>SUM(C19,C27,C30,C33,C37,C45)</f>
        <v>20140</v>
      </c>
      <c r="D7" s="20">
        <f>SUM(D19,D27,D30,D33,D37,D45)</f>
        <v>100732</v>
      </c>
      <c r="E7" s="20">
        <f>SUM(E19,E27,E30,E33,E37,E45)</f>
        <v>59764</v>
      </c>
      <c r="F7" s="21">
        <f t="shared" si="0"/>
        <v>11.149494010053367</v>
      </c>
      <c r="G7" s="21">
        <f t="shared" si="1"/>
        <v>55.76518523439403</v>
      </c>
      <c r="H7" s="21">
        <f t="shared" si="2"/>
        <v>33.08532075555261</v>
      </c>
      <c r="M7" s="18"/>
    </row>
    <row r="8" spans="1:14" ht="18.75" customHeight="1">
      <c r="A8" s="22" t="s">
        <v>23</v>
      </c>
      <c r="B8" s="23">
        <v>328728</v>
      </c>
      <c r="C8" s="23">
        <v>46137</v>
      </c>
      <c r="D8" s="23">
        <v>215451</v>
      </c>
      <c r="E8" s="23">
        <v>67140</v>
      </c>
      <c r="F8" s="24">
        <f t="shared" si="0"/>
        <v>14.035007665912245</v>
      </c>
      <c r="G8" s="24">
        <f t="shared" si="1"/>
        <v>65.54081185661093</v>
      </c>
      <c r="H8" s="24">
        <f t="shared" si="2"/>
        <v>20.42418047747682</v>
      </c>
      <c r="M8" s="18"/>
      <c r="N8" s="18"/>
    </row>
    <row r="9" spans="1:8" ht="18.75" customHeight="1">
      <c r="A9" s="22" t="s">
        <v>24</v>
      </c>
      <c r="B9" s="23">
        <v>18509</v>
      </c>
      <c r="C9" s="23">
        <v>1760</v>
      </c>
      <c r="D9" s="23">
        <v>10827</v>
      </c>
      <c r="E9" s="23">
        <v>5922</v>
      </c>
      <c r="F9" s="24">
        <f t="shared" si="0"/>
        <v>9.50888756821006</v>
      </c>
      <c r="G9" s="24">
        <f t="shared" si="1"/>
        <v>58.495866875574045</v>
      </c>
      <c r="H9" s="24">
        <f t="shared" si="2"/>
        <v>31.995245556215895</v>
      </c>
    </row>
    <row r="10" spans="1:8" ht="18.75" customHeight="1">
      <c r="A10" s="22" t="s">
        <v>25</v>
      </c>
      <c r="B10" s="23">
        <v>21081</v>
      </c>
      <c r="C10" s="23">
        <v>2465</v>
      </c>
      <c r="D10" s="23">
        <v>12547</v>
      </c>
      <c r="E10" s="23">
        <v>6069</v>
      </c>
      <c r="F10" s="24">
        <f t="shared" si="0"/>
        <v>11.692993691001377</v>
      </c>
      <c r="G10" s="24">
        <f t="shared" si="1"/>
        <v>59.51804942839524</v>
      </c>
      <c r="H10" s="24">
        <f t="shared" si="2"/>
        <v>28.78895688060339</v>
      </c>
    </row>
    <row r="11" spans="1:8" ht="18.75" customHeight="1">
      <c r="A11" s="22" t="s">
        <v>26</v>
      </c>
      <c r="B11" s="23">
        <v>50703</v>
      </c>
      <c r="C11" s="23">
        <v>6984</v>
      </c>
      <c r="D11" s="23">
        <v>32109</v>
      </c>
      <c r="E11" s="23">
        <v>11610</v>
      </c>
      <c r="F11" s="24">
        <f t="shared" si="0"/>
        <v>13.77433287971126</v>
      </c>
      <c r="G11" s="24">
        <f t="shared" si="1"/>
        <v>63.32761375066565</v>
      </c>
      <c r="H11" s="24">
        <f t="shared" si="2"/>
        <v>22.8980533696231</v>
      </c>
    </row>
    <row r="12" spans="1:8" ht="18.75" customHeight="1">
      <c r="A12" s="22" t="s">
        <v>27</v>
      </c>
      <c r="B12" s="23">
        <v>30180</v>
      </c>
      <c r="C12" s="23">
        <v>3576</v>
      </c>
      <c r="D12" s="23">
        <v>18570</v>
      </c>
      <c r="E12" s="23">
        <v>8034</v>
      </c>
      <c r="F12" s="24">
        <f t="shared" si="0"/>
        <v>11.848906560636182</v>
      </c>
      <c r="G12" s="24">
        <f t="shared" si="1"/>
        <v>61.53081510934394</v>
      </c>
      <c r="H12" s="24">
        <f t="shared" si="2"/>
        <v>26.620278330019882</v>
      </c>
    </row>
    <row r="13" spans="1:8" ht="18.75" customHeight="1">
      <c r="A13" s="22" t="s">
        <v>28</v>
      </c>
      <c r="B13" s="23">
        <v>26390</v>
      </c>
      <c r="C13" s="23">
        <v>3193</v>
      </c>
      <c r="D13" s="23">
        <v>15905</v>
      </c>
      <c r="E13" s="23">
        <v>7292</v>
      </c>
      <c r="F13" s="24">
        <f t="shared" si="0"/>
        <v>12.099280030314514</v>
      </c>
      <c r="G13" s="24">
        <f t="shared" si="1"/>
        <v>60.26904130352406</v>
      </c>
      <c r="H13" s="24">
        <f t="shared" si="2"/>
        <v>27.631678666161424</v>
      </c>
    </row>
    <row r="14" spans="1:8" ht="18.75" customHeight="1">
      <c r="A14" s="22" t="s">
        <v>29</v>
      </c>
      <c r="B14" s="23">
        <v>24115</v>
      </c>
      <c r="C14" s="23">
        <v>3205</v>
      </c>
      <c r="D14" s="23">
        <v>14548</v>
      </c>
      <c r="E14" s="23">
        <v>6362</v>
      </c>
      <c r="F14" s="24">
        <f t="shared" si="0"/>
        <v>13.290483101803858</v>
      </c>
      <c r="G14" s="24">
        <f t="shared" si="1"/>
        <v>60.32759693137052</v>
      </c>
      <c r="H14" s="24">
        <f t="shared" si="2"/>
        <v>26.381919966825627</v>
      </c>
    </row>
    <row r="15" spans="1:8" ht="18.75" customHeight="1">
      <c r="A15" s="25" t="s">
        <v>30</v>
      </c>
      <c r="B15" s="23">
        <v>17998</v>
      </c>
      <c r="C15" s="23">
        <v>1912</v>
      </c>
      <c r="D15" s="23">
        <v>9967</v>
      </c>
      <c r="E15" s="23">
        <v>6119</v>
      </c>
      <c r="F15" s="24">
        <f t="shared" si="0"/>
        <v>10.623402600288921</v>
      </c>
      <c r="G15" s="24">
        <f t="shared" si="1"/>
        <v>55.378375375041664</v>
      </c>
      <c r="H15" s="24">
        <f t="shared" si="2"/>
        <v>33.9982220246694</v>
      </c>
    </row>
    <row r="16" spans="1:8" ht="18.75" customHeight="1">
      <c r="A16" s="22" t="s">
        <v>31</v>
      </c>
      <c r="B16" s="23">
        <v>37907</v>
      </c>
      <c r="C16" s="23">
        <v>5051</v>
      </c>
      <c r="D16" s="23">
        <v>22804</v>
      </c>
      <c r="E16" s="23">
        <v>10052</v>
      </c>
      <c r="F16" s="24">
        <f t="shared" si="0"/>
        <v>13.324715751708126</v>
      </c>
      <c r="G16" s="24">
        <f t="shared" si="1"/>
        <v>60.157754504445094</v>
      </c>
      <c r="H16" s="24">
        <f t="shared" si="2"/>
        <v>26.517529743846787</v>
      </c>
    </row>
    <row r="17" spans="1:8" ht="18.75" customHeight="1">
      <c r="A17" s="22" t="s">
        <v>32</v>
      </c>
      <c r="B17" s="23">
        <v>34209</v>
      </c>
      <c r="C17" s="23">
        <v>4786</v>
      </c>
      <c r="D17" s="23">
        <v>20852</v>
      </c>
      <c r="E17" s="23">
        <v>8571</v>
      </c>
      <c r="F17" s="24">
        <f t="shared" si="0"/>
        <v>13.990470344061503</v>
      </c>
      <c r="G17" s="24">
        <f t="shared" si="1"/>
        <v>60.95471951825543</v>
      </c>
      <c r="H17" s="24">
        <f t="shared" si="2"/>
        <v>25.054810137683063</v>
      </c>
    </row>
    <row r="18" spans="1:8" ht="18.75" customHeight="1">
      <c r="A18" s="22" t="s">
        <v>33</v>
      </c>
      <c r="B18" s="23">
        <v>29707</v>
      </c>
      <c r="C18" s="23">
        <v>3196</v>
      </c>
      <c r="D18" s="23">
        <v>17005</v>
      </c>
      <c r="E18" s="23">
        <v>9506</v>
      </c>
      <c r="F18" s="24">
        <f t="shared" si="0"/>
        <v>10.758407109435487</v>
      </c>
      <c r="G18" s="24">
        <f t="shared" si="1"/>
        <v>57.242400780960715</v>
      </c>
      <c r="H18" s="24">
        <f t="shared" si="2"/>
        <v>31.999192109603797</v>
      </c>
    </row>
    <row r="19" spans="1:13" ht="18.75" customHeight="1">
      <c r="A19" s="19" t="s">
        <v>95</v>
      </c>
      <c r="B19" s="20">
        <v>21062</v>
      </c>
      <c r="C19" s="20">
        <f>SUM(C20:C26)</f>
        <v>2315</v>
      </c>
      <c r="D19" s="20">
        <f>SUM(D20:D26)</f>
        <v>11635</v>
      </c>
      <c r="E19" s="20">
        <f>SUM(E20:E26)</f>
        <v>7112</v>
      </c>
      <c r="F19" s="21">
        <f t="shared" si="0"/>
        <v>10.991358845313835</v>
      </c>
      <c r="G19" s="21">
        <f t="shared" si="1"/>
        <v>55.2416674579812</v>
      </c>
      <c r="H19" s="21">
        <f t="shared" si="2"/>
        <v>33.766973696704966</v>
      </c>
      <c r="M19" s="18"/>
    </row>
    <row r="20" spans="1:8" ht="18.75" customHeight="1">
      <c r="A20" s="22" t="s">
        <v>96</v>
      </c>
      <c r="B20" s="23">
        <v>3492</v>
      </c>
      <c r="C20" s="23">
        <v>322</v>
      </c>
      <c r="D20" s="23">
        <v>1869</v>
      </c>
      <c r="E20" s="23">
        <v>1301</v>
      </c>
      <c r="F20" s="24">
        <f t="shared" si="0"/>
        <v>9.221076746849944</v>
      </c>
      <c r="G20" s="24">
        <f t="shared" si="1"/>
        <v>53.52233676975945</v>
      </c>
      <c r="H20" s="24">
        <f t="shared" si="2"/>
        <v>37.256586483390606</v>
      </c>
    </row>
    <row r="21" spans="1:8" ht="18.75" customHeight="1">
      <c r="A21" s="22" t="s">
        <v>97</v>
      </c>
      <c r="B21" s="23">
        <v>3922</v>
      </c>
      <c r="C21" s="23">
        <v>401</v>
      </c>
      <c r="D21" s="23">
        <v>2185</v>
      </c>
      <c r="E21" s="23">
        <v>1336</v>
      </c>
      <c r="F21" s="24">
        <f t="shared" si="0"/>
        <v>10.22437531871494</v>
      </c>
      <c r="G21" s="24">
        <f t="shared" si="1"/>
        <v>55.7113717491076</v>
      </c>
      <c r="H21" s="24">
        <f t="shared" si="2"/>
        <v>34.06425293217746</v>
      </c>
    </row>
    <row r="22" spans="1:8" ht="18.75" customHeight="1">
      <c r="A22" s="22" t="s">
        <v>98</v>
      </c>
      <c r="B22" s="23">
        <v>3310</v>
      </c>
      <c r="C22" s="23">
        <v>391</v>
      </c>
      <c r="D22" s="23">
        <v>1854</v>
      </c>
      <c r="E22" s="23">
        <v>1065</v>
      </c>
      <c r="F22" s="24">
        <f t="shared" si="0"/>
        <v>11.812688821752266</v>
      </c>
      <c r="G22" s="24">
        <f t="shared" si="1"/>
        <v>56.012084592145015</v>
      </c>
      <c r="H22" s="24">
        <f t="shared" si="2"/>
        <v>32.17522658610272</v>
      </c>
    </row>
    <row r="23" spans="1:8" ht="18.75" customHeight="1">
      <c r="A23" s="22" t="s">
        <v>99</v>
      </c>
      <c r="B23" s="23">
        <v>3440</v>
      </c>
      <c r="C23" s="23">
        <v>358</v>
      </c>
      <c r="D23" s="23">
        <v>1882</v>
      </c>
      <c r="E23" s="23">
        <v>1200</v>
      </c>
      <c r="F23" s="24">
        <f t="shared" si="0"/>
        <v>10.406976744186046</v>
      </c>
      <c r="G23" s="24">
        <f t="shared" si="1"/>
        <v>54.7093023255814</v>
      </c>
      <c r="H23" s="24">
        <f t="shared" si="2"/>
        <v>34.883720930232556</v>
      </c>
    </row>
    <row r="24" spans="1:8" ht="18.75" customHeight="1">
      <c r="A24" s="22" t="s">
        <v>100</v>
      </c>
      <c r="B24" s="23">
        <v>1554</v>
      </c>
      <c r="C24" s="23">
        <v>169</v>
      </c>
      <c r="D24" s="23">
        <v>793</v>
      </c>
      <c r="E24" s="23">
        <v>592</v>
      </c>
      <c r="F24" s="24">
        <f t="shared" si="0"/>
        <v>10.875160875160875</v>
      </c>
      <c r="G24" s="24">
        <f t="shared" si="1"/>
        <v>51.02960102960103</v>
      </c>
      <c r="H24" s="24">
        <f t="shared" si="2"/>
        <v>38.095238095238095</v>
      </c>
    </row>
    <row r="25" spans="1:8" ht="18.75" customHeight="1">
      <c r="A25" s="22" t="s">
        <v>101</v>
      </c>
      <c r="B25" s="23">
        <v>1137</v>
      </c>
      <c r="C25" s="23">
        <v>154</v>
      </c>
      <c r="D25" s="23">
        <v>600</v>
      </c>
      <c r="E25" s="23">
        <v>383</v>
      </c>
      <c r="F25" s="24">
        <f t="shared" si="0"/>
        <v>13.544415127528584</v>
      </c>
      <c r="G25" s="24">
        <f t="shared" si="1"/>
        <v>52.770448548812666</v>
      </c>
      <c r="H25" s="24">
        <f t="shared" si="2"/>
        <v>33.685136323658746</v>
      </c>
    </row>
    <row r="26" spans="1:8" ht="18.75" customHeight="1">
      <c r="A26" s="22" t="s">
        <v>102</v>
      </c>
      <c r="B26" s="23">
        <v>4207</v>
      </c>
      <c r="C26" s="23">
        <v>520</v>
      </c>
      <c r="D26" s="23">
        <v>2452</v>
      </c>
      <c r="E26" s="23">
        <v>1235</v>
      </c>
      <c r="F26" s="24">
        <f t="shared" si="0"/>
        <v>12.360351794628</v>
      </c>
      <c r="G26" s="24">
        <f t="shared" si="1"/>
        <v>58.2838126931305</v>
      </c>
      <c r="H26" s="24">
        <f t="shared" si="2"/>
        <v>29.3558355122415</v>
      </c>
    </row>
    <row r="27" spans="1:13" ht="18.75" customHeight="1">
      <c r="A27" s="26" t="s">
        <v>120</v>
      </c>
      <c r="B27" s="20">
        <v>9879</v>
      </c>
      <c r="C27" s="20">
        <f>SUM(C28:C29)</f>
        <v>736</v>
      </c>
      <c r="D27" s="20">
        <f>SUM(D28:D29)</f>
        <v>4663</v>
      </c>
      <c r="E27" s="20">
        <f>SUM(E28:E29)</f>
        <v>4480</v>
      </c>
      <c r="F27" s="21">
        <f t="shared" si="0"/>
        <v>7.450146775989473</v>
      </c>
      <c r="G27" s="21">
        <f t="shared" si="1"/>
        <v>47.20113371798765</v>
      </c>
      <c r="H27" s="21">
        <f t="shared" si="2"/>
        <v>45.348719506022874</v>
      </c>
      <c r="M27" s="18"/>
    </row>
    <row r="28" spans="1:8" ht="18.75" customHeight="1">
      <c r="A28" s="22" t="s">
        <v>103</v>
      </c>
      <c r="B28" s="23">
        <v>4248</v>
      </c>
      <c r="C28" s="23">
        <v>381</v>
      </c>
      <c r="D28" s="23">
        <v>2203</v>
      </c>
      <c r="E28" s="23">
        <v>1664</v>
      </c>
      <c r="F28" s="24">
        <f t="shared" si="0"/>
        <v>8.968926553672317</v>
      </c>
      <c r="G28" s="24">
        <f t="shared" si="1"/>
        <v>51.85969868173258</v>
      </c>
      <c r="H28" s="24">
        <f t="shared" si="2"/>
        <v>39.1713747645951</v>
      </c>
    </row>
    <row r="29" spans="1:8" ht="18.75" customHeight="1">
      <c r="A29" s="22" t="s">
        <v>104</v>
      </c>
      <c r="B29" s="23">
        <v>5631</v>
      </c>
      <c r="C29" s="23">
        <v>355</v>
      </c>
      <c r="D29" s="23">
        <v>2460</v>
      </c>
      <c r="E29" s="23">
        <v>2816</v>
      </c>
      <c r="F29" s="24">
        <f t="shared" si="0"/>
        <v>6.304386432250045</v>
      </c>
      <c r="G29" s="24">
        <f t="shared" si="1"/>
        <v>43.686734150239744</v>
      </c>
      <c r="H29" s="24">
        <f t="shared" si="2"/>
        <v>50.00887941751021</v>
      </c>
    </row>
    <row r="30" spans="1:13" ht="18.75" customHeight="1">
      <c r="A30" s="26" t="s">
        <v>121</v>
      </c>
      <c r="B30" s="20">
        <v>5271</v>
      </c>
      <c r="C30" s="20">
        <f>SUM(C31:C32)</f>
        <v>489</v>
      </c>
      <c r="D30" s="20">
        <f>SUM(D31:D32)</f>
        <v>2720</v>
      </c>
      <c r="E30" s="20">
        <f>SUM(E31:E32)</f>
        <v>2062</v>
      </c>
      <c r="F30" s="21">
        <f t="shared" si="0"/>
        <v>9.277177006260672</v>
      </c>
      <c r="G30" s="21">
        <f t="shared" si="1"/>
        <v>51.603111364067544</v>
      </c>
      <c r="H30" s="21">
        <f t="shared" si="2"/>
        <v>39.11971162967179</v>
      </c>
      <c r="M30" s="18"/>
    </row>
    <row r="31" spans="1:8" ht="18.75" customHeight="1">
      <c r="A31" s="22" t="s">
        <v>105</v>
      </c>
      <c r="B31" s="23">
        <v>4765</v>
      </c>
      <c r="C31" s="23">
        <v>448</v>
      </c>
      <c r="D31" s="23">
        <v>2492</v>
      </c>
      <c r="E31" s="23">
        <v>1825</v>
      </c>
      <c r="F31" s="24">
        <f t="shared" si="0"/>
        <v>9.401888772298006</v>
      </c>
      <c r="G31" s="24">
        <f t="shared" si="1"/>
        <v>52.29800629590766</v>
      </c>
      <c r="H31" s="24">
        <f t="shared" si="2"/>
        <v>38.30010493179433</v>
      </c>
    </row>
    <row r="32" spans="1:8" ht="18.75" customHeight="1">
      <c r="A32" s="22" t="s">
        <v>106</v>
      </c>
      <c r="B32" s="23">
        <v>506</v>
      </c>
      <c r="C32" s="23">
        <v>41</v>
      </c>
      <c r="D32" s="23">
        <v>228</v>
      </c>
      <c r="E32" s="23">
        <v>237</v>
      </c>
      <c r="F32" s="24">
        <f t="shared" si="0"/>
        <v>8.102766798418973</v>
      </c>
      <c r="G32" s="24">
        <f t="shared" si="1"/>
        <v>45.059288537549406</v>
      </c>
      <c r="H32" s="24">
        <f t="shared" si="2"/>
        <v>46.837944664031625</v>
      </c>
    </row>
    <row r="33" spans="1:13" ht="18.75" customHeight="1">
      <c r="A33" s="26" t="s">
        <v>122</v>
      </c>
      <c r="B33" s="20">
        <v>52341</v>
      </c>
      <c r="C33" s="20">
        <f>SUM(C34:C36)</f>
        <v>6322</v>
      </c>
      <c r="D33" s="20">
        <f>SUM(D34:D36)</f>
        <v>30791</v>
      </c>
      <c r="E33" s="20">
        <f>SUM(E34:E36)</f>
        <v>15228</v>
      </c>
      <c r="F33" s="21">
        <f t="shared" si="0"/>
        <v>12.078485317437574</v>
      </c>
      <c r="G33" s="21">
        <f t="shared" si="1"/>
        <v>58.82768766359069</v>
      </c>
      <c r="H33" s="21">
        <f t="shared" si="2"/>
        <v>29.09382701897174</v>
      </c>
      <c r="M33" s="18"/>
    </row>
    <row r="34" spans="1:8" ht="18.75" customHeight="1">
      <c r="A34" s="22" t="s">
        <v>107</v>
      </c>
      <c r="B34" s="23">
        <v>16342</v>
      </c>
      <c r="C34" s="23">
        <v>2140</v>
      </c>
      <c r="D34" s="23">
        <v>10029</v>
      </c>
      <c r="E34" s="23">
        <v>4173</v>
      </c>
      <c r="F34" s="24">
        <f t="shared" si="0"/>
        <v>13.095092399951048</v>
      </c>
      <c r="G34" s="24">
        <f t="shared" si="1"/>
        <v>61.36947742014441</v>
      </c>
      <c r="H34" s="24">
        <f t="shared" si="2"/>
        <v>25.535430179904537</v>
      </c>
    </row>
    <row r="35" spans="1:8" ht="18.75" customHeight="1">
      <c r="A35" s="22" t="s">
        <v>108</v>
      </c>
      <c r="B35" s="23">
        <v>28304</v>
      </c>
      <c r="C35" s="23">
        <v>3474</v>
      </c>
      <c r="D35" s="23">
        <v>17270</v>
      </c>
      <c r="E35" s="23">
        <v>7560</v>
      </c>
      <c r="F35" s="24">
        <f t="shared" si="0"/>
        <v>12.273883550028264</v>
      </c>
      <c r="G35" s="24">
        <f t="shared" si="1"/>
        <v>61.016110797060485</v>
      </c>
      <c r="H35" s="24">
        <f t="shared" si="2"/>
        <v>26.71000565291125</v>
      </c>
    </row>
    <row r="36" spans="1:8" ht="18.75" customHeight="1">
      <c r="A36" s="22" t="s">
        <v>109</v>
      </c>
      <c r="B36" s="23">
        <v>7695</v>
      </c>
      <c r="C36" s="23">
        <v>708</v>
      </c>
      <c r="D36" s="23">
        <v>3492</v>
      </c>
      <c r="E36" s="23">
        <v>3495</v>
      </c>
      <c r="F36" s="24">
        <f t="shared" si="0"/>
        <v>9.200779727095517</v>
      </c>
      <c r="G36" s="24">
        <f t="shared" si="1"/>
        <v>45.380116959064324</v>
      </c>
      <c r="H36" s="24">
        <f t="shared" si="2"/>
        <v>45.419103313840154</v>
      </c>
    </row>
    <row r="37" spans="1:13" ht="18.75" customHeight="1">
      <c r="A37" s="26" t="s">
        <v>123</v>
      </c>
      <c r="B37" s="20">
        <v>69262</v>
      </c>
      <c r="C37" s="20">
        <f>SUM(C38:C44)</f>
        <v>7842</v>
      </c>
      <c r="D37" s="20">
        <f>SUM(D38:D44)</f>
        <v>38105</v>
      </c>
      <c r="E37" s="20">
        <f>SUM(E38:E44)</f>
        <v>23315</v>
      </c>
      <c r="F37" s="21">
        <f t="shared" si="0"/>
        <v>11.322225751494326</v>
      </c>
      <c r="G37" s="21">
        <f t="shared" si="1"/>
        <v>55.015737345153184</v>
      </c>
      <c r="H37" s="21">
        <f t="shared" si="2"/>
        <v>33.66203690335249</v>
      </c>
      <c r="M37" s="18"/>
    </row>
    <row r="38" spans="1:8" ht="18.75" customHeight="1">
      <c r="A38" s="22" t="s">
        <v>110</v>
      </c>
      <c r="B38" s="23">
        <v>8683</v>
      </c>
      <c r="C38" s="23">
        <v>940</v>
      </c>
      <c r="D38" s="23">
        <v>4749</v>
      </c>
      <c r="E38" s="23">
        <v>2994</v>
      </c>
      <c r="F38" s="24">
        <f t="shared" si="0"/>
        <v>10.825751468386501</v>
      </c>
      <c r="G38" s="24">
        <f t="shared" si="1"/>
        <v>54.69307842911436</v>
      </c>
      <c r="H38" s="24">
        <f t="shared" si="2"/>
        <v>34.481170102499135</v>
      </c>
    </row>
    <row r="39" spans="1:8" ht="18.75" customHeight="1">
      <c r="A39" s="22" t="s">
        <v>111</v>
      </c>
      <c r="B39" s="23">
        <v>14763</v>
      </c>
      <c r="C39" s="23">
        <v>1766</v>
      </c>
      <c r="D39" s="23">
        <v>8628</v>
      </c>
      <c r="E39" s="23">
        <v>4369</v>
      </c>
      <c r="F39" s="24">
        <f t="shared" si="0"/>
        <v>11.962338278127751</v>
      </c>
      <c r="G39" s="24">
        <f t="shared" si="1"/>
        <v>58.443405811826864</v>
      </c>
      <c r="H39" s="24">
        <f t="shared" si="2"/>
        <v>29.594255910045387</v>
      </c>
    </row>
    <row r="40" spans="1:8" ht="18.75" customHeight="1">
      <c r="A40" s="22" t="s">
        <v>112</v>
      </c>
      <c r="B40" s="23">
        <v>7102</v>
      </c>
      <c r="C40" s="23">
        <v>715</v>
      </c>
      <c r="D40" s="23">
        <v>3770</v>
      </c>
      <c r="E40" s="23">
        <v>2617</v>
      </c>
      <c r="F40" s="24">
        <f t="shared" si="0"/>
        <v>10.06758659532526</v>
      </c>
      <c r="G40" s="24">
        <f t="shared" si="1"/>
        <v>53.08363841171501</v>
      </c>
      <c r="H40" s="24">
        <f t="shared" si="2"/>
        <v>36.84877499295973</v>
      </c>
    </row>
    <row r="41" spans="1:8" ht="18.75" customHeight="1">
      <c r="A41" s="22" t="s">
        <v>113</v>
      </c>
      <c r="B41" s="23">
        <v>4249</v>
      </c>
      <c r="C41" s="23">
        <v>458</v>
      </c>
      <c r="D41" s="23">
        <v>2123</v>
      </c>
      <c r="E41" s="23">
        <v>1668</v>
      </c>
      <c r="F41" s="24">
        <f t="shared" si="0"/>
        <v>10.779006825135326</v>
      </c>
      <c r="G41" s="24">
        <f t="shared" si="1"/>
        <v>49.96469757590021</v>
      </c>
      <c r="H41" s="24">
        <f t="shared" si="2"/>
        <v>39.25629559896446</v>
      </c>
    </row>
    <row r="42" spans="1:8" ht="18.75" customHeight="1">
      <c r="A42" s="22" t="s">
        <v>114</v>
      </c>
      <c r="B42" s="23">
        <v>6168</v>
      </c>
      <c r="C42" s="23">
        <v>690</v>
      </c>
      <c r="D42" s="23">
        <v>3681</v>
      </c>
      <c r="E42" s="23">
        <v>1797</v>
      </c>
      <c r="F42" s="24">
        <f t="shared" si="0"/>
        <v>11.186770428015565</v>
      </c>
      <c r="G42" s="24">
        <f t="shared" si="1"/>
        <v>59.67898832684825</v>
      </c>
      <c r="H42" s="24">
        <f t="shared" si="2"/>
        <v>29.134241245136188</v>
      </c>
    </row>
    <row r="43" spans="1:8" ht="18.75" customHeight="1">
      <c r="A43" s="22" t="s">
        <v>115</v>
      </c>
      <c r="B43" s="23">
        <v>7180</v>
      </c>
      <c r="C43" s="23">
        <v>825</v>
      </c>
      <c r="D43" s="23">
        <v>3804</v>
      </c>
      <c r="E43" s="23">
        <v>2551</v>
      </c>
      <c r="F43" s="24">
        <f t="shared" si="0"/>
        <v>11.49025069637883</v>
      </c>
      <c r="G43" s="24">
        <f t="shared" si="1"/>
        <v>52.98050139275766</v>
      </c>
      <c r="H43" s="24">
        <f t="shared" si="2"/>
        <v>35.52924791086351</v>
      </c>
    </row>
    <row r="44" spans="1:8" ht="18.75" customHeight="1">
      <c r="A44" s="22" t="s">
        <v>116</v>
      </c>
      <c r="B44" s="23">
        <v>21117</v>
      </c>
      <c r="C44" s="23">
        <v>2448</v>
      </c>
      <c r="D44" s="23">
        <v>11350</v>
      </c>
      <c r="E44" s="23">
        <v>7319</v>
      </c>
      <c r="F44" s="24">
        <f t="shared" si="0"/>
        <v>11.592555760761472</v>
      </c>
      <c r="G44" s="24">
        <f t="shared" si="1"/>
        <v>53.748164985556656</v>
      </c>
      <c r="H44" s="24">
        <f t="shared" si="2"/>
        <v>34.659279253681866</v>
      </c>
    </row>
    <row r="45" spans="1:13" ht="18.75" customHeight="1">
      <c r="A45" s="26" t="s">
        <v>124</v>
      </c>
      <c r="B45" s="20">
        <v>22821</v>
      </c>
      <c r="C45" s="20">
        <f>SUM(C46:C48)</f>
        <v>2436</v>
      </c>
      <c r="D45" s="20">
        <f>SUM(D46:D48)</f>
        <v>12818</v>
      </c>
      <c r="E45" s="20">
        <f>SUM(E46:E48)</f>
        <v>7567</v>
      </c>
      <c r="F45" s="21">
        <f t="shared" si="0"/>
        <v>10.674378861574866</v>
      </c>
      <c r="G45" s="21">
        <f t="shared" si="1"/>
        <v>56.167564962096314</v>
      </c>
      <c r="H45" s="21">
        <f t="shared" si="2"/>
        <v>33.15805617632882</v>
      </c>
      <c r="M45" s="18"/>
    </row>
    <row r="46" spans="1:8" ht="18.75" customHeight="1">
      <c r="A46" s="22" t="s">
        <v>117</v>
      </c>
      <c r="B46" s="23">
        <v>6818</v>
      </c>
      <c r="C46" s="23">
        <v>720</v>
      </c>
      <c r="D46" s="23">
        <v>3712</v>
      </c>
      <c r="E46" s="23">
        <v>2386</v>
      </c>
      <c r="F46" s="24">
        <f t="shared" si="0"/>
        <v>10.560281607509534</v>
      </c>
      <c r="G46" s="24">
        <f t="shared" si="1"/>
        <v>54.444118509826936</v>
      </c>
      <c r="H46" s="24">
        <f t="shared" si="2"/>
        <v>34.995599882663534</v>
      </c>
    </row>
    <row r="47" spans="1:8" ht="18.75" customHeight="1">
      <c r="A47" s="22" t="s">
        <v>118</v>
      </c>
      <c r="B47" s="23">
        <v>1904</v>
      </c>
      <c r="C47" s="23">
        <v>195</v>
      </c>
      <c r="D47" s="23">
        <v>1001</v>
      </c>
      <c r="E47" s="23">
        <v>708</v>
      </c>
      <c r="F47" s="24">
        <f t="shared" si="0"/>
        <v>10.241596638655462</v>
      </c>
      <c r="G47" s="24">
        <f t="shared" si="1"/>
        <v>52.57352941176471</v>
      </c>
      <c r="H47" s="24">
        <f t="shared" si="2"/>
        <v>37.18487394957983</v>
      </c>
    </row>
    <row r="48" spans="1:8" ht="18.75" customHeight="1">
      <c r="A48" s="22" t="s">
        <v>119</v>
      </c>
      <c r="B48" s="23">
        <v>14099</v>
      </c>
      <c r="C48" s="23">
        <v>1521</v>
      </c>
      <c r="D48" s="23">
        <v>8105</v>
      </c>
      <c r="E48" s="23">
        <v>4473</v>
      </c>
      <c r="F48" s="24">
        <f t="shared" si="0"/>
        <v>10.787999148875807</v>
      </c>
      <c r="G48" s="24">
        <f t="shared" si="1"/>
        <v>57.48634654940067</v>
      </c>
      <c r="H48" s="24">
        <f t="shared" si="2"/>
        <v>31.725654301723527</v>
      </c>
    </row>
    <row r="49" ht="18.75" customHeight="1">
      <c r="A49" t="s">
        <v>132</v>
      </c>
    </row>
  </sheetData>
  <mergeCells count="7">
    <mergeCell ref="A1:H1"/>
    <mergeCell ref="A3:A4"/>
    <mergeCell ref="B3:B4"/>
    <mergeCell ref="C3:C4"/>
    <mergeCell ref="D3:D4"/>
    <mergeCell ref="E3:E4"/>
    <mergeCell ref="F3:H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ht="20.25" customHeight="1">
      <c r="G2" s="16" t="s">
        <v>134</v>
      </c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f>SUM(B6:B7)</f>
        <v>799682</v>
      </c>
      <c r="C5" s="20">
        <f>SUM(C6:C7)</f>
        <v>102289</v>
      </c>
      <c r="D5" s="20">
        <f>SUM(D6:D7)</f>
        <v>490882</v>
      </c>
      <c r="E5" s="20">
        <f>SUM(E6:E7)</f>
        <v>206511</v>
      </c>
      <c r="F5" s="21">
        <f>C5/B5*100</f>
        <v>12.791209505778548</v>
      </c>
      <c r="G5" s="21">
        <f>D5/B5*100</f>
        <v>61.38465039853342</v>
      </c>
      <c r="H5" s="21">
        <f>E5/B5*100</f>
        <v>25.824140095688037</v>
      </c>
      <c r="M5" s="18"/>
    </row>
    <row r="6" spans="1:13" ht="18.75" customHeight="1">
      <c r="A6" s="19" t="s">
        <v>93</v>
      </c>
      <c r="B6" s="20">
        <f>SUM(B8:B18)</f>
        <v>619260</v>
      </c>
      <c r="C6" s="20">
        <f>SUM(C8:C18)</f>
        <v>82212</v>
      </c>
      <c r="D6" s="20">
        <f>SUM(D8:D18)</f>
        <v>390303</v>
      </c>
      <c r="E6" s="20">
        <f>SUM(E8:E18)</f>
        <v>146745</v>
      </c>
      <c r="F6" s="21">
        <f aca="true" t="shared" si="0" ref="F6:F48">C6/B6*100</f>
        <v>13.275845363821334</v>
      </c>
      <c r="G6" s="21">
        <f aca="true" t="shared" si="1" ref="G6:G48">D6/B6*100</f>
        <v>63.02732293382424</v>
      </c>
      <c r="H6" s="21">
        <f aca="true" t="shared" si="2" ref="H6:H48">E6/B6*100</f>
        <v>23.696831702354423</v>
      </c>
      <c r="M6" s="18"/>
    </row>
    <row r="7" spans="1:13" ht="18.75" customHeight="1">
      <c r="A7" s="19" t="s">
        <v>94</v>
      </c>
      <c r="B7" s="20">
        <f>SUM(B19,B27,B30,B33,B37,B45)</f>
        <v>180422</v>
      </c>
      <c r="C7" s="20">
        <f>SUM(C19,C27,C30,C33,C37,C45)</f>
        <v>20077</v>
      </c>
      <c r="D7" s="20">
        <f>SUM(D19,D27,D30,D33,D37,D45)</f>
        <v>100579</v>
      </c>
      <c r="E7" s="20">
        <f>SUM(E19,E27,E30,E33,E37,E45)</f>
        <v>59766</v>
      </c>
      <c r="F7" s="21">
        <f t="shared" si="0"/>
        <v>11.127800379111195</v>
      </c>
      <c r="G7" s="21">
        <f t="shared" si="1"/>
        <v>55.74652758532773</v>
      </c>
      <c r="H7" s="21">
        <f t="shared" si="2"/>
        <v>33.125672035561074</v>
      </c>
      <c r="M7" s="18"/>
    </row>
    <row r="8" spans="1:14" ht="18.75" customHeight="1">
      <c r="A8" s="22" t="s">
        <v>23</v>
      </c>
      <c r="B8" s="23">
        <v>328659</v>
      </c>
      <c r="C8" s="23">
        <v>46111</v>
      </c>
      <c r="D8" s="23">
        <v>215339</v>
      </c>
      <c r="E8" s="23">
        <v>67209</v>
      </c>
      <c r="F8" s="24">
        <f t="shared" si="0"/>
        <v>14.03004329715602</v>
      </c>
      <c r="G8" s="24">
        <f t="shared" si="1"/>
        <v>65.52049388576002</v>
      </c>
      <c r="H8" s="24">
        <f t="shared" si="2"/>
        <v>20.44946281708397</v>
      </c>
      <c r="M8" s="18"/>
      <c r="N8" s="18"/>
    </row>
    <row r="9" spans="1:8" ht="18.75" customHeight="1">
      <c r="A9" s="22" t="s">
        <v>24</v>
      </c>
      <c r="B9" s="23">
        <v>18476</v>
      </c>
      <c r="C9" s="23">
        <v>1756</v>
      </c>
      <c r="D9" s="23">
        <v>10789</v>
      </c>
      <c r="E9" s="23">
        <v>5931</v>
      </c>
      <c r="F9" s="24">
        <f t="shared" si="0"/>
        <v>9.504221693007144</v>
      </c>
      <c r="G9" s="24">
        <f t="shared" si="1"/>
        <v>58.39467417189867</v>
      </c>
      <c r="H9" s="24">
        <f t="shared" si="2"/>
        <v>32.101104135094175</v>
      </c>
    </row>
    <row r="10" spans="1:8" ht="18.75" customHeight="1">
      <c r="A10" s="22" t="s">
        <v>25</v>
      </c>
      <c r="B10" s="23">
        <v>21041</v>
      </c>
      <c r="C10" s="23">
        <v>2465</v>
      </c>
      <c r="D10" s="23">
        <v>12514</v>
      </c>
      <c r="E10" s="23">
        <v>6062</v>
      </c>
      <c r="F10" s="24">
        <f t="shared" si="0"/>
        <v>11.715222660519938</v>
      </c>
      <c r="G10" s="24">
        <f t="shared" si="1"/>
        <v>59.47435958366998</v>
      </c>
      <c r="H10" s="24">
        <f t="shared" si="2"/>
        <v>28.810417755810086</v>
      </c>
    </row>
    <row r="11" spans="1:8" ht="18.75" customHeight="1">
      <c r="A11" s="22" t="s">
        <v>26</v>
      </c>
      <c r="B11" s="23">
        <v>50722</v>
      </c>
      <c r="C11" s="23">
        <v>6997</v>
      </c>
      <c r="D11" s="23">
        <v>32122</v>
      </c>
      <c r="E11" s="23">
        <v>11603</v>
      </c>
      <c r="F11" s="24">
        <f t="shared" si="0"/>
        <v>13.794803044044004</v>
      </c>
      <c r="G11" s="24">
        <f t="shared" si="1"/>
        <v>63.329521706557315</v>
      </c>
      <c r="H11" s="24">
        <f t="shared" si="2"/>
        <v>22.875675249398682</v>
      </c>
    </row>
    <row r="12" spans="1:8" ht="18.75" customHeight="1">
      <c r="A12" s="22" t="s">
        <v>27</v>
      </c>
      <c r="B12" s="23">
        <v>30134</v>
      </c>
      <c r="C12" s="23">
        <v>3568</v>
      </c>
      <c r="D12" s="23">
        <v>18542</v>
      </c>
      <c r="E12" s="23">
        <v>8024</v>
      </c>
      <c r="F12" s="24">
        <f t="shared" si="0"/>
        <v>11.840446007831686</v>
      </c>
      <c r="G12" s="24">
        <f t="shared" si="1"/>
        <v>61.5318245171567</v>
      </c>
      <c r="H12" s="24">
        <f t="shared" si="2"/>
        <v>26.627729475011613</v>
      </c>
    </row>
    <row r="13" spans="1:8" ht="18.75" customHeight="1">
      <c r="A13" s="22" t="s">
        <v>28</v>
      </c>
      <c r="B13" s="23">
        <v>26370</v>
      </c>
      <c r="C13" s="23">
        <v>3176</v>
      </c>
      <c r="D13" s="23">
        <v>15891</v>
      </c>
      <c r="E13" s="23">
        <v>7303</v>
      </c>
      <c r="F13" s="24">
        <f t="shared" si="0"/>
        <v>12.04398938187334</v>
      </c>
      <c r="G13" s="24">
        <f t="shared" si="1"/>
        <v>60.261660978384526</v>
      </c>
      <c r="H13" s="24">
        <f t="shared" si="2"/>
        <v>27.694349639742132</v>
      </c>
    </row>
    <row r="14" spans="1:8" ht="18.75" customHeight="1">
      <c r="A14" s="22" t="s">
        <v>29</v>
      </c>
      <c r="B14" s="23">
        <v>24099</v>
      </c>
      <c r="C14" s="23">
        <v>3204</v>
      </c>
      <c r="D14" s="23">
        <v>14541</v>
      </c>
      <c r="E14" s="23">
        <v>6354</v>
      </c>
      <c r="F14" s="24">
        <f t="shared" si="0"/>
        <v>13.295157475413918</v>
      </c>
      <c r="G14" s="24">
        <f t="shared" si="1"/>
        <v>60.33860326154612</v>
      </c>
      <c r="H14" s="24">
        <f t="shared" si="2"/>
        <v>26.366239263039958</v>
      </c>
    </row>
    <row r="15" spans="1:8" ht="18.75" customHeight="1">
      <c r="A15" s="25" t="s">
        <v>30</v>
      </c>
      <c r="B15" s="23">
        <v>17985</v>
      </c>
      <c r="C15" s="23">
        <v>1911</v>
      </c>
      <c r="D15" s="23">
        <v>9953</v>
      </c>
      <c r="E15" s="23">
        <v>6121</v>
      </c>
      <c r="F15" s="24">
        <f t="shared" si="0"/>
        <v>10.625521267723101</v>
      </c>
      <c r="G15" s="24">
        <f t="shared" si="1"/>
        <v>55.340561579093695</v>
      </c>
      <c r="H15" s="24">
        <f t="shared" si="2"/>
        <v>34.03391715318321</v>
      </c>
    </row>
    <row r="16" spans="1:8" ht="18.75" customHeight="1">
      <c r="A16" s="22" t="s">
        <v>31</v>
      </c>
      <c r="B16" s="23">
        <v>37885</v>
      </c>
      <c r="C16" s="23">
        <v>5055</v>
      </c>
      <c r="D16" s="23">
        <v>22774</v>
      </c>
      <c r="E16" s="23">
        <v>10056</v>
      </c>
      <c r="F16" s="24">
        <f t="shared" si="0"/>
        <v>13.343011746073644</v>
      </c>
      <c r="G16" s="24">
        <f t="shared" si="1"/>
        <v>60.113501385772736</v>
      </c>
      <c r="H16" s="24">
        <f t="shared" si="2"/>
        <v>26.54348686815362</v>
      </c>
    </row>
    <row r="17" spans="1:8" ht="18.75" customHeight="1">
      <c r="A17" s="22" t="s">
        <v>32</v>
      </c>
      <c r="B17" s="23">
        <v>34192</v>
      </c>
      <c r="C17" s="23">
        <v>4776</v>
      </c>
      <c r="D17" s="23">
        <v>20843</v>
      </c>
      <c r="E17" s="23">
        <v>8573</v>
      </c>
      <c r="F17" s="24">
        <f t="shared" si="0"/>
        <v>13.968179691155827</v>
      </c>
      <c r="G17" s="24">
        <f t="shared" si="1"/>
        <v>60.95870379036031</v>
      </c>
      <c r="H17" s="24">
        <f t="shared" si="2"/>
        <v>25.073116518483857</v>
      </c>
    </row>
    <row r="18" spans="1:8" ht="18.75" customHeight="1">
      <c r="A18" s="22" t="s">
        <v>33</v>
      </c>
      <c r="B18" s="23">
        <v>29697</v>
      </c>
      <c r="C18" s="23">
        <v>3193</v>
      </c>
      <c r="D18" s="23">
        <v>16995</v>
      </c>
      <c r="E18" s="23">
        <v>9509</v>
      </c>
      <c r="F18" s="24">
        <f t="shared" si="0"/>
        <v>10.751927804155303</v>
      </c>
      <c r="G18" s="24">
        <f t="shared" si="1"/>
        <v>57.22800282856855</v>
      </c>
      <c r="H18" s="24">
        <f t="shared" si="2"/>
        <v>32.02006936727616</v>
      </c>
    </row>
    <row r="19" spans="1:13" ht="18.75" customHeight="1">
      <c r="A19" s="19" t="s">
        <v>95</v>
      </c>
      <c r="B19" s="20">
        <f>SUM(B20:B26)</f>
        <v>21031</v>
      </c>
      <c r="C19" s="20">
        <f>SUM(C20:C26)</f>
        <v>2309</v>
      </c>
      <c r="D19" s="20">
        <f>SUM(D20:D26)</f>
        <v>11609</v>
      </c>
      <c r="E19" s="20">
        <f>SUM(E20:E26)</f>
        <v>7113</v>
      </c>
      <c r="F19" s="21">
        <f t="shared" si="0"/>
        <v>10.97903095430555</v>
      </c>
      <c r="G19" s="21">
        <f t="shared" si="1"/>
        <v>55.19946745280776</v>
      </c>
      <c r="H19" s="21">
        <f t="shared" si="2"/>
        <v>33.82150159288669</v>
      </c>
      <c r="M19" s="18"/>
    </row>
    <row r="20" spans="1:8" ht="18.75" customHeight="1">
      <c r="A20" s="22" t="s">
        <v>96</v>
      </c>
      <c r="B20" s="23">
        <v>3478</v>
      </c>
      <c r="C20" s="23">
        <v>319</v>
      </c>
      <c r="D20" s="23">
        <v>1860</v>
      </c>
      <c r="E20" s="23">
        <v>1299</v>
      </c>
      <c r="F20" s="24">
        <f t="shared" si="0"/>
        <v>9.17193789534215</v>
      </c>
      <c r="G20" s="24">
        <f t="shared" si="1"/>
        <v>53.47901092581944</v>
      </c>
      <c r="H20" s="24">
        <f t="shared" si="2"/>
        <v>37.34905117883841</v>
      </c>
    </row>
    <row r="21" spans="1:8" ht="18.75" customHeight="1">
      <c r="A21" s="22" t="s">
        <v>97</v>
      </c>
      <c r="B21" s="23">
        <v>3926</v>
      </c>
      <c r="C21" s="23">
        <v>399</v>
      </c>
      <c r="D21" s="23">
        <v>2194</v>
      </c>
      <c r="E21" s="23">
        <v>1333</v>
      </c>
      <c r="F21" s="24">
        <f t="shared" si="0"/>
        <v>10.163015792154866</v>
      </c>
      <c r="G21" s="24">
        <f t="shared" si="1"/>
        <v>55.883851248089655</v>
      </c>
      <c r="H21" s="24">
        <f t="shared" si="2"/>
        <v>33.95313295975548</v>
      </c>
    </row>
    <row r="22" spans="1:8" ht="18.75" customHeight="1">
      <c r="A22" s="22" t="s">
        <v>98</v>
      </c>
      <c r="B22" s="23">
        <v>3306</v>
      </c>
      <c r="C22" s="23">
        <v>392</v>
      </c>
      <c r="D22" s="23">
        <v>1851</v>
      </c>
      <c r="E22" s="23">
        <v>1063</v>
      </c>
      <c r="F22" s="24">
        <f t="shared" si="0"/>
        <v>11.857229280096794</v>
      </c>
      <c r="G22" s="24">
        <f t="shared" si="1"/>
        <v>55.98911070780399</v>
      </c>
      <c r="H22" s="24">
        <f t="shared" si="2"/>
        <v>32.15366001209921</v>
      </c>
    </row>
    <row r="23" spans="1:8" ht="18.75" customHeight="1">
      <c r="A23" s="22" t="s">
        <v>99</v>
      </c>
      <c r="B23" s="23">
        <v>3442</v>
      </c>
      <c r="C23" s="23">
        <v>357</v>
      </c>
      <c r="D23" s="23">
        <v>1881</v>
      </c>
      <c r="E23" s="23">
        <v>1204</v>
      </c>
      <c r="F23" s="24">
        <f t="shared" si="0"/>
        <v>10.371876815804765</v>
      </c>
      <c r="G23" s="24">
        <f t="shared" si="1"/>
        <v>54.64846019755956</v>
      </c>
      <c r="H23" s="24">
        <f t="shared" si="2"/>
        <v>34.97966298663568</v>
      </c>
    </row>
    <row r="24" spans="1:8" ht="18.75" customHeight="1">
      <c r="A24" s="22" t="s">
        <v>100</v>
      </c>
      <c r="B24" s="23">
        <v>1545</v>
      </c>
      <c r="C24" s="23">
        <v>166</v>
      </c>
      <c r="D24" s="23">
        <v>787</v>
      </c>
      <c r="E24" s="23">
        <v>592</v>
      </c>
      <c r="F24" s="24">
        <f t="shared" si="0"/>
        <v>10.744336569579287</v>
      </c>
      <c r="G24" s="24">
        <f t="shared" si="1"/>
        <v>50.93851132686085</v>
      </c>
      <c r="H24" s="24">
        <f t="shared" si="2"/>
        <v>38.31715210355987</v>
      </c>
    </row>
    <row r="25" spans="1:8" ht="18.75" customHeight="1">
      <c r="A25" s="22" t="s">
        <v>101</v>
      </c>
      <c r="B25" s="23">
        <v>1137</v>
      </c>
      <c r="C25" s="23">
        <v>152</v>
      </c>
      <c r="D25" s="23">
        <v>601</v>
      </c>
      <c r="E25" s="23">
        <v>384</v>
      </c>
      <c r="F25" s="24">
        <f t="shared" si="0"/>
        <v>13.368513632365875</v>
      </c>
      <c r="G25" s="24">
        <f t="shared" si="1"/>
        <v>52.85839929639402</v>
      </c>
      <c r="H25" s="24">
        <f t="shared" si="2"/>
        <v>33.773087071240106</v>
      </c>
    </row>
    <row r="26" spans="1:8" ht="18.75" customHeight="1">
      <c r="A26" s="22" t="s">
        <v>102</v>
      </c>
      <c r="B26" s="23">
        <v>4197</v>
      </c>
      <c r="C26" s="23">
        <v>524</v>
      </c>
      <c r="D26" s="23">
        <v>2435</v>
      </c>
      <c r="E26" s="23">
        <v>1238</v>
      </c>
      <c r="F26" s="24">
        <f t="shared" si="0"/>
        <v>12.485108410769598</v>
      </c>
      <c r="G26" s="24">
        <f t="shared" si="1"/>
        <v>58.01763164164879</v>
      </c>
      <c r="H26" s="24">
        <f t="shared" si="2"/>
        <v>29.497259947581604</v>
      </c>
    </row>
    <row r="27" spans="1:13" ht="18.75" customHeight="1">
      <c r="A27" s="26" t="s">
        <v>120</v>
      </c>
      <c r="B27" s="20">
        <f>SUM(B28:B29)</f>
        <v>9855</v>
      </c>
      <c r="C27" s="20">
        <f>SUM(C28:C29)</f>
        <v>729</v>
      </c>
      <c r="D27" s="20">
        <f>SUM(D28:D29)</f>
        <v>4651</v>
      </c>
      <c r="E27" s="20">
        <f>SUM(E28:E29)</f>
        <v>4475</v>
      </c>
      <c r="F27" s="21">
        <f t="shared" si="0"/>
        <v>7.397260273972603</v>
      </c>
      <c r="G27" s="21">
        <f t="shared" si="1"/>
        <v>47.19431760527651</v>
      </c>
      <c r="H27" s="21">
        <f t="shared" si="2"/>
        <v>45.408422120750885</v>
      </c>
      <c r="M27" s="18"/>
    </row>
    <row r="28" spans="1:8" ht="18.75" customHeight="1">
      <c r="A28" s="22" t="s">
        <v>103</v>
      </c>
      <c r="B28" s="23">
        <v>4233</v>
      </c>
      <c r="C28" s="23">
        <v>378</v>
      </c>
      <c r="D28" s="23">
        <v>2195</v>
      </c>
      <c r="E28" s="23">
        <v>1660</v>
      </c>
      <c r="F28" s="24">
        <f t="shared" si="0"/>
        <v>8.929836995038979</v>
      </c>
      <c r="G28" s="24">
        <f t="shared" si="1"/>
        <v>51.85447673045122</v>
      </c>
      <c r="H28" s="24">
        <f t="shared" si="2"/>
        <v>39.21568627450981</v>
      </c>
    </row>
    <row r="29" spans="1:8" ht="18.75" customHeight="1">
      <c r="A29" s="22" t="s">
        <v>104</v>
      </c>
      <c r="B29" s="23">
        <v>5622</v>
      </c>
      <c r="C29" s="23">
        <v>351</v>
      </c>
      <c r="D29" s="23">
        <v>2456</v>
      </c>
      <c r="E29" s="23">
        <v>2815</v>
      </c>
      <c r="F29" s="24">
        <f t="shared" si="0"/>
        <v>6.24332977588047</v>
      </c>
      <c r="G29" s="24">
        <f t="shared" si="1"/>
        <v>43.68552116684454</v>
      </c>
      <c r="H29" s="24">
        <f t="shared" si="2"/>
        <v>50.07114905727499</v>
      </c>
    </row>
    <row r="30" spans="1:13" ht="18.75" customHeight="1">
      <c r="A30" s="26" t="s">
        <v>121</v>
      </c>
      <c r="B30" s="20">
        <f>SUM(B31:B32)</f>
        <v>5270</v>
      </c>
      <c r="C30" s="20">
        <f>SUM(C31:C32)</f>
        <v>488</v>
      </c>
      <c r="D30" s="20">
        <f>SUM(D31:D32)</f>
        <v>2714</v>
      </c>
      <c r="E30" s="20">
        <f>SUM(E31:E32)</f>
        <v>2068</v>
      </c>
      <c r="F30" s="21">
        <f t="shared" si="0"/>
        <v>9.259962049335863</v>
      </c>
      <c r="G30" s="21">
        <f t="shared" si="1"/>
        <v>51.499051233396585</v>
      </c>
      <c r="H30" s="21">
        <f t="shared" si="2"/>
        <v>39.24098671726755</v>
      </c>
      <c r="M30" s="18"/>
    </row>
    <row r="31" spans="1:8" ht="18.75" customHeight="1">
      <c r="A31" s="22" t="s">
        <v>105</v>
      </c>
      <c r="B31" s="23">
        <v>4763</v>
      </c>
      <c r="C31" s="23">
        <v>446</v>
      </c>
      <c r="D31" s="23">
        <v>2485</v>
      </c>
      <c r="E31" s="23">
        <v>1832</v>
      </c>
      <c r="F31" s="24">
        <f t="shared" si="0"/>
        <v>9.36384631534747</v>
      </c>
      <c r="G31" s="24">
        <f t="shared" si="1"/>
        <v>52.17300020995172</v>
      </c>
      <c r="H31" s="24">
        <f t="shared" si="2"/>
        <v>38.46315347470082</v>
      </c>
    </row>
    <row r="32" spans="1:8" ht="18.75" customHeight="1">
      <c r="A32" s="22" t="s">
        <v>106</v>
      </c>
      <c r="B32" s="23">
        <v>507</v>
      </c>
      <c r="C32" s="23">
        <v>42</v>
      </c>
      <c r="D32" s="23">
        <v>229</v>
      </c>
      <c r="E32" s="23">
        <v>236</v>
      </c>
      <c r="F32" s="24">
        <f t="shared" si="0"/>
        <v>8.284023668639055</v>
      </c>
      <c r="G32" s="24">
        <f t="shared" si="1"/>
        <v>45.16765285996055</v>
      </c>
      <c r="H32" s="24">
        <f t="shared" si="2"/>
        <v>46.548323471400394</v>
      </c>
    </row>
    <row r="33" spans="1:13" ht="18.75" customHeight="1">
      <c r="A33" s="26" t="s">
        <v>122</v>
      </c>
      <c r="B33" s="20">
        <f>SUM(B34:B36)</f>
        <v>52281</v>
      </c>
      <c r="C33" s="20">
        <f>SUM(C34:C36)</f>
        <v>6288</v>
      </c>
      <c r="D33" s="20">
        <f>SUM(D34:D36)</f>
        <v>30765</v>
      </c>
      <c r="E33" s="20">
        <f>SUM(E34:E36)</f>
        <v>15228</v>
      </c>
      <c r="F33" s="21">
        <f t="shared" si="0"/>
        <v>12.027313938141964</v>
      </c>
      <c r="G33" s="21">
        <f t="shared" si="1"/>
        <v>58.84546967349515</v>
      </c>
      <c r="H33" s="21">
        <f t="shared" si="2"/>
        <v>29.127216388362886</v>
      </c>
      <c r="M33" s="18"/>
    </row>
    <row r="34" spans="1:8" ht="18.75" customHeight="1">
      <c r="A34" s="22" t="s">
        <v>107</v>
      </c>
      <c r="B34" s="23">
        <v>16341</v>
      </c>
      <c r="C34" s="23">
        <v>2136</v>
      </c>
      <c r="D34" s="23">
        <v>10029</v>
      </c>
      <c r="E34" s="23">
        <v>4176</v>
      </c>
      <c r="F34" s="24">
        <f t="shared" si="0"/>
        <v>13.071415458050303</v>
      </c>
      <c r="G34" s="24">
        <f t="shared" si="1"/>
        <v>61.373232972278316</v>
      </c>
      <c r="H34" s="24">
        <f t="shared" si="2"/>
        <v>25.55535156967138</v>
      </c>
    </row>
    <row r="35" spans="1:8" ht="18.75" customHeight="1">
      <c r="A35" s="22" t="s">
        <v>108</v>
      </c>
      <c r="B35" s="23">
        <v>28258</v>
      </c>
      <c r="C35" s="23">
        <v>3446</v>
      </c>
      <c r="D35" s="23">
        <v>17253</v>
      </c>
      <c r="E35" s="23">
        <v>7559</v>
      </c>
      <c r="F35" s="24">
        <f t="shared" si="0"/>
        <v>12.194776700403425</v>
      </c>
      <c r="G35" s="24">
        <f t="shared" si="1"/>
        <v>61.05527638190955</v>
      </c>
      <c r="H35" s="24">
        <f t="shared" si="2"/>
        <v>26.74994691768703</v>
      </c>
    </row>
    <row r="36" spans="1:8" ht="18.75" customHeight="1">
      <c r="A36" s="22" t="s">
        <v>109</v>
      </c>
      <c r="B36" s="23">
        <v>7682</v>
      </c>
      <c r="C36" s="23">
        <v>706</v>
      </c>
      <c r="D36" s="23">
        <v>3483</v>
      </c>
      <c r="E36" s="23">
        <v>3493</v>
      </c>
      <c r="F36" s="24">
        <f t="shared" si="0"/>
        <v>9.190315022129655</v>
      </c>
      <c r="G36" s="24">
        <f t="shared" si="1"/>
        <v>45.33975527206457</v>
      </c>
      <c r="H36" s="24">
        <f t="shared" si="2"/>
        <v>45.469929705805775</v>
      </c>
    </row>
    <row r="37" spans="1:13" ht="18.75" customHeight="1">
      <c r="A37" s="26" t="s">
        <v>123</v>
      </c>
      <c r="B37" s="20">
        <f>SUM(B38:B44)</f>
        <v>69199</v>
      </c>
      <c r="C37" s="20">
        <f>SUM(C38:C44)</f>
        <v>7824</v>
      </c>
      <c r="D37" s="20">
        <f>SUM(D38:D44)</f>
        <v>38056</v>
      </c>
      <c r="E37" s="20">
        <f>SUM(E38:E44)</f>
        <v>23319</v>
      </c>
      <c r="F37" s="21">
        <f t="shared" si="0"/>
        <v>11.306521770545817</v>
      </c>
      <c r="G37" s="21">
        <f t="shared" si="1"/>
        <v>54.99501437882051</v>
      </c>
      <c r="H37" s="21">
        <f t="shared" si="2"/>
        <v>33.69846385063368</v>
      </c>
      <c r="M37" s="18"/>
    </row>
    <row r="38" spans="1:8" ht="18.75" customHeight="1">
      <c r="A38" s="22" t="s">
        <v>110</v>
      </c>
      <c r="B38" s="23">
        <v>8665</v>
      </c>
      <c r="C38" s="23">
        <v>939</v>
      </c>
      <c r="D38" s="23">
        <v>4733</v>
      </c>
      <c r="E38" s="23">
        <v>2993</v>
      </c>
      <c r="F38" s="24">
        <f t="shared" si="0"/>
        <v>10.83669936526255</v>
      </c>
      <c r="G38" s="24">
        <f t="shared" si="1"/>
        <v>54.62204270051934</v>
      </c>
      <c r="H38" s="24">
        <f t="shared" si="2"/>
        <v>34.541257934218116</v>
      </c>
    </row>
    <row r="39" spans="1:8" ht="18.75" customHeight="1">
      <c r="A39" s="22" t="s">
        <v>111</v>
      </c>
      <c r="B39" s="23">
        <v>14771</v>
      </c>
      <c r="C39" s="23">
        <v>1762</v>
      </c>
      <c r="D39" s="23">
        <v>8629</v>
      </c>
      <c r="E39" s="23">
        <v>4380</v>
      </c>
      <c r="F39" s="24">
        <f t="shared" si="0"/>
        <v>11.928779364971904</v>
      </c>
      <c r="G39" s="24">
        <f t="shared" si="1"/>
        <v>58.41852278112518</v>
      </c>
      <c r="H39" s="24">
        <f t="shared" si="2"/>
        <v>29.652697853902914</v>
      </c>
    </row>
    <row r="40" spans="1:8" ht="18.75" customHeight="1">
      <c r="A40" s="22" t="s">
        <v>112</v>
      </c>
      <c r="B40" s="23">
        <v>7092</v>
      </c>
      <c r="C40" s="23">
        <v>713</v>
      </c>
      <c r="D40" s="23">
        <v>3755</v>
      </c>
      <c r="E40" s="23">
        <v>2624</v>
      </c>
      <c r="F40" s="24">
        <f t="shared" si="0"/>
        <v>10.053581500282007</v>
      </c>
      <c r="G40" s="24">
        <f t="shared" si="1"/>
        <v>52.946982515510435</v>
      </c>
      <c r="H40" s="24">
        <f t="shared" si="2"/>
        <v>36.99943598420756</v>
      </c>
    </row>
    <row r="41" spans="1:8" ht="18.75" customHeight="1">
      <c r="A41" s="22" t="s">
        <v>113</v>
      </c>
      <c r="B41" s="23">
        <v>4249</v>
      </c>
      <c r="C41" s="23">
        <v>458</v>
      </c>
      <c r="D41" s="23">
        <v>2128</v>
      </c>
      <c r="E41" s="23">
        <v>1663</v>
      </c>
      <c r="F41" s="24">
        <f t="shared" si="0"/>
        <v>10.779006825135326</v>
      </c>
      <c r="G41" s="24">
        <f t="shared" si="1"/>
        <v>50.0823723228995</v>
      </c>
      <c r="H41" s="24">
        <f t="shared" si="2"/>
        <v>39.138620851965165</v>
      </c>
    </row>
    <row r="42" spans="1:8" ht="18.75" customHeight="1">
      <c r="A42" s="22" t="s">
        <v>114</v>
      </c>
      <c r="B42" s="23">
        <v>6150</v>
      </c>
      <c r="C42" s="23">
        <v>683</v>
      </c>
      <c r="D42" s="23">
        <v>3670</v>
      </c>
      <c r="E42" s="23">
        <v>1797</v>
      </c>
      <c r="F42" s="24">
        <f t="shared" si="0"/>
        <v>11.105691056910569</v>
      </c>
      <c r="G42" s="24">
        <f t="shared" si="1"/>
        <v>59.674796747967484</v>
      </c>
      <c r="H42" s="24">
        <f t="shared" si="2"/>
        <v>29.21951219512195</v>
      </c>
    </row>
    <row r="43" spans="1:8" ht="18.75" customHeight="1">
      <c r="A43" s="22" t="s">
        <v>115</v>
      </c>
      <c r="B43" s="23">
        <v>7170</v>
      </c>
      <c r="C43" s="23">
        <v>825</v>
      </c>
      <c r="D43" s="23">
        <v>3798</v>
      </c>
      <c r="E43" s="23">
        <v>2547</v>
      </c>
      <c r="F43" s="24">
        <f t="shared" si="0"/>
        <v>11.506276150627615</v>
      </c>
      <c r="G43" s="24">
        <f t="shared" si="1"/>
        <v>52.97071129707113</v>
      </c>
      <c r="H43" s="24">
        <f t="shared" si="2"/>
        <v>35.52301255230125</v>
      </c>
    </row>
    <row r="44" spans="1:8" ht="18.75" customHeight="1">
      <c r="A44" s="22" t="s">
        <v>116</v>
      </c>
      <c r="B44" s="23">
        <v>21102</v>
      </c>
      <c r="C44" s="23">
        <v>2444</v>
      </c>
      <c r="D44" s="23">
        <v>11343</v>
      </c>
      <c r="E44" s="23">
        <v>7315</v>
      </c>
      <c r="F44" s="24">
        <f t="shared" si="0"/>
        <v>11.581840583830918</v>
      </c>
      <c r="G44" s="24">
        <f t="shared" si="1"/>
        <v>53.75319874893375</v>
      </c>
      <c r="H44" s="24">
        <f t="shared" si="2"/>
        <v>34.664960667235334</v>
      </c>
    </row>
    <row r="45" spans="1:13" ht="18.75" customHeight="1">
      <c r="A45" s="26" t="s">
        <v>124</v>
      </c>
      <c r="B45" s="20">
        <f>SUM(B46:B48)</f>
        <v>22786</v>
      </c>
      <c r="C45" s="20">
        <f>SUM(C46:C48)</f>
        <v>2439</v>
      </c>
      <c r="D45" s="20">
        <f>SUM(D46:D48)</f>
        <v>12784</v>
      </c>
      <c r="E45" s="20">
        <f>SUM(E46:E48)</f>
        <v>7563</v>
      </c>
      <c r="F45" s="21">
        <f t="shared" si="0"/>
        <v>10.703941016413587</v>
      </c>
      <c r="G45" s="21">
        <f t="shared" si="1"/>
        <v>56.10462564732731</v>
      </c>
      <c r="H45" s="21">
        <f t="shared" si="2"/>
        <v>33.19143333625911</v>
      </c>
      <c r="M45" s="18"/>
    </row>
    <row r="46" spans="1:8" ht="18.75" customHeight="1">
      <c r="A46" s="22" t="s">
        <v>117</v>
      </c>
      <c r="B46" s="23">
        <v>6810</v>
      </c>
      <c r="C46" s="23">
        <v>722</v>
      </c>
      <c r="D46" s="23">
        <v>3706</v>
      </c>
      <c r="E46" s="23">
        <v>2382</v>
      </c>
      <c r="F46" s="24">
        <f t="shared" si="0"/>
        <v>10.602055800293686</v>
      </c>
      <c r="G46" s="24">
        <f t="shared" si="1"/>
        <v>54.41997063142438</v>
      </c>
      <c r="H46" s="24">
        <f t="shared" si="2"/>
        <v>34.97797356828194</v>
      </c>
    </row>
    <row r="47" spans="1:8" ht="18.75" customHeight="1">
      <c r="A47" s="22" t="s">
        <v>118</v>
      </c>
      <c r="B47" s="23">
        <v>1901</v>
      </c>
      <c r="C47" s="23">
        <v>196</v>
      </c>
      <c r="D47" s="23">
        <v>996</v>
      </c>
      <c r="E47" s="23">
        <v>709</v>
      </c>
      <c r="F47" s="24">
        <f t="shared" si="0"/>
        <v>10.310362966859547</v>
      </c>
      <c r="G47" s="24">
        <f t="shared" si="1"/>
        <v>52.39347711730669</v>
      </c>
      <c r="H47" s="24">
        <f t="shared" si="2"/>
        <v>37.29615991583377</v>
      </c>
    </row>
    <row r="48" spans="1:8" ht="18.75" customHeight="1">
      <c r="A48" s="22" t="s">
        <v>119</v>
      </c>
      <c r="B48" s="23">
        <v>14075</v>
      </c>
      <c r="C48" s="23">
        <v>1521</v>
      </c>
      <c r="D48" s="23">
        <v>8082</v>
      </c>
      <c r="E48" s="23">
        <v>4472</v>
      </c>
      <c r="F48" s="24">
        <f t="shared" si="0"/>
        <v>10.806394316163411</v>
      </c>
      <c r="G48" s="24">
        <f t="shared" si="1"/>
        <v>57.42095914742451</v>
      </c>
      <c r="H48" s="24">
        <f t="shared" si="2"/>
        <v>31.77264653641208</v>
      </c>
    </row>
    <row r="49" ht="18.75" customHeight="1">
      <c r="A49" t="s">
        <v>132</v>
      </c>
    </row>
  </sheetData>
  <mergeCells count="7">
    <mergeCell ref="A1:H1"/>
    <mergeCell ref="A3:A4"/>
    <mergeCell ref="B3:B4"/>
    <mergeCell ref="C3:C4"/>
    <mergeCell ref="D3:D4"/>
    <mergeCell ref="E3:E4"/>
    <mergeCell ref="F3:H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ht="20.25" customHeight="1">
      <c r="G2" s="16" t="s">
        <v>135</v>
      </c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f>SUM(B6:B7)</f>
        <v>799451</v>
      </c>
      <c r="C5" s="20">
        <f>SUM(C6:C7)</f>
        <v>102198</v>
      </c>
      <c r="D5" s="20">
        <f>SUM(D6:D7)</f>
        <v>490528</v>
      </c>
      <c r="E5" s="20">
        <f>SUM(E6:E7)</f>
        <v>206725</v>
      </c>
      <c r="F5" s="21">
        <f>C5/B5*100</f>
        <v>12.783522692447693</v>
      </c>
      <c r="G5" s="21">
        <f>D5/B5*100</f>
        <v>61.35810700092939</v>
      </c>
      <c r="H5" s="21">
        <f>E5/B5*100</f>
        <v>25.85837030662292</v>
      </c>
      <c r="M5" s="18"/>
    </row>
    <row r="6" spans="1:13" ht="18.75" customHeight="1">
      <c r="A6" s="19" t="s">
        <v>93</v>
      </c>
      <c r="B6" s="20">
        <f>SUM(B8:B18)</f>
        <v>619202</v>
      </c>
      <c r="C6" s="20">
        <f>SUM(C8:C18)</f>
        <v>82162</v>
      </c>
      <c r="D6" s="20">
        <f>SUM(D8:D18)</f>
        <v>390105</v>
      </c>
      <c r="E6" s="20">
        <f>SUM(E8:E18)</f>
        <v>146935</v>
      </c>
      <c r="F6" s="21">
        <f aca="true" t="shared" si="0" ref="F6:F48">C6/B6*100</f>
        <v>13.269013988972903</v>
      </c>
      <c r="G6" s="21">
        <f aca="true" t="shared" si="1" ref="G6:G48">D6/B6*100</f>
        <v>63.00124999596255</v>
      </c>
      <c r="H6" s="21">
        <f aca="true" t="shared" si="2" ref="H6:H48">E6/B6*100</f>
        <v>23.72973601506455</v>
      </c>
      <c r="M6" s="18"/>
    </row>
    <row r="7" spans="1:13" ht="18.75" customHeight="1">
      <c r="A7" s="19" t="s">
        <v>94</v>
      </c>
      <c r="B7" s="20">
        <f>SUM(B19,B27,B30,B33,B37,B45)</f>
        <v>180249</v>
      </c>
      <c r="C7" s="20">
        <f>SUM(C19,C27,C30,C33,C37,C45)</f>
        <v>20036</v>
      </c>
      <c r="D7" s="20">
        <f>SUM(D19,D27,D30,D33,D37,D45)</f>
        <v>100423</v>
      </c>
      <c r="E7" s="20">
        <f>SUM(E19,E27,E30,E33,E37,E45)</f>
        <v>59790</v>
      </c>
      <c r="F7" s="21">
        <f t="shared" si="0"/>
        <v>11.115734345266826</v>
      </c>
      <c r="G7" s="21">
        <f t="shared" si="1"/>
        <v>55.71348523431475</v>
      </c>
      <c r="H7" s="21">
        <f t="shared" si="2"/>
        <v>33.170780420418424</v>
      </c>
      <c r="M7" s="18"/>
    </row>
    <row r="8" spans="1:14" ht="18.75" customHeight="1">
      <c r="A8" s="22" t="s">
        <v>23</v>
      </c>
      <c r="B8" s="23">
        <f>SUM(C8:E8)</f>
        <v>328723</v>
      </c>
      <c r="C8" s="23">
        <v>46077</v>
      </c>
      <c r="D8" s="23">
        <v>215321</v>
      </c>
      <c r="E8" s="23">
        <v>67325</v>
      </c>
      <c r="F8" s="24">
        <f t="shared" si="0"/>
        <v>14.01696869400681</v>
      </c>
      <c r="G8" s="24">
        <f t="shared" si="1"/>
        <v>65.50226178271676</v>
      </c>
      <c r="H8" s="24">
        <f t="shared" si="2"/>
        <v>20.480769523276436</v>
      </c>
      <c r="M8" s="18"/>
      <c r="N8" s="18"/>
    </row>
    <row r="9" spans="1:8" ht="18.75" customHeight="1">
      <c r="A9" s="22" t="s">
        <v>24</v>
      </c>
      <c r="B9" s="23">
        <f aca="true" t="shared" si="3" ref="B9:B18">SUM(C9:E9)</f>
        <v>18450</v>
      </c>
      <c r="C9" s="23">
        <v>1743</v>
      </c>
      <c r="D9" s="23">
        <v>10762</v>
      </c>
      <c r="E9" s="23">
        <v>5945</v>
      </c>
      <c r="F9" s="24">
        <f t="shared" si="0"/>
        <v>9.447154471544716</v>
      </c>
      <c r="G9" s="24">
        <f t="shared" si="1"/>
        <v>58.330623306233065</v>
      </c>
      <c r="H9" s="24">
        <f t="shared" si="2"/>
        <v>32.22222222222222</v>
      </c>
    </row>
    <row r="10" spans="1:8" ht="18.75" customHeight="1">
      <c r="A10" s="22" t="s">
        <v>25</v>
      </c>
      <c r="B10" s="23">
        <f t="shared" si="3"/>
        <v>21036</v>
      </c>
      <c r="C10" s="23">
        <v>2472</v>
      </c>
      <c r="D10" s="23">
        <v>12495</v>
      </c>
      <c r="E10" s="23">
        <v>6069</v>
      </c>
      <c r="F10" s="24">
        <f t="shared" si="0"/>
        <v>11.751283513976041</v>
      </c>
      <c r="G10" s="24">
        <f t="shared" si="1"/>
        <v>59.39817455790074</v>
      </c>
      <c r="H10" s="24">
        <f t="shared" si="2"/>
        <v>28.85054192812322</v>
      </c>
    </row>
    <row r="11" spans="1:8" ht="18.75" customHeight="1">
      <c r="A11" s="22" t="s">
        <v>26</v>
      </c>
      <c r="B11" s="23">
        <f t="shared" si="3"/>
        <v>50687</v>
      </c>
      <c r="C11" s="23">
        <v>7001</v>
      </c>
      <c r="D11" s="23">
        <v>32084</v>
      </c>
      <c r="E11" s="23">
        <v>11602</v>
      </c>
      <c r="F11" s="24">
        <f t="shared" si="0"/>
        <v>13.812220095882575</v>
      </c>
      <c r="G11" s="24">
        <f t="shared" si="1"/>
        <v>63.298281610669406</v>
      </c>
      <c r="H11" s="24">
        <f t="shared" si="2"/>
        <v>22.889498293448025</v>
      </c>
    </row>
    <row r="12" spans="1:8" ht="18.75" customHeight="1">
      <c r="A12" s="22" t="s">
        <v>27</v>
      </c>
      <c r="B12" s="23">
        <f t="shared" si="3"/>
        <v>30123</v>
      </c>
      <c r="C12" s="23">
        <v>3563</v>
      </c>
      <c r="D12" s="23">
        <v>18534</v>
      </c>
      <c r="E12" s="23">
        <v>8026</v>
      </c>
      <c r="F12" s="24">
        <f t="shared" si="0"/>
        <v>11.828171164890614</v>
      </c>
      <c r="G12" s="24">
        <f t="shared" si="1"/>
        <v>61.527736281246895</v>
      </c>
      <c r="H12" s="24">
        <f t="shared" si="2"/>
        <v>26.644092553862496</v>
      </c>
    </row>
    <row r="13" spans="1:8" ht="18.75" customHeight="1">
      <c r="A13" s="22" t="s">
        <v>28</v>
      </c>
      <c r="B13" s="23">
        <f t="shared" si="3"/>
        <v>26360</v>
      </c>
      <c r="C13" s="23">
        <v>3171</v>
      </c>
      <c r="D13" s="23">
        <v>15878</v>
      </c>
      <c r="E13" s="23">
        <v>7311</v>
      </c>
      <c r="F13" s="24">
        <f t="shared" si="0"/>
        <v>12.02959028831563</v>
      </c>
      <c r="G13" s="24">
        <f t="shared" si="1"/>
        <v>60.235204855842184</v>
      </c>
      <c r="H13" s="24">
        <f t="shared" si="2"/>
        <v>27.735204855842184</v>
      </c>
    </row>
    <row r="14" spans="1:8" ht="18.75" customHeight="1">
      <c r="A14" s="22" t="s">
        <v>29</v>
      </c>
      <c r="B14" s="23">
        <f t="shared" si="3"/>
        <v>24081</v>
      </c>
      <c r="C14" s="23">
        <v>3190</v>
      </c>
      <c r="D14" s="23">
        <v>14541</v>
      </c>
      <c r="E14" s="23">
        <v>6350</v>
      </c>
      <c r="F14" s="24">
        <f t="shared" si="0"/>
        <v>13.246958182799718</v>
      </c>
      <c r="G14" s="24">
        <f t="shared" si="1"/>
        <v>60.38370499563972</v>
      </c>
      <c r="H14" s="24">
        <f t="shared" si="2"/>
        <v>26.36933682156057</v>
      </c>
    </row>
    <row r="15" spans="1:8" ht="18.75" customHeight="1">
      <c r="A15" s="25" t="s">
        <v>30</v>
      </c>
      <c r="B15" s="23">
        <f t="shared" si="3"/>
        <v>17953</v>
      </c>
      <c r="C15" s="23">
        <v>1907</v>
      </c>
      <c r="D15" s="23">
        <v>9920</v>
      </c>
      <c r="E15" s="23">
        <v>6126</v>
      </c>
      <c r="F15" s="24">
        <f t="shared" si="0"/>
        <v>10.622180137024454</v>
      </c>
      <c r="G15" s="24">
        <f t="shared" si="1"/>
        <v>55.25538907146438</v>
      </c>
      <c r="H15" s="24">
        <f t="shared" si="2"/>
        <v>34.122430791511164</v>
      </c>
    </row>
    <row r="16" spans="1:8" ht="18.75" customHeight="1">
      <c r="A16" s="22" t="s">
        <v>31</v>
      </c>
      <c r="B16" s="23">
        <f t="shared" si="3"/>
        <v>37876</v>
      </c>
      <c r="C16" s="23">
        <v>5065</v>
      </c>
      <c r="D16" s="23">
        <v>22736</v>
      </c>
      <c r="E16" s="23">
        <v>10075</v>
      </c>
      <c r="F16" s="24">
        <f t="shared" si="0"/>
        <v>13.372584222198755</v>
      </c>
      <c r="G16" s="24">
        <f t="shared" si="1"/>
        <v>60.02745802091034</v>
      </c>
      <c r="H16" s="24">
        <f t="shared" si="2"/>
        <v>26.59995775689091</v>
      </c>
    </row>
    <row r="17" spans="1:8" ht="18.75" customHeight="1">
      <c r="A17" s="22" t="s">
        <v>32</v>
      </c>
      <c r="B17" s="23">
        <f t="shared" si="3"/>
        <v>34229</v>
      </c>
      <c r="C17" s="23">
        <v>4787</v>
      </c>
      <c r="D17" s="23">
        <v>20852</v>
      </c>
      <c r="E17" s="23">
        <v>8590</v>
      </c>
      <c r="F17" s="24">
        <f t="shared" si="0"/>
        <v>13.985217213473955</v>
      </c>
      <c r="G17" s="24">
        <f t="shared" si="1"/>
        <v>60.919103684010636</v>
      </c>
      <c r="H17" s="24">
        <f t="shared" si="2"/>
        <v>25.095679102515412</v>
      </c>
    </row>
    <row r="18" spans="1:8" ht="18.75" customHeight="1">
      <c r="A18" s="22" t="s">
        <v>33</v>
      </c>
      <c r="B18" s="23">
        <f t="shared" si="3"/>
        <v>29684</v>
      </c>
      <c r="C18" s="23">
        <v>3186</v>
      </c>
      <c r="D18" s="23">
        <v>16982</v>
      </c>
      <c r="E18" s="23">
        <v>9516</v>
      </c>
      <c r="F18" s="24">
        <f t="shared" si="0"/>
        <v>10.733054844360598</v>
      </c>
      <c r="G18" s="24">
        <f t="shared" si="1"/>
        <v>57.209270987737504</v>
      </c>
      <c r="H18" s="24">
        <f t="shared" si="2"/>
        <v>32.0576741679019</v>
      </c>
    </row>
    <row r="19" spans="1:13" ht="18.75" customHeight="1">
      <c r="A19" s="19" t="s">
        <v>95</v>
      </c>
      <c r="B19" s="20">
        <f>SUM(B20:B26)</f>
        <v>21011</v>
      </c>
      <c r="C19" s="20">
        <f>SUM(C20:C26)</f>
        <v>2310</v>
      </c>
      <c r="D19" s="20">
        <f>SUM(D20:D26)</f>
        <v>11584</v>
      </c>
      <c r="E19" s="20">
        <f>SUM(E20:E26)</f>
        <v>7117</v>
      </c>
      <c r="F19" s="21">
        <f t="shared" si="0"/>
        <v>10.994241111798582</v>
      </c>
      <c r="G19" s="21">
        <f t="shared" si="1"/>
        <v>55.13302555804103</v>
      </c>
      <c r="H19" s="21">
        <f t="shared" si="2"/>
        <v>33.87273333016039</v>
      </c>
      <c r="M19" s="18"/>
    </row>
    <row r="20" spans="1:8" ht="18.75" customHeight="1">
      <c r="A20" s="22" t="s">
        <v>96</v>
      </c>
      <c r="B20" s="23">
        <f>SUM(C20:E20)</f>
        <v>3472</v>
      </c>
      <c r="C20" s="23">
        <v>321</v>
      </c>
      <c r="D20" s="23">
        <v>1852</v>
      </c>
      <c r="E20" s="23">
        <v>1299</v>
      </c>
      <c r="F20" s="24">
        <f t="shared" si="0"/>
        <v>9.245391705069125</v>
      </c>
      <c r="G20" s="24">
        <f t="shared" si="1"/>
        <v>53.3410138248848</v>
      </c>
      <c r="H20" s="24">
        <f t="shared" si="2"/>
        <v>37.413594470046085</v>
      </c>
    </row>
    <row r="21" spans="1:8" ht="18.75" customHeight="1">
      <c r="A21" s="22" t="s">
        <v>97</v>
      </c>
      <c r="B21" s="23">
        <f aca="true" t="shared" si="4" ref="B21:B26">SUM(C21:E21)</f>
        <v>3925</v>
      </c>
      <c r="C21" s="23">
        <v>399</v>
      </c>
      <c r="D21" s="23">
        <v>2186</v>
      </c>
      <c r="E21" s="23">
        <v>1340</v>
      </c>
      <c r="F21" s="24">
        <f t="shared" si="0"/>
        <v>10.165605095541402</v>
      </c>
      <c r="G21" s="24">
        <f t="shared" si="1"/>
        <v>55.69426751592357</v>
      </c>
      <c r="H21" s="24">
        <f t="shared" si="2"/>
        <v>34.14012738853503</v>
      </c>
    </row>
    <row r="22" spans="1:8" ht="18.75" customHeight="1">
      <c r="A22" s="22" t="s">
        <v>98</v>
      </c>
      <c r="B22" s="23">
        <f t="shared" si="4"/>
        <v>3300</v>
      </c>
      <c r="C22" s="23">
        <v>390</v>
      </c>
      <c r="D22" s="23">
        <v>1848</v>
      </c>
      <c r="E22" s="23">
        <v>1062</v>
      </c>
      <c r="F22" s="24">
        <f t="shared" si="0"/>
        <v>11.818181818181818</v>
      </c>
      <c r="G22" s="24">
        <f t="shared" si="1"/>
        <v>56.00000000000001</v>
      </c>
      <c r="H22" s="24">
        <f t="shared" si="2"/>
        <v>32.18181818181819</v>
      </c>
    </row>
    <row r="23" spans="1:8" ht="18.75" customHeight="1">
      <c r="A23" s="22" t="s">
        <v>99</v>
      </c>
      <c r="B23" s="23">
        <f t="shared" si="4"/>
        <v>3439</v>
      </c>
      <c r="C23" s="23">
        <v>355</v>
      </c>
      <c r="D23" s="23">
        <v>1881</v>
      </c>
      <c r="E23" s="23">
        <v>1203</v>
      </c>
      <c r="F23" s="24">
        <f t="shared" si="0"/>
        <v>10.32276824658331</v>
      </c>
      <c r="G23" s="24">
        <f t="shared" si="1"/>
        <v>54.69613259668509</v>
      </c>
      <c r="H23" s="24">
        <f t="shared" si="2"/>
        <v>34.98109915673161</v>
      </c>
    </row>
    <row r="24" spans="1:8" ht="18.75" customHeight="1">
      <c r="A24" s="22" t="s">
        <v>100</v>
      </c>
      <c r="B24" s="23">
        <f t="shared" si="4"/>
        <v>1547</v>
      </c>
      <c r="C24" s="23">
        <v>168</v>
      </c>
      <c r="D24" s="23">
        <v>787</v>
      </c>
      <c r="E24" s="23">
        <v>592</v>
      </c>
      <c r="F24" s="24">
        <f t="shared" si="0"/>
        <v>10.85972850678733</v>
      </c>
      <c r="G24" s="24">
        <f t="shared" si="1"/>
        <v>50.87265675500969</v>
      </c>
      <c r="H24" s="24">
        <f t="shared" si="2"/>
        <v>38.26761473820297</v>
      </c>
    </row>
    <row r="25" spans="1:8" ht="18.75" customHeight="1">
      <c r="A25" s="22" t="s">
        <v>101</v>
      </c>
      <c r="B25" s="23">
        <f t="shared" si="4"/>
        <v>1135</v>
      </c>
      <c r="C25" s="23">
        <v>153</v>
      </c>
      <c r="D25" s="23">
        <v>599</v>
      </c>
      <c r="E25" s="23">
        <v>383</v>
      </c>
      <c r="F25" s="24">
        <f t="shared" si="0"/>
        <v>13.480176211453745</v>
      </c>
      <c r="G25" s="24">
        <f t="shared" si="1"/>
        <v>52.77533039647577</v>
      </c>
      <c r="H25" s="24">
        <f t="shared" si="2"/>
        <v>33.74449339207048</v>
      </c>
    </row>
    <row r="26" spans="1:8" ht="18.75" customHeight="1">
      <c r="A26" s="22" t="s">
        <v>102</v>
      </c>
      <c r="B26" s="23">
        <f t="shared" si="4"/>
        <v>4193</v>
      </c>
      <c r="C26" s="23">
        <v>524</v>
      </c>
      <c r="D26" s="23">
        <v>2431</v>
      </c>
      <c r="E26" s="23">
        <v>1238</v>
      </c>
      <c r="F26" s="24">
        <f t="shared" si="0"/>
        <v>12.497018840925351</v>
      </c>
      <c r="G26" s="24">
        <f t="shared" si="1"/>
        <v>57.97758168375865</v>
      </c>
      <c r="H26" s="24">
        <f t="shared" si="2"/>
        <v>29.525399475316007</v>
      </c>
    </row>
    <row r="27" spans="1:13" ht="18.75" customHeight="1">
      <c r="A27" s="26" t="s">
        <v>120</v>
      </c>
      <c r="B27" s="20">
        <f>SUM(B28:B29)</f>
        <v>9825</v>
      </c>
      <c r="C27" s="20">
        <f>SUM(C28:C29)</f>
        <v>724</v>
      </c>
      <c r="D27" s="20">
        <f>SUM(D28:D29)</f>
        <v>4629</v>
      </c>
      <c r="E27" s="20">
        <f>SUM(E28:E29)</f>
        <v>4472</v>
      </c>
      <c r="F27" s="21">
        <f t="shared" si="0"/>
        <v>7.368956743002545</v>
      </c>
      <c r="G27" s="21">
        <f t="shared" si="1"/>
        <v>47.1145038167939</v>
      </c>
      <c r="H27" s="21">
        <f t="shared" si="2"/>
        <v>45.516539440203566</v>
      </c>
      <c r="M27" s="18"/>
    </row>
    <row r="28" spans="1:8" ht="18.75" customHeight="1">
      <c r="A28" s="22" t="s">
        <v>103</v>
      </c>
      <c r="B28" s="23">
        <f>SUM(C28:E28)</f>
        <v>4228</v>
      </c>
      <c r="C28" s="23">
        <v>378</v>
      </c>
      <c r="D28" s="23">
        <v>2187</v>
      </c>
      <c r="E28" s="23">
        <v>1663</v>
      </c>
      <c r="F28" s="24">
        <f t="shared" si="0"/>
        <v>8.940397350993377</v>
      </c>
      <c r="G28" s="24">
        <f t="shared" si="1"/>
        <v>51.726584673604535</v>
      </c>
      <c r="H28" s="24">
        <f t="shared" si="2"/>
        <v>39.33301797540208</v>
      </c>
    </row>
    <row r="29" spans="1:8" ht="18.75" customHeight="1">
      <c r="A29" s="22" t="s">
        <v>104</v>
      </c>
      <c r="B29" s="23">
        <f>SUM(C29:E29)</f>
        <v>5597</v>
      </c>
      <c r="C29" s="23">
        <v>346</v>
      </c>
      <c r="D29" s="23">
        <v>2442</v>
      </c>
      <c r="E29" s="23">
        <v>2809</v>
      </c>
      <c r="F29" s="24">
        <f t="shared" si="0"/>
        <v>6.181883151688405</v>
      </c>
      <c r="G29" s="24">
        <f t="shared" si="1"/>
        <v>43.6305163480436</v>
      </c>
      <c r="H29" s="24">
        <f t="shared" si="2"/>
        <v>50.187600500268005</v>
      </c>
    </row>
    <row r="30" spans="1:13" ht="18.75" customHeight="1">
      <c r="A30" s="26" t="s">
        <v>121</v>
      </c>
      <c r="B30" s="20">
        <f>SUM(B31:B32)</f>
        <v>5271</v>
      </c>
      <c r="C30" s="20">
        <f>SUM(C31:C32)</f>
        <v>489</v>
      </c>
      <c r="D30" s="20">
        <f>SUM(D31:D32)</f>
        <v>2712</v>
      </c>
      <c r="E30" s="20">
        <f>SUM(E31:E32)</f>
        <v>2070</v>
      </c>
      <c r="F30" s="21">
        <f t="shared" si="0"/>
        <v>9.277177006260672</v>
      </c>
      <c r="G30" s="21">
        <f t="shared" si="1"/>
        <v>51.4513375071144</v>
      </c>
      <c r="H30" s="21">
        <f t="shared" si="2"/>
        <v>39.27148548662493</v>
      </c>
      <c r="M30" s="18"/>
    </row>
    <row r="31" spans="1:8" ht="18.75" customHeight="1">
      <c r="A31" s="22" t="s">
        <v>105</v>
      </c>
      <c r="B31" s="23">
        <f>SUM(C31:E31)</f>
        <v>4764</v>
      </c>
      <c r="C31" s="23">
        <v>448</v>
      </c>
      <c r="D31" s="23">
        <v>2483</v>
      </c>
      <c r="E31" s="23">
        <v>1833</v>
      </c>
      <c r="F31" s="24">
        <f t="shared" si="0"/>
        <v>9.403862300587742</v>
      </c>
      <c r="G31" s="24">
        <f t="shared" si="1"/>
        <v>52.120067170445004</v>
      </c>
      <c r="H31" s="24">
        <f t="shared" si="2"/>
        <v>38.476070528967256</v>
      </c>
    </row>
    <row r="32" spans="1:8" ht="18.75" customHeight="1">
      <c r="A32" s="22" t="s">
        <v>106</v>
      </c>
      <c r="B32" s="23">
        <f>SUM(C32:E32)</f>
        <v>507</v>
      </c>
      <c r="C32" s="23">
        <v>41</v>
      </c>
      <c r="D32" s="23">
        <v>229</v>
      </c>
      <c r="E32" s="23">
        <v>237</v>
      </c>
      <c r="F32" s="24">
        <f t="shared" si="0"/>
        <v>8.086785009861932</v>
      </c>
      <c r="G32" s="24">
        <f t="shared" si="1"/>
        <v>45.16765285996055</v>
      </c>
      <c r="H32" s="24">
        <f t="shared" si="2"/>
        <v>46.74556213017752</v>
      </c>
    </row>
    <row r="33" spans="1:13" ht="18.75" customHeight="1">
      <c r="A33" s="26" t="s">
        <v>122</v>
      </c>
      <c r="B33" s="20">
        <f>SUM(B34:B36)</f>
        <v>52205</v>
      </c>
      <c r="C33" s="20">
        <f>SUM(C34:C36)</f>
        <v>6264</v>
      </c>
      <c r="D33" s="20">
        <f>SUM(D34:D36)</f>
        <v>30698</v>
      </c>
      <c r="E33" s="20">
        <f>SUM(E34:E36)</f>
        <v>15243</v>
      </c>
      <c r="F33" s="21">
        <f t="shared" si="0"/>
        <v>11.998850684800306</v>
      </c>
      <c r="G33" s="21">
        <f t="shared" si="1"/>
        <v>58.80279666698593</v>
      </c>
      <c r="H33" s="21">
        <f t="shared" si="2"/>
        <v>29.19835264821377</v>
      </c>
      <c r="M33" s="18"/>
    </row>
    <row r="34" spans="1:8" ht="18.75" customHeight="1">
      <c r="A34" s="22" t="s">
        <v>107</v>
      </c>
      <c r="B34" s="23">
        <f>SUM(C34:E34)</f>
        <v>16344</v>
      </c>
      <c r="C34" s="23">
        <v>2134</v>
      </c>
      <c r="D34" s="23">
        <v>10024</v>
      </c>
      <c r="E34" s="23">
        <v>4186</v>
      </c>
      <c r="F34" s="24">
        <f t="shared" si="0"/>
        <v>13.05677924620656</v>
      </c>
      <c r="G34" s="24">
        <f t="shared" si="1"/>
        <v>61.33137542829172</v>
      </c>
      <c r="H34" s="24">
        <f t="shared" si="2"/>
        <v>25.611845325501715</v>
      </c>
    </row>
    <row r="35" spans="1:8" ht="18.75" customHeight="1">
      <c r="A35" s="22" t="s">
        <v>108</v>
      </c>
      <c r="B35" s="23">
        <f>SUM(C35:E35)</f>
        <v>28210</v>
      </c>
      <c r="C35" s="23">
        <v>3429</v>
      </c>
      <c r="D35" s="23">
        <v>17213</v>
      </c>
      <c r="E35" s="23">
        <v>7568</v>
      </c>
      <c r="F35" s="24">
        <f t="shared" si="0"/>
        <v>12.155264090747963</v>
      </c>
      <c r="G35" s="24">
        <f t="shared" si="1"/>
        <v>61.01736972704715</v>
      </c>
      <c r="H35" s="24">
        <f t="shared" si="2"/>
        <v>26.82736618220489</v>
      </c>
    </row>
    <row r="36" spans="1:8" ht="18.75" customHeight="1">
      <c r="A36" s="22" t="s">
        <v>109</v>
      </c>
      <c r="B36" s="23">
        <f>SUM(C36:E36)</f>
        <v>7651</v>
      </c>
      <c r="C36" s="23">
        <v>701</v>
      </c>
      <c r="D36" s="23">
        <v>3461</v>
      </c>
      <c r="E36" s="23">
        <v>3489</v>
      </c>
      <c r="F36" s="24">
        <f t="shared" si="0"/>
        <v>9.162201019474578</v>
      </c>
      <c r="G36" s="24">
        <f t="shared" si="1"/>
        <v>45.235916873611295</v>
      </c>
      <c r="H36" s="24">
        <f t="shared" si="2"/>
        <v>45.601882106914125</v>
      </c>
    </row>
    <row r="37" spans="1:13" ht="18.75" customHeight="1">
      <c r="A37" s="26" t="s">
        <v>123</v>
      </c>
      <c r="B37" s="20">
        <f>SUM(B38:B44)</f>
        <v>69183</v>
      </c>
      <c r="C37" s="20">
        <f>SUM(C38:C44)</f>
        <v>7824</v>
      </c>
      <c r="D37" s="20">
        <f>SUM(D38:D44)</f>
        <v>38027</v>
      </c>
      <c r="E37" s="20">
        <f>SUM(E38:E44)</f>
        <v>23332</v>
      </c>
      <c r="F37" s="21">
        <f t="shared" si="0"/>
        <v>11.309136637613285</v>
      </c>
      <c r="G37" s="21">
        <f t="shared" si="1"/>
        <v>54.96581530144689</v>
      </c>
      <c r="H37" s="21">
        <f t="shared" si="2"/>
        <v>33.72504806093983</v>
      </c>
      <c r="M37" s="18"/>
    </row>
    <row r="38" spans="1:8" ht="18.75" customHeight="1">
      <c r="A38" s="22" t="s">
        <v>110</v>
      </c>
      <c r="B38" s="23">
        <f>SUM(C38:E38)</f>
        <v>8660</v>
      </c>
      <c r="C38" s="23">
        <v>941</v>
      </c>
      <c r="D38" s="23">
        <v>4723</v>
      </c>
      <c r="E38" s="23">
        <v>2996</v>
      </c>
      <c r="F38" s="24">
        <f t="shared" si="0"/>
        <v>10.866050808314087</v>
      </c>
      <c r="G38" s="24">
        <f t="shared" si="1"/>
        <v>54.53810623556582</v>
      </c>
      <c r="H38" s="24">
        <f t="shared" si="2"/>
        <v>34.595842956120094</v>
      </c>
    </row>
    <row r="39" spans="1:8" ht="18.75" customHeight="1">
      <c r="A39" s="22" t="s">
        <v>111</v>
      </c>
      <c r="B39" s="23">
        <f aca="true" t="shared" si="5" ref="B39:B44">SUM(C39:E39)</f>
        <v>14776</v>
      </c>
      <c r="C39" s="23">
        <v>1765</v>
      </c>
      <c r="D39" s="23">
        <v>8630</v>
      </c>
      <c r="E39" s="23">
        <v>4381</v>
      </c>
      <c r="F39" s="24">
        <f t="shared" si="0"/>
        <v>11.945046020573903</v>
      </c>
      <c r="G39" s="24">
        <f t="shared" si="1"/>
        <v>58.40552246886843</v>
      </c>
      <c r="H39" s="24">
        <f t="shared" si="2"/>
        <v>29.649431510557662</v>
      </c>
    </row>
    <row r="40" spans="1:8" ht="18.75" customHeight="1">
      <c r="A40" s="22" t="s">
        <v>112</v>
      </c>
      <c r="B40" s="23">
        <f t="shared" si="5"/>
        <v>7083</v>
      </c>
      <c r="C40" s="23">
        <v>714</v>
      </c>
      <c r="D40" s="23">
        <v>3745</v>
      </c>
      <c r="E40" s="23">
        <v>2624</v>
      </c>
      <c r="F40" s="24">
        <f t="shared" si="0"/>
        <v>10.080474375264718</v>
      </c>
      <c r="G40" s="24">
        <f t="shared" si="1"/>
        <v>52.873076380064944</v>
      </c>
      <c r="H40" s="24">
        <f t="shared" si="2"/>
        <v>37.046449244670335</v>
      </c>
    </row>
    <row r="41" spans="1:8" ht="18.75" customHeight="1">
      <c r="A41" s="22" t="s">
        <v>113</v>
      </c>
      <c r="B41" s="23">
        <f t="shared" si="5"/>
        <v>4244</v>
      </c>
      <c r="C41" s="23">
        <v>459</v>
      </c>
      <c r="D41" s="23">
        <v>2123</v>
      </c>
      <c r="E41" s="23">
        <v>1662</v>
      </c>
      <c r="F41" s="24">
        <f t="shared" si="0"/>
        <v>10.81526861451461</v>
      </c>
      <c r="G41" s="24">
        <f t="shared" si="1"/>
        <v>50.023562676720076</v>
      </c>
      <c r="H41" s="24">
        <f t="shared" si="2"/>
        <v>39.16116870876532</v>
      </c>
    </row>
    <row r="42" spans="1:8" ht="18.75" customHeight="1">
      <c r="A42" s="22" t="s">
        <v>114</v>
      </c>
      <c r="B42" s="23">
        <f t="shared" si="5"/>
        <v>6156</v>
      </c>
      <c r="C42" s="23">
        <v>683</v>
      </c>
      <c r="D42" s="23">
        <v>3676</v>
      </c>
      <c r="E42" s="23">
        <v>1797</v>
      </c>
      <c r="F42" s="24">
        <f t="shared" si="0"/>
        <v>11.094866796621181</v>
      </c>
      <c r="G42" s="24">
        <f t="shared" si="1"/>
        <v>59.71410006497726</v>
      </c>
      <c r="H42" s="24">
        <f t="shared" si="2"/>
        <v>29.19103313840156</v>
      </c>
    </row>
    <row r="43" spans="1:8" ht="18.75" customHeight="1">
      <c r="A43" s="22" t="s">
        <v>115</v>
      </c>
      <c r="B43" s="23">
        <f t="shared" si="5"/>
        <v>7168</v>
      </c>
      <c r="C43" s="23">
        <v>823</v>
      </c>
      <c r="D43" s="23">
        <v>3790</v>
      </c>
      <c r="E43" s="23">
        <v>2555</v>
      </c>
      <c r="F43" s="24">
        <f t="shared" si="0"/>
        <v>11.481584821428571</v>
      </c>
      <c r="G43" s="24">
        <f t="shared" si="1"/>
        <v>52.87388392857143</v>
      </c>
      <c r="H43" s="24">
        <f t="shared" si="2"/>
        <v>35.64453125</v>
      </c>
    </row>
    <row r="44" spans="1:8" ht="18.75" customHeight="1">
      <c r="A44" s="22" t="s">
        <v>116</v>
      </c>
      <c r="B44" s="23">
        <f t="shared" si="5"/>
        <v>21096</v>
      </c>
      <c r="C44" s="23">
        <v>2439</v>
      </c>
      <c r="D44" s="23">
        <v>11340</v>
      </c>
      <c r="E44" s="23">
        <v>7317</v>
      </c>
      <c r="F44" s="24">
        <f t="shared" si="0"/>
        <v>11.561433447098976</v>
      </c>
      <c r="G44" s="24">
        <f t="shared" si="1"/>
        <v>53.7542662116041</v>
      </c>
      <c r="H44" s="24">
        <f t="shared" si="2"/>
        <v>34.68430034129693</v>
      </c>
    </row>
    <row r="45" spans="1:13" ht="18.75" customHeight="1">
      <c r="A45" s="26" t="s">
        <v>124</v>
      </c>
      <c r="B45" s="20">
        <f>SUM(B46:B48)</f>
        <v>22754</v>
      </c>
      <c r="C45" s="20">
        <f>SUM(C46:C48)</f>
        <v>2425</v>
      </c>
      <c r="D45" s="20">
        <f>SUM(D46:D48)</f>
        <v>12773</v>
      </c>
      <c r="E45" s="20">
        <f>SUM(E46:E48)</f>
        <v>7556</v>
      </c>
      <c r="F45" s="21">
        <f t="shared" si="0"/>
        <v>10.657466819020831</v>
      </c>
      <c r="G45" s="21">
        <f t="shared" si="1"/>
        <v>56.13518502241364</v>
      </c>
      <c r="H45" s="21">
        <f t="shared" si="2"/>
        <v>33.20734815856552</v>
      </c>
      <c r="M45" s="18"/>
    </row>
    <row r="46" spans="1:8" ht="18.75" customHeight="1">
      <c r="A46" s="22" t="s">
        <v>117</v>
      </c>
      <c r="B46" s="23">
        <f>SUM(C46:E46)</f>
        <v>6804</v>
      </c>
      <c r="C46" s="23">
        <v>723</v>
      </c>
      <c r="D46" s="23">
        <v>3695</v>
      </c>
      <c r="E46" s="23">
        <v>2386</v>
      </c>
      <c r="F46" s="24">
        <f t="shared" si="0"/>
        <v>10.626102292768959</v>
      </c>
      <c r="G46" s="24">
        <f t="shared" si="1"/>
        <v>54.30629041740153</v>
      </c>
      <c r="H46" s="24">
        <f t="shared" si="2"/>
        <v>35.06760728982951</v>
      </c>
    </row>
    <row r="47" spans="1:8" ht="18.75" customHeight="1">
      <c r="A47" s="22" t="s">
        <v>118</v>
      </c>
      <c r="B47" s="23">
        <f>SUM(C47:E47)</f>
        <v>1897</v>
      </c>
      <c r="C47" s="23">
        <v>191</v>
      </c>
      <c r="D47" s="23">
        <v>996</v>
      </c>
      <c r="E47" s="23">
        <v>710</v>
      </c>
      <c r="F47" s="24">
        <f t="shared" si="0"/>
        <v>10.068529256721138</v>
      </c>
      <c r="G47" s="24">
        <f t="shared" si="1"/>
        <v>52.50395361096468</v>
      </c>
      <c r="H47" s="24">
        <f t="shared" si="2"/>
        <v>37.42751713231418</v>
      </c>
    </row>
    <row r="48" spans="1:8" ht="18.75" customHeight="1">
      <c r="A48" s="22" t="s">
        <v>119</v>
      </c>
      <c r="B48" s="23">
        <f>SUM(C48:E48)</f>
        <v>14053</v>
      </c>
      <c r="C48" s="23">
        <v>1511</v>
      </c>
      <c r="D48" s="23">
        <v>8082</v>
      </c>
      <c r="E48" s="23">
        <v>4460</v>
      </c>
      <c r="F48" s="24">
        <f t="shared" si="0"/>
        <v>10.75215256528855</v>
      </c>
      <c r="G48" s="24">
        <f t="shared" si="1"/>
        <v>57.51085177542162</v>
      </c>
      <c r="H48" s="24">
        <f t="shared" si="2"/>
        <v>31.73699565928983</v>
      </c>
    </row>
    <row r="49" ht="18.75" customHeight="1">
      <c r="A49" t="s">
        <v>132</v>
      </c>
    </row>
  </sheetData>
  <mergeCells count="7">
    <mergeCell ref="A1:H1"/>
    <mergeCell ref="A3:A4"/>
    <mergeCell ref="B3:B4"/>
    <mergeCell ref="C3:C4"/>
    <mergeCell ref="D3:D4"/>
    <mergeCell ref="E3:E4"/>
    <mergeCell ref="F3:H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ht="20.25" customHeight="1">
      <c r="G2" s="16" t="s">
        <v>136</v>
      </c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f>SUM(B6:B7)</f>
        <v>799153</v>
      </c>
      <c r="C5" s="20">
        <f>SUM(C6:C7)</f>
        <v>101963</v>
      </c>
      <c r="D5" s="20">
        <f>SUM(D6:D7)</f>
        <v>490124</v>
      </c>
      <c r="E5" s="20">
        <f>SUM(E6:E7)</f>
        <v>207066</v>
      </c>
      <c r="F5" s="21">
        <f aca="true" t="shared" si="0" ref="F5:F48">C5/B5*100</f>
        <v>12.758883467871609</v>
      </c>
      <c r="G5" s="21">
        <f aca="true" t="shared" si="1" ref="G5:G48">D5/B5*100</f>
        <v>61.330433596570366</v>
      </c>
      <c r="H5" s="21">
        <f aca="true" t="shared" si="2" ref="H5:H48">E5/B5*100</f>
        <v>25.91068293555802</v>
      </c>
      <c r="M5" s="18"/>
    </row>
    <row r="6" spans="1:13" ht="18.75" customHeight="1">
      <c r="A6" s="19" t="s">
        <v>93</v>
      </c>
      <c r="B6" s="20">
        <f>SUM(B8:B18)</f>
        <v>619070</v>
      </c>
      <c r="C6" s="20">
        <f>SUM(C8:C18)</f>
        <v>81980</v>
      </c>
      <c r="D6" s="20">
        <f>SUM(D8:D18)</f>
        <v>389847</v>
      </c>
      <c r="E6" s="20">
        <f>SUM(E8:E18)</f>
        <v>147243</v>
      </c>
      <c r="F6" s="21">
        <f t="shared" si="0"/>
        <v>13.242444311628734</v>
      </c>
      <c r="G6" s="21">
        <f t="shared" si="1"/>
        <v>62.97300789894519</v>
      </c>
      <c r="H6" s="21">
        <f t="shared" si="2"/>
        <v>23.784547789426075</v>
      </c>
      <c r="M6" s="18"/>
    </row>
    <row r="7" spans="1:13" ht="18.75" customHeight="1">
      <c r="A7" s="19" t="s">
        <v>94</v>
      </c>
      <c r="B7" s="20">
        <f>SUM(B19,B27,B30,B33,B37,B45)</f>
        <v>180083</v>
      </c>
      <c r="C7" s="20">
        <f>SUM(C19,C27,C30,C33,C37,C45)</f>
        <v>19983</v>
      </c>
      <c r="D7" s="20">
        <f>SUM(D19,D27,D30,D33,D37,D45)</f>
        <v>100277</v>
      </c>
      <c r="E7" s="20">
        <f>SUM(E19,E27,E30,E33,E37,E45)</f>
        <v>59823</v>
      </c>
      <c r="F7" s="21">
        <f t="shared" si="0"/>
        <v>11.096549924201618</v>
      </c>
      <c r="G7" s="21">
        <f t="shared" si="1"/>
        <v>55.683768040292534</v>
      </c>
      <c r="H7" s="21">
        <f t="shared" si="2"/>
        <v>33.21968203550585</v>
      </c>
      <c r="M7" s="18"/>
    </row>
    <row r="8" spans="1:14" ht="18.75" customHeight="1">
      <c r="A8" s="22" t="s">
        <v>23</v>
      </c>
      <c r="B8" s="23">
        <f aca="true" t="shared" si="3" ref="B8:B18">SUM(C8:E8)</f>
        <v>328737</v>
      </c>
      <c r="C8" s="23">
        <v>45999</v>
      </c>
      <c r="D8" s="23">
        <v>215229</v>
      </c>
      <c r="E8" s="23">
        <v>67509</v>
      </c>
      <c r="F8" s="24">
        <f t="shared" si="0"/>
        <v>13.992644576059282</v>
      </c>
      <c r="G8" s="24">
        <f t="shared" si="1"/>
        <v>65.47148632493453</v>
      </c>
      <c r="H8" s="24">
        <f t="shared" si="2"/>
        <v>20.535869099006195</v>
      </c>
      <c r="M8" s="18"/>
      <c r="N8" s="18"/>
    </row>
    <row r="9" spans="1:8" ht="18.75" customHeight="1">
      <c r="A9" s="22" t="s">
        <v>24</v>
      </c>
      <c r="B9" s="23">
        <f t="shared" si="3"/>
        <v>18412</v>
      </c>
      <c r="C9" s="23">
        <v>1730</v>
      </c>
      <c r="D9" s="23">
        <v>10727</v>
      </c>
      <c r="E9" s="23">
        <v>5955</v>
      </c>
      <c r="F9" s="24">
        <f t="shared" si="0"/>
        <v>9.3960460569194</v>
      </c>
      <c r="G9" s="24">
        <f t="shared" si="1"/>
        <v>58.26091679339561</v>
      </c>
      <c r="H9" s="24">
        <f t="shared" si="2"/>
        <v>32.34303714968499</v>
      </c>
    </row>
    <row r="10" spans="1:8" ht="18.75" customHeight="1">
      <c r="A10" s="22" t="s">
        <v>25</v>
      </c>
      <c r="B10" s="23">
        <f t="shared" si="3"/>
        <v>21002</v>
      </c>
      <c r="C10" s="23">
        <v>2466</v>
      </c>
      <c r="D10" s="23">
        <v>12480</v>
      </c>
      <c r="E10" s="23">
        <v>6056</v>
      </c>
      <c r="F10" s="24">
        <f t="shared" si="0"/>
        <v>11.741738882011237</v>
      </c>
      <c r="G10" s="24">
        <f t="shared" si="1"/>
        <v>59.422912103609185</v>
      </c>
      <c r="H10" s="24">
        <f t="shared" si="2"/>
        <v>28.835349014379585</v>
      </c>
    </row>
    <row r="11" spans="1:8" ht="18.75" customHeight="1">
      <c r="A11" s="22" t="s">
        <v>26</v>
      </c>
      <c r="B11" s="23">
        <f t="shared" si="3"/>
        <v>50707</v>
      </c>
      <c r="C11" s="23">
        <v>7003</v>
      </c>
      <c r="D11" s="23">
        <v>32080</v>
      </c>
      <c r="E11" s="23">
        <v>11624</v>
      </c>
      <c r="F11" s="24">
        <f t="shared" si="0"/>
        <v>13.81071646912655</v>
      </c>
      <c r="G11" s="24">
        <f t="shared" si="1"/>
        <v>63.26542686414105</v>
      </c>
      <c r="H11" s="24">
        <f t="shared" si="2"/>
        <v>22.923856666732405</v>
      </c>
    </row>
    <row r="12" spans="1:8" ht="18.75" customHeight="1">
      <c r="A12" s="22" t="s">
        <v>27</v>
      </c>
      <c r="B12" s="23">
        <f t="shared" si="3"/>
        <v>30118</v>
      </c>
      <c r="C12" s="23">
        <v>3560</v>
      </c>
      <c r="D12" s="23">
        <v>18515</v>
      </c>
      <c r="E12" s="23">
        <v>8043</v>
      </c>
      <c r="F12" s="24">
        <f t="shared" si="0"/>
        <v>11.820173982336145</v>
      </c>
      <c r="G12" s="24">
        <f t="shared" si="1"/>
        <v>61.47486552891959</v>
      </c>
      <c r="H12" s="24">
        <f t="shared" si="2"/>
        <v>26.704960488744273</v>
      </c>
    </row>
    <row r="13" spans="1:8" ht="18.75" customHeight="1">
      <c r="A13" s="22" t="s">
        <v>28</v>
      </c>
      <c r="B13" s="23">
        <f t="shared" si="3"/>
        <v>26350</v>
      </c>
      <c r="C13" s="23">
        <v>3164</v>
      </c>
      <c r="D13" s="23">
        <v>15861</v>
      </c>
      <c r="E13" s="23">
        <v>7325</v>
      </c>
      <c r="F13" s="24">
        <f t="shared" si="0"/>
        <v>12.007590132827325</v>
      </c>
      <c r="G13" s="24">
        <f t="shared" si="1"/>
        <v>60.193548387096776</v>
      </c>
      <c r="H13" s="24">
        <f t="shared" si="2"/>
        <v>27.798861480075903</v>
      </c>
    </row>
    <row r="14" spans="1:8" ht="18.75" customHeight="1">
      <c r="A14" s="22" t="s">
        <v>29</v>
      </c>
      <c r="B14" s="23">
        <f t="shared" si="3"/>
        <v>24086</v>
      </c>
      <c r="C14" s="23">
        <v>3184</v>
      </c>
      <c r="D14" s="23">
        <v>14540</v>
      </c>
      <c r="E14" s="23">
        <v>6362</v>
      </c>
      <c r="F14" s="24">
        <f t="shared" si="0"/>
        <v>13.219297517229926</v>
      </c>
      <c r="G14" s="24">
        <f t="shared" si="1"/>
        <v>60.36701818483766</v>
      </c>
      <c r="H14" s="24">
        <f t="shared" si="2"/>
        <v>26.41368429793241</v>
      </c>
    </row>
    <row r="15" spans="1:8" ht="18.75" customHeight="1">
      <c r="A15" s="25" t="s">
        <v>30</v>
      </c>
      <c r="B15" s="23">
        <f t="shared" si="3"/>
        <v>17940</v>
      </c>
      <c r="C15" s="23">
        <v>1901</v>
      </c>
      <c r="D15" s="23">
        <v>9898</v>
      </c>
      <c r="E15" s="23">
        <v>6141</v>
      </c>
      <c r="F15" s="24">
        <f t="shared" si="0"/>
        <v>10.596432552954292</v>
      </c>
      <c r="G15" s="24">
        <f t="shared" si="1"/>
        <v>55.172798216276476</v>
      </c>
      <c r="H15" s="24">
        <f t="shared" si="2"/>
        <v>34.23076923076923</v>
      </c>
    </row>
    <row r="16" spans="1:8" ht="18.75" customHeight="1">
      <c r="A16" s="22" t="s">
        <v>31</v>
      </c>
      <c r="B16" s="23">
        <f t="shared" si="3"/>
        <v>37854</v>
      </c>
      <c r="C16" s="23">
        <v>5037</v>
      </c>
      <c r="D16" s="23">
        <v>22727</v>
      </c>
      <c r="E16" s="23">
        <v>10090</v>
      </c>
      <c r="F16" s="24">
        <f t="shared" si="0"/>
        <v>13.306387700110953</v>
      </c>
      <c r="G16" s="24">
        <f t="shared" si="1"/>
        <v>60.03856923971047</v>
      </c>
      <c r="H16" s="24">
        <f t="shared" si="2"/>
        <v>26.655043060178578</v>
      </c>
    </row>
    <row r="17" spans="1:8" ht="18.75" customHeight="1">
      <c r="A17" s="22" t="s">
        <v>32</v>
      </c>
      <c r="B17" s="23">
        <f t="shared" si="3"/>
        <v>34215</v>
      </c>
      <c r="C17" s="23">
        <v>4776</v>
      </c>
      <c r="D17" s="23">
        <v>20833</v>
      </c>
      <c r="E17" s="23">
        <v>8606</v>
      </c>
      <c r="F17" s="24">
        <f t="shared" si="0"/>
        <v>13.958790004384042</v>
      </c>
      <c r="G17" s="24">
        <f t="shared" si="1"/>
        <v>60.88849919625895</v>
      </c>
      <c r="H17" s="24">
        <f t="shared" si="2"/>
        <v>25.15271079935701</v>
      </c>
    </row>
    <row r="18" spans="1:8" ht="18.75" customHeight="1">
      <c r="A18" s="22" t="s">
        <v>33</v>
      </c>
      <c r="B18" s="23">
        <f t="shared" si="3"/>
        <v>29649</v>
      </c>
      <c r="C18" s="23">
        <v>3160</v>
      </c>
      <c r="D18" s="23">
        <v>16957</v>
      </c>
      <c r="E18" s="23">
        <v>9532</v>
      </c>
      <c r="F18" s="24">
        <f t="shared" si="0"/>
        <v>10.658032311376438</v>
      </c>
      <c r="G18" s="24">
        <f t="shared" si="1"/>
        <v>57.192485412661476</v>
      </c>
      <c r="H18" s="24">
        <f t="shared" si="2"/>
        <v>32.149482275962086</v>
      </c>
    </row>
    <row r="19" spans="1:13" ht="18.75" customHeight="1">
      <c r="A19" s="19" t="s">
        <v>95</v>
      </c>
      <c r="B19" s="20">
        <f>SUM(B20:B26)</f>
        <v>20992</v>
      </c>
      <c r="C19" s="20">
        <f>SUM(C20:C26)</f>
        <v>2306</v>
      </c>
      <c r="D19" s="20">
        <f>SUM(D20:D26)</f>
        <v>11564</v>
      </c>
      <c r="E19" s="20">
        <f>SUM(E20:E26)</f>
        <v>7122</v>
      </c>
      <c r="F19" s="21">
        <f t="shared" si="0"/>
        <v>10.98513719512195</v>
      </c>
      <c r="G19" s="21">
        <f t="shared" si="1"/>
        <v>55.087652439024396</v>
      </c>
      <c r="H19" s="21">
        <f t="shared" si="2"/>
        <v>33.92721036585366</v>
      </c>
      <c r="M19" s="18"/>
    </row>
    <row r="20" spans="1:8" ht="18.75" customHeight="1">
      <c r="A20" s="22" t="s">
        <v>137</v>
      </c>
      <c r="B20" s="23">
        <f aca="true" t="shared" si="4" ref="B20:B26">SUM(C20:E20)</f>
        <v>3469</v>
      </c>
      <c r="C20" s="23">
        <v>322</v>
      </c>
      <c r="D20" s="23">
        <v>1848</v>
      </c>
      <c r="E20" s="23">
        <v>1299</v>
      </c>
      <c r="F20" s="24">
        <f t="shared" si="0"/>
        <v>9.28221389449409</v>
      </c>
      <c r="G20" s="24">
        <f t="shared" si="1"/>
        <v>53.27183626405304</v>
      </c>
      <c r="H20" s="24">
        <f t="shared" si="2"/>
        <v>37.44594984145287</v>
      </c>
    </row>
    <row r="21" spans="1:8" ht="18.75" customHeight="1">
      <c r="A21" s="22" t="s">
        <v>138</v>
      </c>
      <c r="B21" s="23">
        <f t="shared" si="4"/>
        <v>3919</v>
      </c>
      <c r="C21" s="23">
        <v>397</v>
      </c>
      <c r="D21" s="23">
        <v>2186</v>
      </c>
      <c r="E21" s="23">
        <v>1336</v>
      </c>
      <c r="F21" s="24">
        <f t="shared" si="0"/>
        <v>10.130135238581271</v>
      </c>
      <c r="G21" s="24">
        <f t="shared" si="1"/>
        <v>55.779535595815254</v>
      </c>
      <c r="H21" s="24">
        <f t="shared" si="2"/>
        <v>34.09032916560347</v>
      </c>
    </row>
    <row r="22" spans="1:8" ht="18.75" customHeight="1">
      <c r="A22" s="22" t="s">
        <v>139</v>
      </c>
      <c r="B22" s="23">
        <f t="shared" si="4"/>
        <v>3302</v>
      </c>
      <c r="C22" s="23">
        <v>391</v>
      </c>
      <c r="D22" s="23">
        <v>1847</v>
      </c>
      <c r="E22" s="23">
        <v>1064</v>
      </c>
      <c r="F22" s="24">
        <f t="shared" si="0"/>
        <v>11.841308298001211</v>
      </c>
      <c r="G22" s="24">
        <f t="shared" si="1"/>
        <v>55.93579648697759</v>
      </c>
      <c r="H22" s="24">
        <f t="shared" si="2"/>
        <v>32.2228952150212</v>
      </c>
    </row>
    <row r="23" spans="1:8" ht="18.75" customHeight="1">
      <c r="A23" s="22" t="s">
        <v>140</v>
      </c>
      <c r="B23" s="23">
        <f t="shared" si="4"/>
        <v>3438</v>
      </c>
      <c r="C23" s="23">
        <v>349</v>
      </c>
      <c r="D23" s="23">
        <v>1887</v>
      </c>
      <c r="E23" s="23">
        <v>1202</v>
      </c>
      <c r="F23" s="24">
        <f t="shared" si="0"/>
        <v>10.151250727166957</v>
      </c>
      <c r="G23" s="24">
        <f t="shared" si="1"/>
        <v>54.88656195462478</v>
      </c>
      <c r="H23" s="24">
        <f t="shared" si="2"/>
        <v>34.96218731820826</v>
      </c>
    </row>
    <row r="24" spans="1:8" ht="18.75" customHeight="1">
      <c r="A24" s="22" t="s">
        <v>141</v>
      </c>
      <c r="B24" s="23">
        <f t="shared" si="4"/>
        <v>1544</v>
      </c>
      <c r="C24" s="23">
        <v>168</v>
      </c>
      <c r="D24" s="23">
        <v>785</v>
      </c>
      <c r="E24" s="23">
        <v>591</v>
      </c>
      <c r="F24" s="24">
        <f t="shared" si="0"/>
        <v>10.880829015544041</v>
      </c>
      <c r="G24" s="24">
        <f t="shared" si="1"/>
        <v>50.8419689119171</v>
      </c>
      <c r="H24" s="24">
        <f t="shared" si="2"/>
        <v>38.27720207253886</v>
      </c>
    </row>
    <row r="25" spans="1:8" ht="18.75" customHeight="1">
      <c r="A25" s="22" t="s">
        <v>142</v>
      </c>
      <c r="B25" s="23">
        <f t="shared" si="4"/>
        <v>1136</v>
      </c>
      <c r="C25" s="23">
        <v>154</v>
      </c>
      <c r="D25" s="23">
        <v>596</v>
      </c>
      <c r="E25" s="23">
        <v>386</v>
      </c>
      <c r="F25" s="24">
        <f t="shared" si="0"/>
        <v>13.556338028169016</v>
      </c>
      <c r="G25" s="24">
        <f t="shared" si="1"/>
        <v>52.46478873239436</v>
      </c>
      <c r="H25" s="24">
        <f t="shared" si="2"/>
        <v>33.978873239436616</v>
      </c>
    </row>
    <row r="26" spans="1:8" ht="18.75" customHeight="1">
      <c r="A26" s="22" t="s">
        <v>143</v>
      </c>
      <c r="B26" s="23">
        <f t="shared" si="4"/>
        <v>4184</v>
      </c>
      <c r="C26" s="23">
        <v>525</v>
      </c>
      <c r="D26" s="23">
        <v>2415</v>
      </c>
      <c r="E26" s="23">
        <v>1244</v>
      </c>
      <c r="F26" s="24">
        <f t="shared" si="0"/>
        <v>12.547801147227533</v>
      </c>
      <c r="G26" s="24">
        <f t="shared" si="1"/>
        <v>57.719885277246654</v>
      </c>
      <c r="H26" s="24">
        <f t="shared" si="2"/>
        <v>29.732313575525815</v>
      </c>
    </row>
    <row r="27" spans="1:13" ht="18.75" customHeight="1">
      <c r="A27" s="26" t="s">
        <v>120</v>
      </c>
      <c r="B27" s="20">
        <f>SUM(B28:B29)</f>
        <v>9824</v>
      </c>
      <c r="C27" s="20">
        <f>SUM(C28:C29)</f>
        <v>727</v>
      </c>
      <c r="D27" s="20">
        <f>SUM(D28:D29)</f>
        <v>4624</v>
      </c>
      <c r="E27" s="20">
        <f>SUM(E28:E29)</f>
        <v>4473</v>
      </c>
      <c r="F27" s="21">
        <f t="shared" si="0"/>
        <v>7.4002442996742674</v>
      </c>
      <c r="G27" s="21">
        <f t="shared" si="1"/>
        <v>47.068403908794785</v>
      </c>
      <c r="H27" s="21">
        <f t="shared" si="2"/>
        <v>45.531351791530945</v>
      </c>
      <c r="M27" s="18"/>
    </row>
    <row r="28" spans="1:8" ht="18.75" customHeight="1">
      <c r="A28" s="22" t="s">
        <v>144</v>
      </c>
      <c r="B28" s="23">
        <f>SUM(C28:E28)</f>
        <v>4222</v>
      </c>
      <c r="C28" s="23">
        <v>378</v>
      </c>
      <c r="D28" s="23">
        <v>2176</v>
      </c>
      <c r="E28" s="23">
        <v>1668</v>
      </c>
      <c r="F28" s="24">
        <f t="shared" si="0"/>
        <v>8.953102794883941</v>
      </c>
      <c r="G28" s="24">
        <f t="shared" si="1"/>
        <v>51.53955471340596</v>
      </c>
      <c r="H28" s="24">
        <f t="shared" si="2"/>
        <v>39.50734249171009</v>
      </c>
    </row>
    <row r="29" spans="1:8" ht="18.75" customHeight="1">
      <c r="A29" s="22" t="s">
        <v>145</v>
      </c>
      <c r="B29" s="23">
        <f>SUM(C29:E29)</f>
        <v>5602</v>
      </c>
      <c r="C29" s="23">
        <v>349</v>
      </c>
      <c r="D29" s="23">
        <v>2448</v>
      </c>
      <c r="E29" s="23">
        <v>2805</v>
      </c>
      <c r="F29" s="24">
        <f t="shared" si="0"/>
        <v>6.229917886469118</v>
      </c>
      <c r="G29" s="24">
        <f t="shared" si="1"/>
        <v>43.69867904319886</v>
      </c>
      <c r="H29" s="24">
        <f t="shared" si="2"/>
        <v>50.071403070332025</v>
      </c>
    </row>
    <row r="30" spans="1:13" ht="18.75" customHeight="1">
      <c r="A30" s="26" t="s">
        <v>121</v>
      </c>
      <c r="B30" s="20">
        <f>SUM(B31:B32)</f>
        <v>5274</v>
      </c>
      <c r="C30" s="20">
        <f>SUM(C31:C32)</f>
        <v>485</v>
      </c>
      <c r="D30" s="20">
        <f>SUM(D31:D32)</f>
        <v>2717</v>
      </c>
      <c r="E30" s="20">
        <f>SUM(E31:E32)</f>
        <v>2072</v>
      </c>
      <c r="F30" s="21">
        <f t="shared" si="0"/>
        <v>9.19605612438377</v>
      </c>
      <c r="G30" s="21">
        <f t="shared" si="1"/>
        <v>51.51687523701176</v>
      </c>
      <c r="H30" s="21">
        <f t="shared" si="2"/>
        <v>39.287068638604474</v>
      </c>
      <c r="M30" s="18"/>
    </row>
    <row r="31" spans="1:8" ht="18.75" customHeight="1">
      <c r="A31" s="22" t="s">
        <v>146</v>
      </c>
      <c r="B31" s="23">
        <f>SUM(C31:E31)</f>
        <v>4765</v>
      </c>
      <c r="C31" s="23">
        <v>445</v>
      </c>
      <c r="D31" s="23">
        <v>2486</v>
      </c>
      <c r="E31" s="23">
        <v>1834</v>
      </c>
      <c r="F31" s="24">
        <f t="shared" si="0"/>
        <v>9.338929695697797</v>
      </c>
      <c r="G31" s="24">
        <f t="shared" si="1"/>
        <v>52.17208814270724</v>
      </c>
      <c r="H31" s="24">
        <f t="shared" si="2"/>
        <v>38.48898216159496</v>
      </c>
    </row>
    <row r="32" spans="1:8" ht="18.75" customHeight="1">
      <c r="A32" s="22" t="s">
        <v>147</v>
      </c>
      <c r="B32" s="23">
        <f>SUM(C32:E32)</f>
        <v>509</v>
      </c>
      <c r="C32" s="23">
        <v>40</v>
      </c>
      <c r="D32" s="23">
        <v>231</v>
      </c>
      <c r="E32" s="23">
        <v>238</v>
      </c>
      <c r="F32" s="24">
        <f t="shared" si="0"/>
        <v>7.858546168958743</v>
      </c>
      <c r="G32" s="24">
        <f t="shared" si="1"/>
        <v>45.383104125736736</v>
      </c>
      <c r="H32" s="24">
        <f t="shared" si="2"/>
        <v>46.75834970530452</v>
      </c>
    </row>
    <row r="33" spans="1:13" ht="18.75" customHeight="1">
      <c r="A33" s="26" t="s">
        <v>122</v>
      </c>
      <c r="B33" s="20">
        <f>SUM(B34:B36)</f>
        <v>52159</v>
      </c>
      <c r="C33" s="20">
        <f>SUM(C34:C36)</f>
        <v>6253</v>
      </c>
      <c r="D33" s="20">
        <f>SUM(D34:D36)</f>
        <v>30664</v>
      </c>
      <c r="E33" s="20">
        <f>SUM(E34:E36)</f>
        <v>15242</v>
      </c>
      <c r="F33" s="21">
        <f t="shared" si="0"/>
        <v>11.988343334803197</v>
      </c>
      <c r="G33" s="21">
        <f t="shared" si="1"/>
        <v>58.78947065702946</v>
      </c>
      <c r="H33" s="21">
        <f t="shared" si="2"/>
        <v>29.222186008167334</v>
      </c>
      <c r="M33" s="18"/>
    </row>
    <row r="34" spans="1:8" ht="18.75" customHeight="1">
      <c r="A34" s="22" t="s">
        <v>148</v>
      </c>
      <c r="B34" s="23">
        <f>SUM(C34:E34)</f>
        <v>16343</v>
      </c>
      <c r="C34" s="23">
        <v>2130</v>
      </c>
      <c r="D34" s="23">
        <v>10022</v>
      </c>
      <c r="E34" s="23">
        <v>4191</v>
      </c>
      <c r="F34" s="24">
        <f t="shared" si="0"/>
        <v>13.033102857492503</v>
      </c>
      <c r="G34" s="24">
        <f t="shared" si="1"/>
        <v>61.32289053417366</v>
      </c>
      <c r="H34" s="24">
        <f t="shared" si="2"/>
        <v>25.644006608333843</v>
      </c>
    </row>
    <row r="35" spans="1:8" ht="18.75" customHeight="1">
      <c r="A35" s="22" t="s">
        <v>149</v>
      </c>
      <c r="B35" s="23">
        <f>SUM(C35:E35)</f>
        <v>28194</v>
      </c>
      <c r="C35" s="23">
        <v>3425</v>
      </c>
      <c r="D35" s="23">
        <v>17202</v>
      </c>
      <c r="E35" s="23">
        <v>7567</v>
      </c>
      <c r="F35" s="24">
        <f t="shared" si="0"/>
        <v>12.147974746399944</v>
      </c>
      <c r="G35" s="24">
        <f t="shared" si="1"/>
        <v>61.012981485422436</v>
      </c>
      <c r="H35" s="24">
        <f t="shared" si="2"/>
        <v>26.83904376817763</v>
      </c>
    </row>
    <row r="36" spans="1:8" ht="18.75" customHeight="1">
      <c r="A36" s="22" t="s">
        <v>150</v>
      </c>
      <c r="B36" s="23">
        <f>SUM(C36:E36)</f>
        <v>7622</v>
      </c>
      <c r="C36" s="23">
        <v>698</v>
      </c>
      <c r="D36" s="23">
        <v>3440</v>
      </c>
      <c r="E36" s="23">
        <v>3484</v>
      </c>
      <c r="F36" s="24">
        <f t="shared" si="0"/>
        <v>9.1577013907111</v>
      </c>
      <c r="G36" s="24">
        <f t="shared" si="1"/>
        <v>45.132511151928625</v>
      </c>
      <c r="H36" s="24">
        <f t="shared" si="2"/>
        <v>45.70978745736027</v>
      </c>
    </row>
    <row r="37" spans="1:13" ht="18.75" customHeight="1">
      <c r="A37" s="26" t="s">
        <v>123</v>
      </c>
      <c r="B37" s="20">
        <f>SUM(B38:B44)</f>
        <v>69082</v>
      </c>
      <c r="C37" s="20">
        <f>SUM(C38:C44)</f>
        <v>7791</v>
      </c>
      <c r="D37" s="20">
        <f>SUM(D38:D44)</f>
        <v>37948</v>
      </c>
      <c r="E37" s="20">
        <f>SUM(E38:E44)</f>
        <v>23343</v>
      </c>
      <c r="F37" s="21">
        <f t="shared" si="0"/>
        <v>11.277901624156799</v>
      </c>
      <c r="G37" s="21">
        <f t="shared" si="1"/>
        <v>54.931820155756924</v>
      </c>
      <c r="H37" s="21">
        <f t="shared" si="2"/>
        <v>33.79027822008627</v>
      </c>
      <c r="M37" s="18"/>
    </row>
    <row r="38" spans="1:8" ht="18.75" customHeight="1">
      <c r="A38" s="22" t="s">
        <v>151</v>
      </c>
      <c r="B38" s="23">
        <f aca="true" t="shared" si="5" ref="B38:B44">SUM(C38:E38)</f>
        <v>8636</v>
      </c>
      <c r="C38" s="23">
        <v>936</v>
      </c>
      <c r="D38" s="23">
        <v>4707</v>
      </c>
      <c r="E38" s="23">
        <v>2993</v>
      </c>
      <c r="F38" s="24">
        <f t="shared" si="0"/>
        <v>10.838351088466883</v>
      </c>
      <c r="G38" s="24">
        <f t="shared" si="1"/>
        <v>54.50440018527096</v>
      </c>
      <c r="H38" s="24">
        <f t="shared" si="2"/>
        <v>34.65724872626216</v>
      </c>
    </row>
    <row r="39" spans="1:8" ht="18.75" customHeight="1">
      <c r="A39" s="22" t="s">
        <v>152</v>
      </c>
      <c r="B39" s="23">
        <f t="shared" si="5"/>
        <v>14783</v>
      </c>
      <c r="C39" s="23">
        <v>1757</v>
      </c>
      <c r="D39" s="23">
        <v>8640</v>
      </c>
      <c r="E39" s="23">
        <v>4386</v>
      </c>
      <c r="F39" s="24">
        <f t="shared" si="0"/>
        <v>11.885273625109924</v>
      </c>
      <c r="G39" s="24">
        <f t="shared" si="1"/>
        <v>58.44551173645404</v>
      </c>
      <c r="H39" s="24">
        <f t="shared" si="2"/>
        <v>29.669214638436042</v>
      </c>
    </row>
    <row r="40" spans="1:8" ht="18.75" customHeight="1">
      <c r="A40" s="22" t="s">
        <v>153</v>
      </c>
      <c r="B40" s="23">
        <f t="shared" si="5"/>
        <v>7071</v>
      </c>
      <c r="C40" s="23">
        <v>711</v>
      </c>
      <c r="D40" s="23">
        <v>3733</v>
      </c>
      <c r="E40" s="23">
        <v>2627</v>
      </c>
      <c r="F40" s="24">
        <f t="shared" si="0"/>
        <v>10.055154857870175</v>
      </c>
      <c r="G40" s="24">
        <f t="shared" si="1"/>
        <v>52.7930985716306</v>
      </c>
      <c r="H40" s="24">
        <f t="shared" si="2"/>
        <v>37.15174657049922</v>
      </c>
    </row>
    <row r="41" spans="1:8" ht="18.75" customHeight="1">
      <c r="A41" s="22" t="s">
        <v>154</v>
      </c>
      <c r="B41" s="23">
        <f t="shared" si="5"/>
        <v>4238</v>
      </c>
      <c r="C41" s="23">
        <v>458</v>
      </c>
      <c r="D41" s="23">
        <v>2116</v>
      </c>
      <c r="E41" s="23">
        <v>1664</v>
      </c>
      <c r="F41" s="24">
        <f t="shared" si="0"/>
        <v>10.806984426616328</v>
      </c>
      <c r="G41" s="24">
        <f t="shared" si="1"/>
        <v>49.92921189240207</v>
      </c>
      <c r="H41" s="24">
        <f t="shared" si="2"/>
        <v>39.263803680981596</v>
      </c>
    </row>
    <row r="42" spans="1:8" ht="18.75" customHeight="1">
      <c r="A42" s="22" t="s">
        <v>155</v>
      </c>
      <c r="B42" s="23">
        <f t="shared" si="5"/>
        <v>6130</v>
      </c>
      <c r="C42" s="23">
        <v>679</v>
      </c>
      <c r="D42" s="23">
        <v>3658</v>
      </c>
      <c r="E42" s="23">
        <v>1793</v>
      </c>
      <c r="F42" s="24">
        <f t="shared" si="0"/>
        <v>11.076672104404569</v>
      </c>
      <c r="G42" s="24">
        <f t="shared" si="1"/>
        <v>59.673735725938016</v>
      </c>
      <c r="H42" s="24">
        <f t="shared" si="2"/>
        <v>29.249592169657422</v>
      </c>
    </row>
    <row r="43" spans="1:8" ht="18.75" customHeight="1">
      <c r="A43" s="22" t="s">
        <v>156</v>
      </c>
      <c r="B43" s="23">
        <f t="shared" si="5"/>
        <v>7156</v>
      </c>
      <c r="C43" s="23">
        <v>824</v>
      </c>
      <c r="D43" s="23">
        <v>3774</v>
      </c>
      <c r="E43" s="23">
        <v>2558</v>
      </c>
      <c r="F43" s="24">
        <f t="shared" si="0"/>
        <v>11.514812744550028</v>
      </c>
      <c r="G43" s="24">
        <f t="shared" si="1"/>
        <v>52.73896031302403</v>
      </c>
      <c r="H43" s="24">
        <f t="shared" si="2"/>
        <v>35.746226942425935</v>
      </c>
    </row>
    <row r="44" spans="1:8" ht="18.75" customHeight="1">
      <c r="A44" s="22" t="s">
        <v>157</v>
      </c>
      <c r="B44" s="23">
        <f t="shared" si="5"/>
        <v>21068</v>
      </c>
      <c r="C44" s="23">
        <v>2426</v>
      </c>
      <c r="D44" s="23">
        <v>11320</v>
      </c>
      <c r="E44" s="23">
        <v>7322</v>
      </c>
      <c r="F44" s="24">
        <f t="shared" si="0"/>
        <v>11.515093981393584</v>
      </c>
      <c r="G44" s="24">
        <f t="shared" si="1"/>
        <v>53.73077653313082</v>
      </c>
      <c r="H44" s="24">
        <f t="shared" si="2"/>
        <v>34.7541294854756</v>
      </c>
    </row>
    <row r="45" spans="1:13" ht="18.75" customHeight="1">
      <c r="A45" s="26" t="s">
        <v>124</v>
      </c>
      <c r="B45" s="20">
        <f>SUM(B46:B48)</f>
        <v>22752</v>
      </c>
      <c r="C45" s="20">
        <f>SUM(C46:C48)</f>
        <v>2421</v>
      </c>
      <c r="D45" s="20">
        <f>SUM(D46:D48)</f>
        <v>12760</v>
      </c>
      <c r="E45" s="20">
        <f>SUM(E46:E48)</f>
        <v>7571</v>
      </c>
      <c r="F45" s="21">
        <f t="shared" si="0"/>
        <v>10.640822784810126</v>
      </c>
      <c r="G45" s="21">
        <f t="shared" si="1"/>
        <v>56.08298171589311</v>
      </c>
      <c r="H45" s="21">
        <f t="shared" si="2"/>
        <v>33.27619549929676</v>
      </c>
      <c r="M45" s="18"/>
    </row>
    <row r="46" spans="1:8" ht="18.75" customHeight="1">
      <c r="A46" s="22" t="s">
        <v>158</v>
      </c>
      <c r="B46" s="23">
        <f>SUM(C46:E46)</f>
        <v>6801</v>
      </c>
      <c r="C46" s="23">
        <v>722</v>
      </c>
      <c r="D46" s="23">
        <v>3694</v>
      </c>
      <c r="E46" s="23">
        <v>2385</v>
      </c>
      <c r="F46" s="24">
        <f t="shared" si="0"/>
        <v>10.61608586972504</v>
      </c>
      <c r="G46" s="24">
        <f t="shared" si="1"/>
        <v>54.31554183208351</v>
      </c>
      <c r="H46" s="24">
        <f t="shared" si="2"/>
        <v>35.06837229819144</v>
      </c>
    </row>
    <row r="47" spans="1:8" ht="18.75" customHeight="1">
      <c r="A47" s="22" t="s">
        <v>159</v>
      </c>
      <c r="B47" s="23">
        <f>SUM(C47:E47)</f>
        <v>1905</v>
      </c>
      <c r="C47" s="23">
        <v>191</v>
      </c>
      <c r="D47" s="23">
        <v>1000</v>
      </c>
      <c r="E47" s="23">
        <v>714</v>
      </c>
      <c r="F47" s="24">
        <f t="shared" si="0"/>
        <v>10.026246719160104</v>
      </c>
      <c r="G47" s="24">
        <f t="shared" si="1"/>
        <v>52.493438320209975</v>
      </c>
      <c r="H47" s="24">
        <f t="shared" si="2"/>
        <v>37.480314960629926</v>
      </c>
    </row>
    <row r="48" spans="1:8" ht="18.75" customHeight="1">
      <c r="A48" s="22" t="s">
        <v>160</v>
      </c>
      <c r="B48" s="23">
        <f>SUM(C48:E48)</f>
        <v>14046</v>
      </c>
      <c r="C48" s="23">
        <v>1508</v>
      </c>
      <c r="D48" s="23">
        <v>8066</v>
      </c>
      <c r="E48" s="23">
        <v>4472</v>
      </c>
      <c r="F48" s="24">
        <f t="shared" si="0"/>
        <v>10.736152641321372</v>
      </c>
      <c r="G48" s="24">
        <f t="shared" si="1"/>
        <v>57.42560159476008</v>
      </c>
      <c r="H48" s="24">
        <f t="shared" si="2"/>
        <v>31.838245763918554</v>
      </c>
    </row>
    <row r="49" ht="18.75" customHeight="1">
      <c r="A49" t="s">
        <v>132</v>
      </c>
    </row>
  </sheetData>
  <mergeCells count="7">
    <mergeCell ref="A1:H1"/>
    <mergeCell ref="A3:A4"/>
    <mergeCell ref="B3:B4"/>
    <mergeCell ref="C3:C4"/>
    <mergeCell ref="D3:D4"/>
    <mergeCell ref="E3:E4"/>
    <mergeCell ref="F3:H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ht="20.25" customHeight="1">
      <c r="G2" s="16" t="s">
        <v>161</v>
      </c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f>SUM(B6:B7)</f>
        <v>798983</v>
      </c>
      <c r="C5" s="20">
        <f>SUM(C6:C7)</f>
        <v>101870</v>
      </c>
      <c r="D5" s="20">
        <f>SUM(D6:D7)</f>
        <v>489645</v>
      </c>
      <c r="E5" s="20">
        <f>SUM(E6:E7)</f>
        <v>207468</v>
      </c>
      <c r="F5" s="21">
        <f aca="true" t="shared" si="0" ref="F5:F48">C5/B5*100</f>
        <v>12.749958384596418</v>
      </c>
      <c r="G5" s="21">
        <f aca="true" t="shared" si="1" ref="G5:G48">D5/B5*100</f>
        <v>61.28353168966048</v>
      </c>
      <c r="H5" s="21">
        <f aca="true" t="shared" si="2" ref="H5:H48">E5/B5*100</f>
        <v>25.966509925743104</v>
      </c>
      <c r="M5" s="18"/>
    </row>
    <row r="6" spans="1:13" ht="18.75" customHeight="1">
      <c r="A6" s="19" t="s">
        <v>93</v>
      </c>
      <c r="B6" s="20">
        <f>SUM(B8:B18)</f>
        <v>619122</v>
      </c>
      <c r="C6" s="20">
        <f>SUM(C8:C18)</f>
        <v>81976</v>
      </c>
      <c r="D6" s="20">
        <f>SUM(D8:D18)</f>
        <v>389546</v>
      </c>
      <c r="E6" s="20">
        <f>SUM(E8:E18)</f>
        <v>147600</v>
      </c>
      <c r="F6" s="21">
        <f t="shared" si="0"/>
        <v>13.240686003727859</v>
      </c>
      <c r="G6" s="21">
        <f t="shared" si="1"/>
        <v>62.9191015664118</v>
      </c>
      <c r="H6" s="21">
        <f t="shared" si="2"/>
        <v>23.84021242986035</v>
      </c>
      <c r="M6" s="18"/>
    </row>
    <row r="7" spans="1:13" ht="18.75" customHeight="1">
      <c r="A7" s="19" t="s">
        <v>94</v>
      </c>
      <c r="B7" s="20">
        <f>SUM(B19,B27,B30,B33,B37,B45)</f>
        <v>179861</v>
      </c>
      <c r="C7" s="20">
        <f>SUM(C19,C27,C30,C33,C37,C45)</f>
        <v>19894</v>
      </c>
      <c r="D7" s="20">
        <f>SUM(D19,D27,D30,D33,D37,D45)</f>
        <v>100099</v>
      </c>
      <c r="E7" s="20">
        <f>SUM(E19,E27,E30,E33,E37,E45)</f>
        <v>59868</v>
      </c>
      <c r="F7" s="21">
        <f t="shared" si="0"/>
        <v>11.060763589660905</v>
      </c>
      <c r="G7" s="21">
        <f t="shared" si="1"/>
        <v>55.65353245005865</v>
      </c>
      <c r="H7" s="21">
        <f t="shared" si="2"/>
        <v>33.285703960280436</v>
      </c>
      <c r="M7" s="18"/>
    </row>
    <row r="8" spans="1:14" ht="18.75" customHeight="1">
      <c r="A8" s="22" t="s">
        <v>23</v>
      </c>
      <c r="B8" s="23">
        <f aca="true" t="shared" si="3" ref="B8:B18">SUM(C8:E8)</f>
        <v>328811</v>
      </c>
      <c r="C8" s="23">
        <v>46011</v>
      </c>
      <c r="D8" s="23">
        <v>215074</v>
      </c>
      <c r="E8" s="23">
        <v>67726</v>
      </c>
      <c r="F8" s="24">
        <f t="shared" si="0"/>
        <v>13.993144998190449</v>
      </c>
      <c r="G8" s="24">
        <f t="shared" si="1"/>
        <v>65.4096122088373</v>
      </c>
      <c r="H8" s="24">
        <f t="shared" si="2"/>
        <v>20.597242792972253</v>
      </c>
      <c r="M8" s="18"/>
      <c r="N8" s="18"/>
    </row>
    <row r="9" spans="1:8" ht="18.75" customHeight="1">
      <c r="A9" s="22" t="s">
        <v>24</v>
      </c>
      <c r="B9" s="23">
        <f t="shared" si="3"/>
        <v>18386</v>
      </c>
      <c r="C9" s="23">
        <v>1722</v>
      </c>
      <c r="D9" s="23">
        <v>10704</v>
      </c>
      <c r="E9" s="23">
        <v>5960</v>
      </c>
      <c r="F9" s="24">
        <f t="shared" si="0"/>
        <v>9.365821820950723</v>
      </c>
      <c r="G9" s="24">
        <f t="shared" si="1"/>
        <v>58.218209507233766</v>
      </c>
      <c r="H9" s="24">
        <f t="shared" si="2"/>
        <v>32.415968671815506</v>
      </c>
    </row>
    <row r="10" spans="1:8" ht="18.75" customHeight="1">
      <c r="A10" s="22" t="s">
        <v>25</v>
      </c>
      <c r="B10" s="23">
        <f t="shared" si="3"/>
        <v>21009</v>
      </c>
      <c r="C10" s="23">
        <v>2465</v>
      </c>
      <c r="D10" s="23">
        <v>12478</v>
      </c>
      <c r="E10" s="23">
        <v>6066</v>
      </c>
      <c r="F10" s="24">
        <f t="shared" si="0"/>
        <v>11.733066780903423</v>
      </c>
      <c r="G10" s="24">
        <f t="shared" si="1"/>
        <v>59.3935932219525</v>
      </c>
      <c r="H10" s="24">
        <f t="shared" si="2"/>
        <v>28.873339997144083</v>
      </c>
    </row>
    <row r="11" spans="1:8" ht="18.75" customHeight="1">
      <c r="A11" s="22" t="s">
        <v>26</v>
      </c>
      <c r="B11" s="23">
        <f t="shared" si="3"/>
        <v>50790</v>
      </c>
      <c r="C11" s="23">
        <v>7021</v>
      </c>
      <c r="D11" s="23">
        <v>32107</v>
      </c>
      <c r="E11" s="23">
        <v>11662</v>
      </c>
      <c r="F11" s="24">
        <f t="shared" si="0"/>
        <v>13.823587320338648</v>
      </c>
      <c r="G11" s="24">
        <f t="shared" si="1"/>
        <v>63.21519984248868</v>
      </c>
      <c r="H11" s="24">
        <f t="shared" si="2"/>
        <v>22.961212837172674</v>
      </c>
    </row>
    <row r="12" spans="1:8" ht="18.75" customHeight="1">
      <c r="A12" s="22" t="s">
        <v>27</v>
      </c>
      <c r="B12" s="23">
        <f t="shared" si="3"/>
        <v>30108</v>
      </c>
      <c r="C12" s="23">
        <v>3564</v>
      </c>
      <c r="D12" s="23">
        <v>18479</v>
      </c>
      <c r="E12" s="23">
        <v>8065</v>
      </c>
      <c r="F12" s="24">
        <f t="shared" si="0"/>
        <v>11.837385412514946</v>
      </c>
      <c r="G12" s="24">
        <f t="shared" si="1"/>
        <v>61.37571409592135</v>
      </c>
      <c r="H12" s="24">
        <f t="shared" si="2"/>
        <v>26.786900491563703</v>
      </c>
    </row>
    <row r="13" spans="1:8" ht="18.75" customHeight="1">
      <c r="A13" s="22" t="s">
        <v>28</v>
      </c>
      <c r="B13" s="23">
        <f t="shared" si="3"/>
        <v>26338</v>
      </c>
      <c r="C13" s="23">
        <v>3160</v>
      </c>
      <c r="D13" s="23">
        <v>15840</v>
      </c>
      <c r="E13" s="23">
        <v>7338</v>
      </c>
      <c r="F13" s="24">
        <f t="shared" si="0"/>
        <v>11.997873794517428</v>
      </c>
      <c r="G13" s="24">
        <f t="shared" si="1"/>
        <v>60.1412407927709</v>
      </c>
      <c r="H13" s="24">
        <f t="shared" si="2"/>
        <v>27.86088541271167</v>
      </c>
    </row>
    <row r="14" spans="1:8" ht="18.75" customHeight="1">
      <c r="A14" s="22" t="s">
        <v>29</v>
      </c>
      <c r="B14" s="23">
        <f t="shared" si="3"/>
        <v>24111</v>
      </c>
      <c r="C14" s="23">
        <v>3177</v>
      </c>
      <c r="D14" s="23">
        <v>14559</v>
      </c>
      <c r="E14" s="23">
        <v>6375</v>
      </c>
      <c r="F14" s="24">
        <f t="shared" si="0"/>
        <v>13.176558417319894</v>
      </c>
      <c r="G14" s="24">
        <f t="shared" si="1"/>
        <v>60.383227572477296</v>
      </c>
      <c r="H14" s="24">
        <f t="shared" si="2"/>
        <v>26.440214010202812</v>
      </c>
    </row>
    <row r="15" spans="1:8" ht="18.75" customHeight="1">
      <c r="A15" s="25" t="s">
        <v>30</v>
      </c>
      <c r="B15" s="23">
        <f t="shared" si="3"/>
        <v>17896</v>
      </c>
      <c r="C15" s="23">
        <v>1893</v>
      </c>
      <c r="D15" s="23">
        <v>9871</v>
      </c>
      <c r="E15" s="23">
        <v>6132</v>
      </c>
      <c r="F15" s="24">
        <f t="shared" si="0"/>
        <v>10.577782744747429</v>
      </c>
      <c r="G15" s="24">
        <f t="shared" si="1"/>
        <v>55.157577112203846</v>
      </c>
      <c r="H15" s="24">
        <f t="shared" si="2"/>
        <v>34.26464014304872</v>
      </c>
    </row>
    <row r="16" spans="1:8" ht="18.75" customHeight="1">
      <c r="A16" s="22" t="s">
        <v>31</v>
      </c>
      <c r="B16" s="23">
        <f t="shared" si="3"/>
        <v>37853</v>
      </c>
      <c r="C16" s="23">
        <v>5035</v>
      </c>
      <c r="D16" s="23">
        <v>22710</v>
      </c>
      <c r="E16" s="23">
        <v>10108</v>
      </c>
      <c r="F16" s="24">
        <f t="shared" si="0"/>
        <v>13.30145563099358</v>
      </c>
      <c r="G16" s="24">
        <f t="shared" si="1"/>
        <v>59.9952447626344</v>
      </c>
      <c r="H16" s="24">
        <f t="shared" si="2"/>
        <v>26.703299606372017</v>
      </c>
    </row>
    <row r="17" spans="1:8" ht="18.75" customHeight="1">
      <c r="A17" s="22" t="s">
        <v>32</v>
      </c>
      <c r="B17" s="23">
        <f t="shared" si="3"/>
        <v>34186</v>
      </c>
      <c r="C17" s="23">
        <v>4762</v>
      </c>
      <c r="D17" s="23">
        <v>20803</v>
      </c>
      <c r="E17" s="23">
        <v>8621</v>
      </c>
      <c r="F17" s="24">
        <f t="shared" si="0"/>
        <v>13.929678815889545</v>
      </c>
      <c r="G17" s="24">
        <f t="shared" si="1"/>
        <v>60.85239571754519</v>
      </c>
      <c r="H17" s="24">
        <f t="shared" si="2"/>
        <v>25.217925466565262</v>
      </c>
    </row>
    <row r="18" spans="1:8" ht="18.75" customHeight="1">
      <c r="A18" s="22" t="s">
        <v>33</v>
      </c>
      <c r="B18" s="23">
        <f t="shared" si="3"/>
        <v>29634</v>
      </c>
      <c r="C18" s="23">
        <v>3166</v>
      </c>
      <c r="D18" s="23">
        <v>16921</v>
      </c>
      <c r="E18" s="23">
        <v>9547</v>
      </c>
      <c r="F18" s="24">
        <f t="shared" si="0"/>
        <v>10.683674158061686</v>
      </c>
      <c r="G18" s="24">
        <f t="shared" si="1"/>
        <v>57.09995275696834</v>
      </c>
      <c r="H18" s="24">
        <f t="shared" si="2"/>
        <v>32.216373084969966</v>
      </c>
    </row>
    <row r="19" spans="1:13" ht="18.75" customHeight="1">
      <c r="A19" s="19" t="s">
        <v>95</v>
      </c>
      <c r="B19" s="20">
        <f>SUM(B20:B26)</f>
        <v>20950</v>
      </c>
      <c r="C19" s="20">
        <f>SUM(C20:C26)</f>
        <v>2297</v>
      </c>
      <c r="D19" s="20">
        <f>SUM(D20:D26)</f>
        <v>11522</v>
      </c>
      <c r="E19" s="20">
        <f>SUM(E20:E26)</f>
        <v>7131</v>
      </c>
      <c r="F19" s="21">
        <f t="shared" si="0"/>
        <v>10.964200477326969</v>
      </c>
      <c r="G19" s="21">
        <f t="shared" si="1"/>
        <v>54.99761336515513</v>
      </c>
      <c r="H19" s="21">
        <f t="shared" si="2"/>
        <v>34.0381861575179</v>
      </c>
      <c r="M19" s="18"/>
    </row>
    <row r="20" spans="1:8" ht="18.75" customHeight="1">
      <c r="A20" s="22" t="s">
        <v>137</v>
      </c>
      <c r="B20" s="23">
        <f aca="true" t="shared" si="4" ref="B20:B26">SUM(C20:E20)</f>
        <v>3463</v>
      </c>
      <c r="C20" s="23">
        <v>320</v>
      </c>
      <c r="D20" s="23">
        <v>1838</v>
      </c>
      <c r="E20" s="23">
        <v>1305</v>
      </c>
      <c r="F20" s="24">
        <f t="shared" si="0"/>
        <v>9.240542881894312</v>
      </c>
      <c r="G20" s="24">
        <f t="shared" si="1"/>
        <v>53.075368177880456</v>
      </c>
      <c r="H20" s="24">
        <f t="shared" si="2"/>
        <v>37.68408894022524</v>
      </c>
    </row>
    <row r="21" spans="1:8" ht="18.75" customHeight="1">
      <c r="A21" s="22" t="s">
        <v>138</v>
      </c>
      <c r="B21" s="23">
        <f t="shared" si="4"/>
        <v>3916</v>
      </c>
      <c r="C21" s="23">
        <v>397</v>
      </c>
      <c r="D21" s="23">
        <v>2183</v>
      </c>
      <c r="E21" s="23">
        <v>1336</v>
      </c>
      <c r="F21" s="24">
        <f t="shared" si="0"/>
        <v>10.137895812053117</v>
      </c>
      <c r="G21" s="24">
        <f t="shared" si="1"/>
        <v>55.74565883554647</v>
      </c>
      <c r="H21" s="24">
        <f t="shared" si="2"/>
        <v>34.11644535240041</v>
      </c>
    </row>
    <row r="22" spans="1:8" ht="18.75" customHeight="1">
      <c r="A22" s="22" t="s">
        <v>139</v>
      </c>
      <c r="B22" s="23">
        <f t="shared" si="4"/>
        <v>3292</v>
      </c>
      <c r="C22" s="23">
        <v>388</v>
      </c>
      <c r="D22" s="23">
        <v>1839</v>
      </c>
      <c r="E22" s="23">
        <v>1065</v>
      </c>
      <c r="F22" s="24">
        <f t="shared" si="0"/>
        <v>11.7861482381531</v>
      </c>
      <c r="G22" s="24">
        <f t="shared" si="1"/>
        <v>55.862697448359654</v>
      </c>
      <c r="H22" s="24">
        <f t="shared" si="2"/>
        <v>32.35115431348724</v>
      </c>
    </row>
    <row r="23" spans="1:8" ht="18.75" customHeight="1">
      <c r="A23" s="22" t="s">
        <v>140</v>
      </c>
      <c r="B23" s="23">
        <f t="shared" si="4"/>
        <v>3425</v>
      </c>
      <c r="C23" s="23">
        <v>347</v>
      </c>
      <c r="D23" s="23">
        <v>1873</v>
      </c>
      <c r="E23" s="23">
        <v>1205</v>
      </c>
      <c r="F23" s="24">
        <f t="shared" si="0"/>
        <v>10.131386861313867</v>
      </c>
      <c r="G23" s="24">
        <f t="shared" si="1"/>
        <v>54.68613138686131</v>
      </c>
      <c r="H23" s="24">
        <f t="shared" si="2"/>
        <v>35.18248175182482</v>
      </c>
    </row>
    <row r="24" spans="1:8" ht="18.75" customHeight="1">
      <c r="A24" s="22" t="s">
        <v>141</v>
      </c>
      <c r="B24" s="23">
        <f t="shared" si="4"/>
        <v>1544</v>
      </c>
      <c r="C24" s="23">
        <v>167</v>
      </c>
      <c r="D24" s="23">
        <v>786</v>
      </c>
      <c r="E24" s="23">
        <v>591</v>
      </c>
      <c r="F24" s="24">
        <f t="shared" si="0"/>
        <v>10.816062176165802</v>
      </c>
      <c r="G24" s="24">
        <f t="shared" si="1"/>
        <v>50.906735751295344</v>
      </c>
      <c r="H24" s="24">
        <f t="shared" si="2"/>
        <v>38.27720207253886</v>
      </c>
    </row>
    <row r="25" spans="1:8" ht="18.75" customHeight="1">
      <c r="A25" s="22" t="s">
        <v>142</v>
      </c>
      <c r="B25" s="23">
        <f t="shared" si="4"/>
        <v>1133</v>
      </c>
      <c r="C25" s="23">
        <v>155</v>
      </c>
      <c r="D25" s="23">
        <v>592</v>
      </c>
      <c r="E25" s="23">
        <v>386</v>
      </c>
      <c r="F25" s="24">
        <f t="shared" si="0"/>
        <v>13.680494263018536</v>
      </c>
      <c r="G25" s="24">
        <f t="shared" si="1"/>
        <v>52.25066195939982</v>
      </c>
      <c r="H25" s="24">
        <f t="shared" si="2"/>
        <v>34.06884377758164</v>
      </c>
    </row>
    <row r="26" spans="1:8" ht="18.75" customHeight="1">
      <c r="A26" s="22" t="s">
        <v>143</v>
      </c>
      <c r="B26" s="23">
        <f t="shared" si="4"/>
        <v>4177</v>
      </c>
      <c r="C26" s="23">
        <v>523</v>
      </c>
      <c r="D26" s="23">
        <v>2411</v>
      </c>
      <c r="E26" s="23">
        <v>1243</v>
      </c>
      <c r="F26" s="24">
        <f t="shared" si="0"/>
        <v>12.520948048838878</v>
      </c>
      <c r="G26" s="24">
        <f t="shared" si="1"/>
        <v>57.7208522863299</v>
      </c>
      <c r="H26" s="24">
        <f t="shared" si="2"/>
        <v>29.75819966483122</v>
      </c>
    </row>
    <row r="27" spans="1:13" ht="18.75" customHeight="1">
      <c r="A27" s="26" t="s">
        <v>120</v>
      </c>
      <c r="B27" s="20">
        <f>SUM(B28:B29)</f>
        <v>9810</v>
      </c>
      <c r="C27" s="20">
        <f>SUM(C28:C29)</f>
        <v>724</v>
      </c>
      <c r="D27" s="20">
        <f>SUM(D28:D29)</f>
        <v>4610</v>
      </c>
      <c r="E27" s="20">
        <f>SUM(E28:E29)</f>
        <v>4476</v>
      </c>
      <c r="F27" s="21">
        <f t="shared" si="0"/>
        <v>7.380224260958205</v>
      </c>
      <c r="G27" s="21">
        <f t="shared" si="1"/>
        <v>46.99286442405708</v>
      </c>
      <c r="H27" s="21">
        <f t="shared" si="2"/>
        <v>45.62691131498471</v>
      </c>
      <c r="M27" s="18"/>
    </row>
    <row r="28" spans="1:8" ht="18.75" customHeight="1">
      <c r="A28" s="22" t="s">
        <v>144</v>
      </c>
      <c r="B28" s="23">
        <f>SUM(C28:E28)</f>
        <v>4219</v>
      </c>
      <c r="C28" s="23">
        <v>375</v>
      </c>
      <c r="D28" s="23">
        <v>2179</v>
      </c>
      <c r="E28" s="23">
        <v>1665</v>
      </c>
      <c r="F28" s="24">
        <f t="shared" si="0"/>
        <v>8.8883621711306</v>
      </c>
      <c r="G28" s="24">
        <f t="shared" si="1"/>
        <v>51.64730978904954</v>
      </c>
      <c r="H28" s="24">
        <f t="shared" si="2"/>
        <v>39.46432803981986</v>
      </c>
    </row>
    <row r="29" spans="1:8" ht="18.75" customHeight="1">
      <c r="A29" s="22" t="s">
        <v>145</v>
      </c>
      <c r="B29" s="23">
        <f>SUM(C29:E29)</f>
        <v>5591</v>
      </c>
      <c r="C29" s="23">
        <v>349</v>
      </c>
      <c r="D29" s="23">
        <v>2431</v>
      </c>
      <c r="E29" s="23">
        <v>2811</v>
      </c>
      <c r="F29" s="24">
        <f t="shared" si="0"/>
        <v>6.242174923984976</v>
      </c>
      <c r="G29" s="24">
        <f t="shared" si="1"/>
        <v>43.48059381148274</v>
      </c>
      <c r="H29" s="24">
        <f t="shared" si="2"/>
        <v>50.27723126453228</v>
      </c>
    </row>
    <row r="30" spans="1:13" ht="18.75" customHeight="1">
      <c r="A30" s="26" t="s">
        <v>121</v>
      </c>
      <c r="B30" s="20">
        <f>SUM(B31:B32)</f>
        <v>5264</v>
      </c>
      <c r="C30" s="20">
        <f>SUM(C31:C32)</f>
        <v>483</v>
      </c>
      <c r="D30" s="20">
        <f>SUM(D31:D32)</f>
        <v>2709</v>
      </c>
      <c r="E30" s="20">
        <f>SUM(E31:E32)</f>
        <v>2072</v>
      </c>
      <c r="F30" s="21">
        <f t="shared" si="0"/>
        <v>9.175531914893616</v>
      </c>
      <c r="G30" s="21">
        <f t="shared" si="1"/>
        <v>51.46276595744681</v>
      </c>
      <c r="H30" s="21">
        <f t="shared" si="2"/>
        <v>39.361702127659576</v>
      </c>
      <c r="M30" s="18"/>
    </row>
    <row r="31" spans="1:8" ht="18.75" customHeight="1">
      <c r="A31" s="22" t="s">
        <v>162</v>
      </c>
      <c r="B31" s="23">
        <f>SUM(C31:E31)</f>
        <v>4756</v>
      </c>
      <c r="C31" s="23">
        <v>444</v>
      </c>
      <c r="D31" s="23">
        <v>2478</v>
      </c>
      <c r="E31" s="23">
        <v>1834</v>
      </c>
      <c r="F31" s="24">
        <f t="shared" si="0"/>
        <v>9.335576114381833</v>
      </c>
      <c r="G31" s="24">
        <f t="shared" si="1"/>
        <v>52.10260723296888</v>
      </c>
      <c r="H31" s="24">
        <f t="shared" si="2"/>
        <v>38.561816652649284</v>
      </c>
    </row>
    <row r="32" spans="1:8" ht="18.75" customHeight="1">
      <c r="A32" s="22" t="s">
        <v>163</v>
      </c>
      <c r="B32" s="23">
        <f>SUM(C32:E32)</f>
        <v>508</v>
      </c>
      <c r="C32" s="23">
        <v>39</v>
      </c>
      <c r="D32" s="23">
        <v>231</v>
      </c>
      <c r="E32" s="23">
        <v>238</v>
      </c>
      <c r="F32" s="24">
        <f t="shared" si="0"/>
        <v>7.677165354330709</v>
      </c>
      <c r="G32" s="24">
        <f t="shared" si="1"/>
        <v>45.47244094488189</v>
      </c>
      <c r="H32" s="24">
        <f t="shared" si="2"/>
        <v>46.8503937007874</v>
      </c>
    </row>
    <row r="33" spans="1:13" ht="18.75" customHeight="1">
      <c r="A33" s="26" t="s">
        <v>122</v>
      </c>
      <c r="B33" s="20">
        <f>SUM(B34:B36)</f>
        <v>52096</v>
      </c>
      <c r="C33" s="20">
        <f>SUM(C34:C36)</f>
        <v>6215</v>
      </c>
      <c r="D33" s="20">
        <f>SUM(D34:D36)</f>
        <v>30627</v>
      </c>
      <c r="E33" s="20">
        <f>SUM(E34:E36)</f>
        <v>15254</v>
      </c>
      <c r="F33" s="21">
        <f t="shared" si="0"/>
        <v>11.92989864864865</v>
      </c>
      <c r="G33" s="21">
        <f t="shared" si="1"/>
        <v>58.78954238329238</v>
      </c>
      <c r="H33" s="21">
        <f t="shared" si="2"/>
        <v>29.28055896805897</v>
      </c>
      <c r="M33" s="18"/>
    </row>
    <row r="34" spans="1:8" ht="18.75" customHeight="1">
      <c r="A34" s="22" t="s">
        <v>164</v>
      </c>
      <c r="B34" s="23">
        <f>SUM(C34:E34)</f>
        <v>16333</v>
      </c>
      <c r="C34" s="23">
        <v>2125</v>
      </c>
      <c r="D34" s="23">
        <v>10012</v>
      </c>
      <c r="E34" s="23">
        <v>4196</v>
      </c>
      <c r="F34" s="24">
        <f t="shared" si="0"/>
        <v>13.010469601420438</v>
      </c>
      <c r="G34" s="24">
        <f t="shared" si="1"/>
        <v>61.29921018796301</v>
      </c>
      <c r="H34" s="24">
        <f t="shared" si="2"/>
        <v>25.69032021061654</v>
      </c>
    </row>
    <row r="35" spans="1:8" ht="18.75" customHeight="1">
      <c r="A35" s="22" t="s">
        <v>165</v>
      </c>
      <c r="B35" s="23">
        <f>SUM(C35:E35)</f>
        <v>28147</v>
      </c>
      <c r="C35" s="23">
        <v>3396</v>
      </c>
      <c r="D35" s="23">
        <v>17171</v>
      </c>
      <c r="E35" s="23">
        <v>7580</v>
      </c>
      <c r="F35" s="24">
        <f t="shared" si="0"/>
        <v>12.065228976445091</v>
      </c>
      <c r="G35" s="24">
        <f t="shared" si="1"/>
        <v>61.00472519273813</v>
      </c>
      <c r="H35" s="24">
        <f t="shared" si="2"/>
        <v>26.930045830816784</v>
      </c>
    </row>
    <row r="36" spans="1:8" ht="18.75" customHeight="1">
      <c r="A36" s="22" t="s">
        <v>166</v>
      </c>
      <c r="B36" s="23">
        <f>SUM(C36:E36)</f>
        <v>7616</v>
      </c>
      <c r="C36" s="23">
        <v>694</v>
      </c>
      <c r="D36" s="23">
        <v>3444</v>
      </c>
      <c r="E36" s="23">
        <v>3478</v>
      </c>
      <c r="F36" s="24">
        <f t="shared" si="0"/>
        <v>9.112394957983193</v>
      </c>
      <c r="G36" s="24">
        <f t="shared" si="1"/>
        <v>45.220588235294116</v>
      </c>
      <c r="H36" s="24">
        <f t="shared" si="2"/>
        <v>45.667016806722685</v>
      </c>
    </row>
    <row r="37" spans="1:13" ht="18.75" customHeight="1">
      <c r="A37" s="26" t="s">
        <v>123</v>
      </c>
      <c r="B37" s="20">
        <f>SUM(B38:B44)</f>
        <v>69020</v>
      </c>
      <c r="C37" s="20">
        <f>SUM(C38:C44)</f>
        <v>7763</v>
      </c>
      <c r="D37" s="20">
        <f>SUM(D38:D44)</f>
        <v>37893</v>
      </c>
      <c r="E37" s="20">
        <f>SUM(E38:E44)</f>
        <v>23364</v>
      </c>
      <c r="F37" s="21">
        <f t="shared" si="0"/>
        <v>11.247464503042597</v>
      </c>
      <c r="G37" s="21">
        <f t="shared" si="1"/>
        <v>54.90147783251231</v>
      </c>
      <c r="H37" s="21">
        <f t="shared" si="2"/>
        <v>33.85105766444509</v>
      </c>
      <c r="M37" s="18"/>
    </row>
    <row r="38" spans="1:8" ht="18.75" customHeight="1">
      <c r="A38" s="22" t="s">
        <v>167</v>
      </c>
      <c r="B38" s="23">
        <f aca="true" t="shared" si="5" ref="B38:B44">SUM(C38:E38)</f>
        <v>8621</v>
      </c>
      <c r="C38" s="23">
        <v>923</v>
      </c>
      <c r="D38" s="23">
        <v>4700</v>
      </c>
      <c r="E38" s="23">
        <v>2998</v>
      </c>
      <c r="F38" s="24">
        <f t="shared" si="0"/>
        <v>10.706414569075513</v>
      </c>
      <c r="G38" s="24">
        <f t="shared" si="1"/>
        <v>54.518037350655376</v>
      </c>
      <c r="H38" s="24">
        <f t="shared" si="2"/>
        <v>34.77554808026911</v>
      </c>
    </row>
    <row r="39" spans="1:8" ht="18.75" customHeight="1">
      <c r="A39" s="22" t="s">
        <v>168</v>
      </c>
      <c r="B39" s="23">
        <f t="shared" si="5"/>
        <v>14782</v>
      </c>
      <c r="C39" s="23">
        <v>1755</v>
      </c>
      <c r="D39" s="23">
        <v>8639</v>
      </c>
      <c r="E39" s="23">
        <v>4388</v>
      </c>
      <c r="F39" s="24">
        <f t="shared" si="0"/>
        <v>11.872547693140307</v>
      </c>
      <c r="G39" s="24">
        <f t="shared" si="1"/>
        <v>58.442700581788664</v>
      </c>
      <c r="H39" s="24">
        <f t="shared" si="2"/>
        <v>29.684751725071035</v>
      </c>
    </row>
    <row r="40" spans="1:8" ht="18.75" customHeight="1">
      <c r="A40" s="22" t="s">
        <v>169</v>
      </c>
      <c r="B40" s="23">
        <f t="shared" si="5"/>
        <v>7067</v>
      </c>
      <c r="C40" s="23">
        <v>705</v>
      </c>
      <c r="D40" s="23">
        <v>3721</v>
      </c>
      <c r="E40" s="23">
        <v>2641</v>
      </c>
      <c r="F40" s="24">
        <f t="shared" si="0"/>
        <v>9.975944530918353</v>
      </c>
      <c r="G40" s="24">
        <f t="shared" si="1"/>
        <v>52.65317673694637</v>
      </c>
      <c r="H40" s="24">
        <f t="shared" si="2"/>
        <v>37.370878732135274</v>
      </c>
    </row>
    <row r="41" spans="1:8" ht="18.75" customHeight="1">
      <c r="A41" s="22" t="s">
        <v>170</v>
      </c>
      <c r="B41" s="23">
        <f t="shared" si="5"/>
        <v>4233</v>
      </c>
      <c r="C41" s="23">
        <v>456</v>
      </c>
      <c r="D41" s="23">
        <v>2115</v>
      </c>
      <c r="E41" s="23">
        <v>1662</v>
      </c>
      <c r="F41" s="24">
        <f t="shared" si="0"/>
        <v>10.772501771793054</v>
      </c>
      <c r="G41" s="24">
        <f t="shared" si="1"/>
        <v>49.96456413890857</v>
      </c>
      <c r="H41" s="24">
        <f t="shared" si="2"/>
        <v>39.26293408929837</v>
      </c>
    </row>
    <row r="42" spans="1:8" ht="18.75" customHeight="1">
      <c r="A42" s="22" t="s">
        <v>171</v>
      </c>
      <c r="B42" s="23">
        <f t="shared" si="5"/>
        <v>6120</v>
      </c>
      <c r="C42" s="23">
        <v>676</v>
      </c>
      <c r="D42" s="23">
        <v>3653</v>
      </c>
      <c r="E42" s="23">
        <v>1791</v>
      </c>
      <c r="F42" s="24">
        <f t="shared" si="0"/>
        <v>11.045751633986928</v>
      </c>
      <c r="G42" s="24">
        <f t="shared" si="1"/>
        <v>59.68954248366013</v>
      </c>
      <c r="H42" s="24">
        <f t="shared" si="2"/>
        <v>29.264705882352942</v>
      </c>
    </row>
    <row r="43" spans="1:8" ht="18.75" customHeight="1">
      <c r="A43" s="22" t="s">
        <v>172</v>
      </c>
      <c r="B43" s="23">
        <f t="shared" si="5"/>
        <v>7159</v>
      </c>
      <c r="C43" s="23">
        <v>828</v>
      </c>
      <c r="D43" s="23">
        <v>3769</v>
      </c>
      <c r="E43" s="23">
        <v>2562</v>
      </c>
      <c r="F43" s="24">
        <f t="shared" si="0"/>
        <v>11.56586115379243</v>
      </c>
      <c r="G43" s="24">
        <f t="shared" si="1"/>
        <v>52.64701773990781</v>
      </c>
      <c r="H43" s="24">
        <f t="shared" si="2"/>
        <v>35.787121106299765</v>
      </c>
    </row>
    <row r="44" spans="1:8" ht="18.75" customHeight="1">
      <c r="A44" s="22" t="s">
        <v>173</v>
      </c>
      <c r="B44" s="23">
        <f t="shared" si="5"/>
        <v>21038</v>
      </c>
      <c r="C44" s="23">
        <v>2420</v>
      </c>
      <c r="D44" s="23">
        <v>11296</v>
      </c>
      <c r="E44" s="23">
        <v>7322</v>
      </c>
      <c r="F44" s="24">
        <f t="shared" si="0"/>
        <v>11.502994581233958</v>
      </c>
      <c r="G44" s="24">
        <f t="shared" si="1"/>
        <v>53.69331685521438</v>
      </c>
      <c r="H44" s="24">
        <f t="shared" si="2"/>
        <v>34.80368856355167</v>
      </c>
    </row>
    <row r="45" spans="1:13" ht="18.75" customHeight="1">
      <c r="A45" s="26" t="s">
        <v>124</v>
      </c>
      <c r="B45" s="20">
        <f>SUM(B46:B48)</f>
        <v>22721</v>
      </c>
      <c r="C45" s="20">
        <f>SUM(C46:C48)</f>
        <v>2412</v>
      </c>
      <c r="D45" s="20">
        <f>SUM(D46:D48)</f>
        <v>12738</v>
      </c>
      <c r="E45" s="20">
        <f>SUM(E46:E48)</f>
        <v>7571</v>
      </c>
      <c r="F45" s="21">
        <f t="shared" si="0"/>
        <v>10.615729941463844</v>
      </c>
      <c r="G45" s="21">
        <f t="shared" si="1"/>
        <v>56.0626732978302</v>
      </c>
      <c r="H45" s="21">
        <f t="shared" si="2"/>
        <v>33.32159676070596</v>
      </c>
      <c r="M45" s="18"/>
    </row>
    <row r="46" spans="1:8" ht="18.75" customHeight="1">
      <c r="A46" s="22" t="s">
        <v>158</v>
      </c>
      <c r="B46" s="23">
        <f>SUM(C46:E46)</f>
        <v>6788</v>
      </c>
      <c r="C46" s="23">
        <v>718</v>
      </c>
      <c r="D46" s="23">
        <v>3685</v>
      </c>
      <c r="E46" s="23">
        <v>2385</v>
      </c>
      <c r="F46" s="24">
        <f t="shared" si="0"/>
        <v>10.577489687684148</v>
      </c>
      <c r="G46" s="24">
        <f t="shared" si="1"/>
        <v>54.286977018267535</v>
      </c>
      <c r="H46" s="24">
        <f t="shared" si="2"/>
        <v>35.13553329404832</v>
      </c>
    </row>
    <row r="47" spans="1:8" ht="18.75" customHeight="1">
      <c r="A47" s="22" t="s">
        <v>159</v>
      </c>
      <c r="B47" s="23">
        <f>SUM(C47:E47)</f>
        <v>1898</v>
      </c>
      <c r="C47" s="23">
        <v>191</v>
      </c>
      <c r="D47" s="23">
        <v>990</v>
      </c>
      <c r="E47" s="23">
        <v>717</v>
      </c>
      <c r="F47" s="24">
        <f t="shared" si="0"/>
        <v>10.06322444678609</v>
      </c>
      <c r="G47" s="24">
        <f t="shared" si="1"/>
        <v>52.160168598524756</v>
      </c>
      <c r="H47" s="24">
        <f t="shared" si="2"/>
        <v>37.77660695468914</v>
      </c>
    </row>
    <row r="48" spans="1:8" ht="18.75" customHeight="1">
      <c r="A48" s="22" t="s">
        <v>160</v>
      </c>
      <c r="B48" s="23">
        <f>SUM(C48:E48)</f>
        <v>14035</v>
      </c>
      <c r="C48" s="23">
        <v>1503</v>
      </c>
      <c r="D48" s="23">
        <v>8063</v>
      </c>
      <c r="E48" s="23">
        <v>4469</v>
      </c>
      <c r="F48" s="24">
        <f t="shared" si="0"/>
        <v>10.708941930887068</v>
      </c>
      <c r="G48" s="24">
        <f t="shared" si="1"/>
        <v>57.449234057712864</v>
      </c>
      <c r="H48" s="24">
        <f t="shared" si="2"/>
        <v>31.84182401140007</v>
      </c>
    </row>
    <row r="49" ht="18.75" customHeight="1">
      <c r="A49" t="s">
        <v>132</v>
      </c>
    </row>
  </sheetData>
  <mergeCells count="7">
    <mergeCell ref="A1:H1"/>
    <mergeCell ref="A3:A4"/>
    <mergeCell ref="B3:B4"/>
    <mergeCell ref="C3:C4"/>
    <mergeCell ref="D3:D4"/>
    <mergeCell ref="E3:E4"/>
    <mergeCell ref="F3:H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ht="20.25" customHeight="1">
      <c r="G2" s="16" t="s">
        <v>174</v>
      </c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f>SUM(B6:B7)</f>
        <v>798640</v>
      </c>
      <c r="C5" s="20">
        <f>SUM(C6:C7)</f>
        <v>101635</v>
      </c>
      <c r="D5" s="20">
        <f>SUM(D6:D7)</f>
        <v>489081</v>
      </c>
      <c r="E5" s="20">
        <f>SUM(E6:E7)</f>
        <v>207924</v>
      </c>
      <c r="F5" s="21">
        <f aca="true" t="shared" si="0" ref="F5:F48">C5/B5*100</f>
        <v>12.726009215666634</v>
      </c>
      <c r="G5" s="21">
        <f aca="true" t="shared" si="1" ref="G5:G48">D5/B5*100</f>
        <v>61.23923169387959</v>
      </c>
      <c r="H5" s="21">
        <f aca="true" t="shared" si="2" ref="H5:H48">E5/B5*100</f>
        <v>26.034759090453775</v>
      </c>
      <c r="M5" s="18"/>
    </row>
    <row r="6" spans="1:13" ht="18.75" customHeight="1">
      <c r="A6" s="19" t="s">
        <v>93</v>
      </c>
      <c r="B6" s="20">
        <f>SUM(B8:B18)</f>
        <v>618897</v>
      </c>
      <c r="C6" s="20">
        <f>SUM(C8:C18)</f>
        <v>81805</v>
      </c>
      <c r="D6" s="20">
        <f>SUM(D8:D18)</f>
        <v>389127</v>
      </c>
      <c r="E6" s="20">
        <f>SUM(E8:E18)</f>
        <v>147965</v>
      </c>
      <c r="F6" s="21">
        <f t="shared" si="0"/>
        <v>13.217869855565628</v>
      </c>
      <c r="G6" s="21">
        <f t="shared" si="1"/>
        <v>62.874274717764024</v>
      </c>
      <c r="H6" s="21">
        <f t="shared" si="2"/>
        <v>23.907855426670352</v>
      </c>
      <c r="M6" s="18"/>
    </row>
    <row r="7" spans="1:13" ht="18.75" customHeight="1">
      <c r="A7" s="19" t="s">
        <v>94</v>
      </c>
      <c r="B7" s="20">
        <f>SUM(B19,B27,B30,B33,B37,B45)</f>
        <v>179743</v>
      </c>
      <c r="C7" s="20">
        <f>SUM(C19,C27,C30,C33,C37,C45)</f>
        <v>19830</v>
      </c>
      <c r="D7" s="20">
        <f>SUM(D19,D27,D30,D33,D37,D45)</f>
        <v>99954</v>
      </c>
      <c r="E7" s="20">
        <f>SUM(E19,E27,E30,E33,E37,E45)</f>
        <v>59959</v>
      </c>
      <c r="F7" s="21">
        <f t="shared" si="0"/>
        <v>11.032418508648458</v>
      </c>
      <c r="G7" s="21">
        <f t="shared" si="1"/>
        <v>55.609397862503684</v>
      </c>
      <c r="H7" s="21">
        <f t="shared" si="2"/>
        <v>33.358183628847854</v>
      </c>
      <c r="M7" s="18"/>
    </row>
    <row r="8" spans="1:14" ht="18.75" customHeight="1">
      <c r="A8" s="22" t="s">
        <v>23</v>
      </c>
      <c r="B8" s="23">
        <f aca="true" t="shared" si="3" ref="B8:B18">SUM(C8:E8)</f>
        <v>328770</v>
      </c>
      <c r="C8" s="23">
        <v>45943</v>
      </c>
      <c r="D8" s="23">
        <v>214899</v>
      </c>
      <c r="E8" s="23">
        <v>67928</v>
      </c>
      <c r="F8" s="24">
        <f t="shared" si="0"/>
        <v>13.974206892356358</v>
      </c>
      <c r="G8" s="24">
        <f t="shared" si="1"/>
        <v>65.3645405602701</v>
      </c>
      <c r="H8" s="24">
        <f t="shared" si="2"/>
        <v>20.661252547373543</v>
      </c>
      <c r="M8" s="18"/>
      <c r="N8" s="18"/>
    </row>
    <row r="9" spans="1:8" ht="18.75" customHeight="1">
      <c r="A9" s="22" t="s">
        <v>24</v>
      </c>
      <c r="B9" s="23">
        <f t="shared" si="3"/>
        <v>18343</v>
      </c>
      <c r="C9" s="23">
        <v>1694</v>
      </c>
      <c r="D9" s="23">
        <v>10686</v>
      </c>
      <c r="E9" s="23">
        <v>5963</v>
      </c>
      <c r="F9" s="24">
        <f t="shared" si="0"/>
        <v>9.235130567518944</v>
      </c>
      <c r="G9" s="24">
        <f t="shared" si="1"/>
        <v>58.25655563430191</v>
      </c>
      <c r="H9" s="24">
        <f t="shared" si="2"/>
        <v>32.50831379817914</v>
      </c>
    </row>
    <row r="10" spans="1:8" ht="18.75" customHeight="1">
      <c r="A10" s="22" t="s">
        <v>25</v>
      </c>
      <c r="B10" s="23">
        <f t="shared" si="3"/>
        <v>20990</v>
      </c>
      <c r="C10" s="23">
        <v>2457</v>
      </c>
      <c r="D10" s="23">
        <v>12451</v>
      </c>
      <c r="E10" s="23">
        <v>6082</v>
      </c>
      <c r="F10" s="24">
        <f t="shared" si="0"/>
        <v>11.705574082896618</v>
      </c>
      <c r="G10" s="24">
        <f t="shared" si="1"/>
        <v>59.318723201524534</v>
      </c>
      <c r="H10" s="24">
        <f t="shared" si="2"/>
        <v>28.975702715578848</v>
      </c>
    </row>
    <row r="11" spans="1:8" ht="18.75" customHeight="1">
      <c r="A11" s="22" t="s">
        <v>26</v>
      </c>
      <c r="B11" s="23">
        <f t="shared" si="3"/>
        <v>50812</v>
      </c>
      <c r="C11" s="23">
        <v>7039</v>
      </c>
      <c r="D11" s="23">
        <v>32082</v>
      </c>
      <c r="E11" s="23">
        <v>11691</v>
      </c>
      <c r="F11" s="24">
        <f t="shared" si="0"/>
        <v>13.853026844052586</v>
      </c>
      <c r="G11" s="24">
        <f t="shared" si="1"/>
        <v>63.13862867039282</v>
      </c>
      <c r="H11" s="24">
        <f t="shared" si="2"/>
        <v>23.008344485554595</v>
      </c>
    </row>
    <row r="12" spans="1:8" ht="18.75" customHeight="1">
      <c r="A12" s="22" t="s">
        <v>27</v>
      </c>
      <c r="B12" s="23">
        <f t="shared" si="3"/>
        <v>30075</v>
      </c>
      <c r="C12" s="23">
        <v>3557</v>
      </c>
      <c r="D12" s="23">
        <v>18441</v>
      </c>
      <c r="E12" s="23">
        <v>8077</v>
      </c>
      <c r="F12" s="24">
        <f t="shared" si="0"/>
        <v>11.827098919368247</v>
      </c>
      <c r="G12" s="24">
        <f t="shared" si="1"/>
        <v>61.31670822942643</v>
      </c>
      <c r="H12" s="24">
        <f t="shared" si="2"/>
        <v>26.856192851205318</v>
      </c>
    </row>
    <row r="13" spans="1:8" ht="18.75" customHeight="1">
      <c r="A13" s="22" t="s">
        <v>28</v>
      </c>
      <c r="B13" s="23">
        <f t="shared" si="3"/>
        <v>26304</v>
      </c>
      <c r="C13" s="23">
        <v>3135</v>
      </c>
      <c r="D13" s="23">
        <v>15823</v>
      </c>
      <c r="E13" s="23">
        <v>7346</v>
      </c>
      <c r="F13" s="24">
        <f t="shared" si="0"/>
        <v>11.918339416058394</v>
      </c>
      <c r="G13" s="24">
        <f t="shared" si="1"/>
        <v>60.1543491484185</v>
      </c>
      <c r="H13" s="24">
        <f t="shared" si="2"/>
        <v>27.927311435523116</v>
      </c>
    </row>
    <row r="14" spans="1:8" ht="18.75" customHeight="1">
      <c r="A14" s="22" t="s">
        <v>29</v>
      </c>
      <c r="B14" s="23">
        <f t="shared" si="3"/>
        <v>24099</v>
      </c>
      <c r="C14" s="23">
        <v>3180</v>
      </c>
      <c r="D14" s="23">
        <v>14521</v>
      </c>
      <c r="E14" s="23">
        <v>6398</v>
      </c>
      <c r="F14" s="24">
        <f t="shared" si="0"/>
        <v>13.19556828084153</v>
      </c>
      <c r="G14" s="24">
        <f t="shared" si="1"/>
        <v>60.255612266069136</v>
      </c>
      <c r="H14" s="24">
        <f t="shared" si="2"/>
        <v>26.54881945308934</v>
      </c>
    </row>
    <row r="15" spans="1:8" ht="18.75" customHeight="1">
      <c r="A15" s="25" t="s">
        <v>30</v>
      </c>
      <c r="B15" s="23">
        <f t="shared" si="3"/>
        <v>17874</v>
      </c>
      <c r="C15" s="23">
        <v>1887</v>
      </c>
      <c r="D15" s="23">
        <v>9833</v>
      </c>
      <c r="E15" s="23">
        <v>6154</v>
      </c>
      <c r="F15" s="24">
        <f t="shared" si="0"/>
        <v>10.557233971131252</v>
      </c>
      <c r="G15" s="24">
        <f t="shared" si="1"/>
        <v>55.01286785274701</v>
      </c>
      <c r="H15" s="24">
        <f t="shared" si="2"/>
        <v>34.42989817612174</v>
      </c>
    </row>
    <row r="16" spans="1:8" ht="18.75" customHeight="1">
      <c r="A16" s="22" t="s">
        <v>31</v>
      </c>
      <c r="B16" s="23">
        <f t="shared" si="3"/>
        <v>37824</v>
      </c>
      <c r="C16" s="23">
        <v>5017</v>
      </c>
      <c r="D16" s="23">
        <v>22684</v>
      </c>
      <c r="E16" s="23">
        <v>10123</v>
      </c>
      <c r="F16" s="24">
        <f t="shared" si="0"/>
        <v>13.264065143824027</v>
      </c>
      <c r="G16" s="24">
        <f t="shared" si="1"/>
        <v>59.97250423011844</v>
      </c>
      <c r="H16" s="24">
        <f t="shared" si="2"/>
        <v>26.763430626057527</v>
      </c>
    </row>
    <row r="17" spans="1:8" ht="18.75" customHeight="1">
      <c r="A17" s="22" t="s">
        <v>32</v>
      </c>
      <c r="B17" s="23">
        <f t="shared" si="3"/>
        <v>34214</v>
      </c>
      <c r="C17" s="23">
        <v>4745</v>
      </c>
      <c r="D17" s="23">
        <v>20816</v>
      </c>
      <c r="E17" s="23">
        <v>8653</v>
      </c>
      <c r="F17" s="24">
        <f t="shared" si="0"/>
        <v>13.868591804524463</v>
      </c>
      <c r="G17" s="24">
        <f t="shared" si="1"/>
        <v>60.84059157070205</v>
      </c>
      <c r="H17" s="24">
        <f t="shared" si="2"/>
        <v>25.290816624773484</v>
      </c>
    </row>
    <row r="18" spans="1:8" ht="18.75" customHeight="1">
      <c r="A18" s="22" t="s">
        <v>33</v>
      </c>
      <c r="B18" s="23">
        <f t="shared" si="3"/>
        <v>29592</v>
      </c>
      <c r="C18" s="23">
        <v>3151</v>
      </c>
      <c r="D18" s="23">
        <v>16891</v>
      </c>
      <c r="E18" s="23">
        <v>9550</v>
      </c>
      <c r="F18" s="24">
        <f t="shared" si="0"/>
        <v>10.648148148148149</v>
      </c>
      <c r="G18" s="24">
        <f t="shared" si="1"/>
        <v>57.07961611246283</v>
      </c>
      <c r="H18" s="24">
        <f t="shared" si="2"/>
        <v>32.27223573938902</v>
      </c>
    </row>
    <row r="19" spans="1:13" ht="18.75" customHeight="1">
      <c r="A19" s="19" t="s">
        <v>95</v>
      </c>
      <c r="B19" s="20">
        <f>SUM(B20:B26)</f>
        <v>20930</v>
      </c>
      <c r="C19" s="20">
        <f>SUM(C20:C26)</f>
        <v>2288</v>
      </c>
      <c r="D19" s="20">
        <f>SUM(D20:D26)</f>
        <v>11502</v>
      </c>
      <c r="E19" s="20">
        <f>SUM(E20:E26)</f>
        <v>7140</v>
      </c>
      <c r="F19" s="21">
        <f t="shared" si="0"/>
        <v>10.93167701863354</v>
      </c>
      <c r="G19" s="21">
        <f t="shared" si="1"/>
        <v>54.95461060678451</v>
      </c>
      <c r="H19" s="21">
        <f t="shared" si="2"/>
        <v>34.11371237458194</v>
      </c>
      <c r="M19" s="18"/>
    </row>
    <row r="20" spans="1:8" ht="18.75" customHeight="1">
      <c r="A20" s="22" t="s">
        <v>137</v>
      </c>
      <c r="B20" s="23">
        <f aca="true" t="shared" si="4" ref="B20:B26">SUM(C20:E20)</f>
        <v>3462</v>
      </c>
      <c r="C20" s="23">
        <v>319</v>
      </c>
      <c r="D20" s="23">
        <v>1836</v>
      </c>
      <c r="E20" s="23">
        <v>1307</v>
      </c>
      <c r="F20" s="24">
        <f t="shared" si="0"/>
        <v>9.214326978625072</v>
      </c>
      <c r="G20" s="24">
        <f t="shared" si="1"/>
        <v>53.03292894280762</v>
      </c>
      <c r="H20" s="24">
        <f t="shared" si="2"/>
        <v>37.752744078567304</v>
      </c>
    </row>
    <row r="21" spans="1:8" ht="18.75" customHeight="1">
      <c r="A21" s="22" t="s">
        <v>138</v>
      </c>
      <c r="B21" s="23">
        <f t="shared" si="4"/>
        <v>3915</v>
      </c>
      <c r="C21" s="23">
        <v>399</v>
      </c>
      <c r="D21" s="23">
        <v>2178</v>
      </c>
      <c r="E21" s="23">
        <v>1338</v>
      </c>
      <c r="F21" s="24">
        <f t="shared" si="0"/>
        <v>10.191570881226053</v>
      </c>
      <c r="G21" s="24">
        <f t="shared" si="1"/>
        <v>55.632183908045974</v>
      </c>
      <c r="H21" s="24">
        <f t="shared" si="2"/>
        <v>34.17624521072797</v>
      </c>
    </row>
    <row r="22" spans="1:8" ht="18.75" customHeight="1">
      <c r="A22" s="22" t="s">
        <v>139</v>
      </c>
      <c r="B22" s="23">
        <f t="shared" si="4"/>
        <v>3287</v>
      </c>
      <c r="C22" s="23">
        <v>385</v>
      </c>
      <c r="D22" s="23">
        <v>1838</v>
      </c>
      <c r="E22" s="23">
        <v>1064</v>
      </c>
      <c r="F22" s="24">
        <f t="shared" si="0"/>
        <v>11.712808031639794</v>
      </c>
      <c r="G22" s="24">
        <f t="shared" si="1"/>
        <v>55.917249771828416</v>
      </c>
      <c r="H22" s="24">
        <f t="shared" si="2"/>
        <v>32.369942196531795</v>
      </c>
    </row>
    <row r="23" spans="1:8" ht="18.75" customHeight="1">
      <c r="A23" s="22" t="s">
        <v>140</v>
      </c>
      <c r="B23" s="23">
        <f t="shared" si="4"/>
        <v>3417</v>
      </c>
      <c r="C23" s="23">
        <v>343</v>
      </c>
      <c r="D23" s="23">
        <v>1870</v>
      </c>
      <c r="E23" s="23">
        <v>1204</v>
      </c>
      <c r="F23" s="24">
        <f t="shared" si="0"/>
        <v>10.038045068773778</v>
      </c>
      <c r="G23" s="24">
        <f t="shared" si="1"/>
        <v>54.72636815920397</v>
      </c>
      <c r="H23" s="24">
        <f t="shared" si="2"/>
        <v>35.235586772022245</v>
      </c>
    </row>
    <row r="24" spans="1:8" ht="18.75" customHeight="1">
      <c r="A24" s="22" t="s">
        <v>141</v>
      </c>
      <c r="B24" s="23">
        <f t="shared" si="4"/>
        <v>1539</v>
      </c>
      <c r="C24" s="23">
        <v>164</v>
      </c>
      <c r="D24" s="23">
        <v>785</v>
      </c>
      <c r="E24" s="23">
        <v>590</v>
      </c>
      <c r="F24" s="24">
        <f t="shared" si="0"/>
        <v>10.656270305393111</v>
      </c>
      <c r="G24" s="24">
        <f t="shared" si="1"/>
        <v>51.00714749837557</v>
      </c>
      <c r="H24" s="24">
        <f t="shared" si="2"/>
        <v>38.33658219623132</v>
      </c>
    </row>
    <row r="25" spans="1:8" ht="18.75" customHeight="1">
      <c r="A25" s="22" t="s">
        <v>142</v>
      </c>
      <c r="B25" s="23">
        <f t="shared" si="4"/>
        <v>1133</v>
      </c>
      <c r="C25" s="23">
        <v>155</v>
      </c>
      <c r="D25" s="23">
        <v>591</v>
      </c>
      <c r="E25" s="23">
        <v>387</v>
      </c>
      <c r="F25" s="24">
        <f t="shared" si="0"/>
        <v>13.680494263018536</v>
      </c>
      <c r="G25" s="24">
        <f t="shared" si="1"/>
        <v>52.162400706090025</v>
      </c>
      <c r="H25" s="24">
        <f t="shared" si="2"/>
        <v>34.15710503089144</v>
      </c>
    </row>
    <row r="26" spans="1:8" ht="18.75" customHeight="1">
      <c r="A26" s="22" t="s">
        <v>143</v>
      </c>
      <c r="B26" s="23">
        <f t="shared" si="4"/>
        <v>4177</v>
      </c>
      <c r="C26" s="23">
        <v>523</v>
      </c>
      <c r="D26" s="23">
        <v>2404</v>
      </c>
      <c r="E26" s="23">
        <v>1250</v>
      </c>
      <c r="F26" s="24">
        <f t="shared" si="0"/>
        <v>12.520948048838878</v>
      </c>
      <c r="G26" s="24">
        <f t="shared" si="1"/>
        <v>57.553267895618866</v>
      </c>
      <c r="H26" s="24">
        <f t="shared" si="2"/>
        <v>29.925784055542255</v>
      </c>
    </row>
    <row r="27" spans="1:13" ht="18.75" customHeight="1">
      <c r="A27" s="26" t="s">
        <v>120</v>
      </c>
      <c r="B27" s="20">
        <f>SUM(B28:B29)</f>
        <v>9797</v>
      </c>
      <c r="C27" s="20">
        <f>SUM(C28:C29)</f>
        <v>717</v>
      </c>
      <c r="D27" s="20">
        <f>SUM(D28:D29)</f>
        <v>4600</v>
      </c>
      <c r="E27" s="20">
        <f>SUM(E28:E29)</f>
        <v>4480</v>
      </c>
      <c r="F27" s="21">
        <f t="shared" si="0"/>
        <v>7.318566908237216</v>
      </c>
      <c r="G27" s="21">
        <f t="shared" si="1"/>
        <v>46.953148923139736</v>
      </c>
      <c r="H27" s="21">
        <f t="shared" si="2"/>
        <v>45.72828416862305</v>
      </c>
      <c r="M27" s="18"/>
    </row>
    <row r="28" spans="1:8" ht="18.75" customHeight="1">
      <c r="A28" s="22" t="s">
        <v>144</v>
      </c>
      <c r="B28" s="23">
        <f>SUM(C28:E28)</f>
        <v>4212</v>
      </c>
      <c r="C28" s="23">
        <v>371</v>
      </c>
      <c r="D28" s="23">
        <v>2171</v>
      </c>
      <c r="E28" s="23">
        <v>1670</v>
      </c>
      <c r="F28" s="24">
        <f t="shared" si="0"/>
        <v>8.808167141500475</v>
      </c>
      <c r="G28" s="24">
        <f t="shared" si="1"/>
        <v>51.54320987654321</v>
      </c>
      <c r="H28" s="24">
        <f t="shared" si="2"/>
        <v>39.648622981956315</v>
      </c>
    </row>
    <row r="29" spans="1:8" ht="18.75" customHeight="1">
      <c r="A29" s="22" t="s">
        <v>145</v>
      </c>
      <c r="B29" s="23">
        <f>SUM(C29:E29)</f>
        <v>5585</v>
      </c>
      <c r="C29" s="23">
        <v>346</v>
      </c>
      <c r="D29" s="23">
        <v>2429</v>
      </c>
      <c r="E29" s="23">
        <v>2810</v>
      </c>
      <c r="F29" s="24">
        <f t="shared" si="0"/>
        <v>6.195165622202327</v>
      </c>
      <c r="G29" s="24">
        <f t="shared" si="1"/>
        <v>43.49149507609668</v>
      </c>
      <c r="H29" s="24">
        <f t="shared" si="2"/>
        <v>50.313339301700985</v>
      </c>
    </row>
    <row r="30" spans="1:13" ht="18.75" customHeight="1">
      <c r="A30" s="26" t="s">
        <v>121</v>
      </c>
      <c r="B30" s="20">
        <f>SUM(B31:B32)</f>
        <v>5273</v>
      </c>
      <c r="C30" s="20">
        <f>SUM(C31:C32)</f>
        <v>485</v>
      </c>
      <c r="D30" s="20">
        <f>SUM(D31:D32)</f>
        <v>2713</v>
      </c>
      <c r="E30" s="20">
        <f>SUM(E31:E32)</f>
        <v>2075</v>
      </c>
      <c r="F30" s="21">
        <f t="shared" si="0"/>
        <v>9.197800113787217</v>
      </c>
      <c r="G30" s="21">
        <f t="shared" si="1"/>
        <v>51.45078702825716</v>
      </c>
      <c r="H30" s="21">
        <f t="shared" si="2"/>
        <v>39.35141285795562</v>
      </c>
      <c r="M30" s="18"/>
    </row>
    <row r="31" spans="1:8" ht="18.75" customHeight="1">
      <c r="A31" s="22" t="s">
        <v>175</v>
      </c>
      <c r="B31" s="23">
        <f>SUM(C31:E31)</f>
        <v>4763</v>
      </c>
      <c r="C31" s="23">
        <v>445</v>
      </c>
      <c r="D31" s="23">
        <v>2481</v>
      </c>
      <c r="E31" s="23">
        <v>1837</v>
      </c>
      <c r="F31" s="24">
        <f t="shared" si="0"/>
        <v>9.342851144236826</v>
      </c>
      <c r="G31" s="24">
        <f t="shared" si="1"/>
        <v>52.08901952550913</v>
      </c>
      <c r="H31" s="24">
        <f t="shared" si="2"/>
        <v>38.56812933025404</v>
      </c>
    </row>
    <row r="32" spans="1:8" ht="18.75" customHeight="1">
      <c r="A32" s="22" t="s">
        <v>176</v>
      </c>
      <c r="B32" s="23">
        <f>SUM(C32:E32)</f>
        <v>510</v>
      </c>
      <c r="C32" s="23">
        <v>40</v>
      </c>
      <c r="D32" s="23">
        <v>232</v>
      </c>
      <c r="E32" s="23">
        <v>238</v>
      </c>
      <c r="F32" s="24">
        <f t="shared" si="0"/>
        <v>7.8431372549019605</v>
      </c>
      <c r="G32" s="24">
        <f t="shared" si="1"/>
        <v>45.490196078431374</v>
      </c>
      <c r="H32" s="24">
        <f t="shared" si="2"/>
        <v>46.666666666666664</v>
      </c>
    </row>
    <row r="33" spans="1:13" ht="18.75" customHeight="1">
      <c r="A33" s="26" t="s">
        <v>122</v>
      </c>
      <c r="B33" s="20">
        <f>SUM(B34:B36)</f>
        <v>52079</v>
      </c>
      <c r="C33" s="20">
        <f>SUM(C34:C36)</f>
        <v>6206</v>
      </c>
      <c r="D33" s="20">
        <f>SUM(D34:D36)</f>
        <v>30573</v>
      </c>
      <c r="E33" s="20">
        <f>SUM(E34:E36)</f>
        <v>15300</v>
      </c>
      <c r="F33" s="21">
        <f t="shared" si="0"/>
        <v>11.916511453752952</v>
      </c>
      <c r="G33" s="21">
        <f t="shared" si="1"/>
        <v>58.7050442596824</v>
      </c>
      <c r="H33" s="21">
        <f t="shared" si="2"/>
        <v>29.378444286564644</v>
      </c>
      <c r="M33" s="18"/>
    </row>
    <row r="34" spans="1:8" ht="18.75" customHeight="1">
      <c r="A34" s="22" t="s">
        <v>177</v>
      </c>
      <c r="B34" s="23">
        <f>SUM(C34:E34)</f>
        <v>16355</v>
      </c>
      <c r="C34" s="23">
        <v>2128</v>
      </c>
      <c r="D34" s="23">
        <v>10014</v>
      </c>
      <c r="E34" s="23">
        <v>4213</v>
      </c>
      <c r="F34" s="24">
        <f t="shared" si="0"/>
        <v>13.011311525527361</v>
      </c>
      <c r="G34" s="24">
        <f t="shared" si="1"/>
        <v>61.228981962702534</v>
      </c>
      <c r="H34" s="24">
        <f t="shared" si="2"/>
        <v>25.7597065117701</v>
      </c>
    </row>
    <row r="35" spans="1:8" ht="18.75" customHeight="1">
      <c r="A35" s="22" t="s">
        <v>178</v>
      </c>
      <c r="B35" s="23">
        <f>SUM(C35:E35)</f>
        <v>28119</v>
      </c>
      <c r="C35" s="23">
        <v>3393</v>
      </c>
      <c r="D35" s="23">
        <v>17124</v>
      </c>
      <c r="E35" s="23">
        <v>7602</v>
      </c>
      <c r="F35" s="24">
        <f t="shared" si="0"/>
        <v>12.066574202496533</v>
      </c>
      <c r="G35" s="24">
        <f t="shared" si="1"/>
        <v>60.898324975994875</v>
      </c>
      <c r="H35" s="24">
        <f t="shared" si="2"/>
        <v>27.03510082150859</v>
      </c>
    </row>
    <row r="36" spans="1:8" ht="18.75" customHeight="1">
      <c r="A36" s="22" t="s">
        <v>179</v>
      </c>
      <c r="B36" s="23">
        <f>SUM(C36:E36)</f>
        <v>7605</v>
      </c>
      <c r="C36" s="23">
        <v>685</v>
      </c>
      <c r="D36" s="23">
        <v>3435</v>
      </c>
      <c r="E36" s="23">
        <v>3485</v>
      </c>
      <c r="F36" s="24">
        <f t="shared" si="0"/>
        <v>9.007232084155161</v>
      </c>
      <c r="G36" s="24">
        <f t="shared" si="1"/>
        <v>45.16765285996055</v>
      </c>
      <c r="H36" s="24">
        <f t="shared" si="2"/>
        <v>45.82511505588428</v>
      </c>
    </row>
    <row r="37" spans="1:13" ht="18.75" customHeight="1">
      <c r="A37" s="26" t="s">
        <v>123</v>
      </c>
      <c r="B37" s="20">
        <f>SUM(B38:B44)</f>
        <v>68963</v>
      </c>
      <c r="C37" s="20">
        <f>SUM(C38:C44)</f>
        <v>7735</v>
      </c>
      <c r="D37" s="20">
        <f>SUM(D38:D44)</f>
        <v>37843</v>
      </c>
      <c r="E37" s="20">
        <f>SUM(E38:E44)</f>
        <v>23385</v>
      </c>
      <c r="F37" s="21">
        <f t="shared" si="0"/>
        <v>11.21615938981773</v>
      </c>
      <c r="G37" s="21">
        <f t="shared" si="1"/>
        <v>54.87435291388135</v>
      </c>
      <c r="H37" s="21">
        <f t="shared" si="2"/>
        <v>33.909487696300914</v>
      </c>
      <c r="M37" s="18"/>
    </row>
    <row r="38" spans="1:8" ht="18.75" customHeight="1">
      <c r="A38" s="22" t="s">
        <v>180</v>
      </c>
      <c r="B38" s="23">
        <f aca="true" t="shared" si="5" ref="B38:B44">SUM(C38:E38)</f>
        <v>8612</v>
      </c>
      <c r="C38" s="23">
        <v>924</v>
      </c>
      <c r="D38" s="23">
        <v>4689</v>
      </c>
      <c r="E38" s="23">
        <v>2999</v>
      </c>
      <c r="F38" s="24">
        <f t="shared" si="0"/>
        <v>10.72921504876916</v>
      </c>
      <c r="G38" s="24">
        <f t="shared" si="1"/>
        <v>54.447282861124016</v>
      </c>
      <c r="H38" s="24">
        <f t="shared" si="2"/>
        <v>34.82350209010683</v>
      </c>
    </row>
    <row r="39" spans="1:8" ht="18.75" customHeight="1">
      <c r="A39" s="22" t="s">
        <v>181</v>
      </c>
      <c r="B39" s="23">
        <f t="shared" si="5"/>
        <v>14763</v>
      </c>
      <c r="C39" s="23">
        <v>1749</v>
      </c>
      <c r="D39" s="23">
        <v>8608</v>
      </c>
      <c r="E39" s="23">
        <v>4406</v>
      </c>
      <c r="F39" s="24">
        <f t="shared" si="0"/>
        <v>11.847185531396057</v>
      </c>
      <c r="G39" s="24">
        <f t="shared" si="1"/>
        <v>58.307931992142514</v>
      </c>
      <c r="H39" s="24">
        <f t="shared" si="2"/>
        <v>29.844882476461425</v>
      </c>
    </row>
    <row r="40" spans="1:8" ht="18.75" customHeight="1">
      <c r="A40" s="22" t="s">
        <v>182</v>
      </c>
      <c r="B40" s="23">
        <f t="shared" si="5"/>
        <v>7054</v>
      </c>
      <c r="C40" s="23">
        <v>702</v>
      </c>
      <c r="D40" s="23">
        <v>3715</v>
      </c>
      <c r="E40" s="23">
        <v>2637</v>
      </c>
      <c r="F40" s="24">
        <f t="shared" si="0"/>
        <v>9.951800396937907</v>
      </c>
      <c r="G40" s="24">
        <f t="shared" si="1"/>
        <v>52.66515452225688</v>
      </c>
      <c r="H40" s="24">
        <f t="shared" si="2"/>
        <v>37.38304508080522</v>
      </c>
    </row>
    <row r="41" spans="1:8" ht="18.75" customHeight="1">
      <c r="A41" s="22" t="s">
        <v>183</v>
      </c>
      <c r="B41" s="23">
        <f t="shared" si="5"/>
        <v>4226</v>
      </c>
      <c r="C41" s="23">
        <v>452</v>
      </c>
      <c r="D41" s="23">
        <v>2116</v>
      </c>
      <c r="E41" s="23">
        <v>1658</v>
      </c>
      <c r="F41" s="24">
        <f t="shared" si="0"/>
        <v>10.69569332702319</v>
      </c>
      <c r="G41" s="24">
        <f t="shared" si="1"/>
        <v>50.07098911500236</v>
      </c>
      <c r="H41" s="24">
        <f t="shared" si="2"/>
        <v>39.233317557974445</v>
      </c>
    </row>
    <row r="42" spans="1:8" ht="18.75" customHeight="1">
      <c r="A42" s="22" t="s">
        <v>184</v>
      </c>
      <c r="B42" s="23">
        <f t="shared" si="5"/>
        <v>6116</v>
      </c>
      <c r="C42" s="23">
        <v>667</v>
      </c>
      <c r="D42" s="23">
        <v>3658</v>
      </c>
      <c r="E42" s="23">
        <v>1791</v>
      </c>
      <c r="F42" s="24">
        <f t="shared" si="0"/>
        <v>10.905820797907129</v>
      </c>
      <c r="G42" s="24">
        <f t="shared" si="1"/>
        <v>59.81033355134075</v>
      </c>
      <c r="H42" s="24">
        <f t="shared" si="2"/>
        <v>29.283845650752127</v>
      </c>
    </row>
    <row r="43" spans="1:8" ht="18.75" customHeight="1">
      <c r="A43" s="22" t="s">
        <v>185</v>
      </c>
      <c r="B43" s="23">
        <f t="shared" si="5"/>
        <v>7161</v>
      </c>
      <c r="C43" s="23">
        <v>826</v>
      </c>
      <c r="D43" s="23">
        <v>3770</v>
      </c>
      <c r="E43" s="23">
        <v>2565</v>
      </c>
      <c r="F43" s="24">
        <f t="shared" si="0"/>
        <v>11.534701857282501</v>
      </c>
      <c r="G43" s="24">
        <f t="shared" si="1"/>
        <v>52.646278452730066</v>
      </c>
      <c r="H43" s="24">
        <f t="shared" si="2"/>
        <v>35.81901968998743</v>
      </c>
    </row>
    <row r="44" spans="1:8" ht="18.75" customHeight="1">
      <c r="A44" s="22" t="s">
        <v>186</v>
      </c>
      <c r="B44" s="23">
        <f t="shared" si="5"/>
        <v>21031</v>
      </c>
      <c r="C44" s="23">
        <v>2415</v>
      </c>
      <c r="D44" s="23">
        <v>11287</v>
      </c>
      <c r="E44" s="23">
        <v>7329</v>
      </c>
      <c r="F44" s="24">
        <f t="shared" si="0"/>
        <v>11.483048832675575</v>
      </c>
      <c r="G44" s="24">
        <f t="shared" si="1"/>
        <v>53.668394275117684</v>
      </c>
      <c r="H44" s="24">
        <f t="shared" si="2"/>
        <v>34.848556892206744</v>
      </c>
    </row>
    <row r="45" spans="1:13" ht="18.75" customHeight="1">
      <c r="A45" s="26" t="s">
        <v>124</v>
      </c>
      <c r="B45" s="20">
        <f>SUM(B46:B48)</f>
        <v>22701</v>
      </c>
      <c r="C45" s="20">
        <f>SUM(C46:C48)</f>
        <v>2399</v>
      </c>
      <c r="D45" s="20">
        <f>SUM(D46:D48)</f>
        <v>12723</v>
      </c>
      <c r="E45" s="20">
        <f>SUM(E46:E48)</f>
        <v>7579</v>
      </c>
      <c r="F45" s="21">
        <f t="shared" si="0"/>
        <v>10.567816395753491</v>
      </c>
      <c r="G45" s="21">
        <f t="shared" si="1"/>
        <v>56.045989163472974</v>
      </c>
      <c r="H45" s="21">
        <f t="shared" si="2"/>
        <v>33.38619444077354</v>
      </c>
      <c r="M45" s="18"/>
    </row>
    <row r="46" spans="1:8" ht="18.75" customHeight="1">
      <c r="A46" s="22" t="s">
        <v>158</v>
      </c>
      <c r="B46" s="23">
        <f>SUM(C46:E46)</f>
        <v>6788</v>
      </c>
      <c r="C46" s="23">
        <v>716</v>
      </c>
      <c r="D46" s="23">
        <v>3686</v>
      </c>
      <c r="E46" s="23">
        <v>2386</v>
      </c>
      <c r="F46" s="24">
        <f t="shared" si="0"/>
        <v>10.548025928108427</v>
      </c>
      <c r="G46" s="24">
        <f t="shared" si="1"/>
        <v>54.30170889805539</v>
      </c>
      <c r="H46" s="24">
        <f t="shared" si="2"/>
        <v>35.15026517383618</v>
      </c>
    </row>
    <row r="47" spans="1:8" ht="18.75" customHeight="1">
      <c r="A47" s="22" t="s">
        <v>159</v>
      </c>
      <c r="B47" s="23">
        <f>SUM(C47:E47)</f>
        <v>1895</v>
      </c>
      <c r="C47" s="23">
        <v>191</v>
      </c>
      <c r="D47" s="23">
        <v>986</v>
      </c>
      <c r="E47" s="23">
        <v>718</v>
      </c>
      <c r="F47" s="24">
        <f t="shared" si="0"/>
        <v>10.07915567282322</v>
      </c>
      <c r="G47" s="24">
        <f t="shared" si="1"/>
        <v>52.031662269129285</v>
      </c>
      <c r="H47" s="24">
        <f t="shared" si="2"/>
        <v>37.889182058047496</v>
      </c>
    </row>
    <row r="48" spans="1:8" ht="18.75" customHeight="1">
      <c r="A48" s="22" t="s">
        <v>160</v>
      </c>
      <c r="B48" s="23">
        <f>SUM(C48:E48)</f>
        <v>14018</v>
      </c>
      <c r="C48" s="23">
        <v>1492</v>
      </c>
      <c r="D48" s="23">
        <v>8051</v>
      </c>
      <c r="E48" s="23">
        <v>4475</v>
      </c>
      <c r="F48" s="24">
        <f t="shared" si="0"/>
        <v>10.643458410614924</v>
      </c>
      <c r="G48" s="24">
        <f t="shared" si="1"/>
        <v>57.43330004280212</v>
      </c>
      <c r="H48" s="24">
        <f t="shared" si="2"/>
        <v>31.923241546582965</v>
      </c>
    </row>
    <row r="49" ht="18.75" customHeight="1">
      <c r="A49" t="s">
        <v>132</v>
      </c>
    </row>
  </sheetData>
  <mergeCells count="7">
    <mergeCell ref="A1:H1"/>
    <mergeCell ref="A3:A4"/>
    <mergeCell ref="B3:B4"/>
    <mergeCell ref="C3:C4"/>
    <mergeCell ref="D3:D4"/>
    <mergeCell ref="E3:E4"/>
    <mergeCell ref="F3:H3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spans="6:8" ht="20.25" customHeight="1">
      <c r="F2" s="37" t="s">
        <v>199</v>
      </c>
      <c r="G2" s="38"/>
      <c r="H2" s="38"/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f>SUM(B6:B7)</f>
        <v>798244</v>
      </c>
      <c r="C5" s="20">
        <f>SUM(C6:C7)</f>
        <v>101463</v>
      </c>
      <c r="D5" s="20">
        <f>SUM(D6:D7)</f>
        <v>488579</v>
      </c>
      <c r="E5" s="20">
        <f>SUM(E6:E7)</f>
        <v>208202</v>
      </c>
      <c r="F5" s="21">
        <f aca="true" t="shared" si="0" ref="F5:F48">C5/B5*100</f>
        <v>12.71077515145745</v>
      </c>
      <c r="G5" s="21">
        <f aca="true" t="shared" si="1" ref="G5:G48">D5/B5*100</f>
        <v>61.20672375865024</v>
      </c>
      <c r="H5" s="21">
        <f aca="true" t="shared" si="2" ref="H5:H48">E5/B5*100</f>
        <v>26.08250108989231</v>
      </c>
      <c r="M5" s="18"/>
    </row>
    <row r="6" spans="1:13" ht="18.75" customHeight="1">
      <c r="A6" s="19" t="s">
        <v>93</v>
      </c>
      <c r="B6" s="20">
        <f>SUM(B8:B18)</f>
        <v>618667</v>
      </c>
      <c r="C6" s="20">
        <f>SUM(C8:C18)</f>
        <v>81690</v>
      </c>
      <c r="D6" s="20">
        <f>SUM(D8:D18)</f>
        <v>388758</v>
      </c>
      <c r="E6" s="20">
        <f>SUM(E8:E18)</f>
        <v>148219</v>
      </c>
      <c r="F6" s="21">
        <f t="shared" si="0"/>
        <v>13.204195471877439</v>
      </c>
      <c r="G6" s="21">
        <f t="shared" si="1"/>
        <v>62.83800493641976</v>
      </c>
      <c r="H6" s="21">
        <f t="shared" si="2"/>
        <v>23.957799591702805</v>
      </c>
      <c r="M6" s="18"/>
    </row>
    <row r="7" spans="1:13" ht="18.75" customHeight="1">
      <c r="A7" s="19" t="s">
        <v>94</v>
      </c>
      <c r="B7" s="20">
        <f>SUM(B19,B27,B30,B33,B37,B45)</f>
        <v>179577</v>
      </c>
      <c r="C7" s="20">
        <f>SUM(C19,C27,C30,C33,C37,C45)</f>
        <v>19773</v>
      </c>
      <c r="D7" s="20">
        <f>SUM(D19,D27,D30,D33,D37,D45)</f>
        <v>99821</v>
      </c>
      <c r="E7" s="20">
        <f>SUM(E19,E27,E30,E33,E37,E45)</f>
        <v>59983</v>
      </c>
      <c r="F7" s="21">
        <f t="shared" si="0"/>
        <v>11.010875557560267</v>
      </c>
      <c r="G7" s="21">
        <f t="shared" si="1"/>
        <v>55.58673994999359</v>
      </c>
      <c r="H7" s="21">
        <f t="shared" si="2"/>
        <v>33.40238449244614</v>
      </c>
      <c r="M7" s="18"/>
    </row>
    <row r="8" spans="1:14" ht="18.75" customHeight="1">
      <c r="A8" s="22" t="s">
        <v>23</v>
      </c>
      <c r="B8" s="23">
        <f aca="true" t="shared" si="3" ref="B8:B18">SUM(C8:E8)</f>
        <v>328727</v>
      </c>
      <c r="C8" s="23">
        <v>45906</v>
      </c>
      <c r="D8" s="23">
        <v>214723</v>
      </c>
      <c r="E8" s="23">
        <v>68098</v>
      </c>
      <c r="F8" s="24">
        <f t="shared" si="0"/>
        <v>13.964779284938567</v>
      </c>
      <c r="G8" s="24">
        <f t="shared" si="1"/>
        <v>65.3195508735212</v>
      </c>
      <c r="H8" s="24">
        <f t="shared" si="2"/>
        <v>20.715669841540244</v>
      </c>
      <c r="M8" s="18"/>
      <c r="N8" s="18"/>
    </row>
    <row r="9" spans="1:8" ht="18.75" customHeight="1">
      <c r="A9" s="22" t="s">
        <v>24</v>
      </c>
      <c r="B9" s="23">
        <f t="shared" si="3"/>
        <v>18313</v>
      </c>
      <c r="C9" s="23">
        <v>1685</v>
      </c>
      <c r="D9" s="23">
        <v>10663</v>
      </c>
      <c r="E9" s="23">
        <v>5965</v>
      </c>
      <c r="F9" s="24">
        <f t="shared" si="0"/>
        <v>9.201113962758695</v>
      </c>
      <c r="G9" s="24">
        <f t="shared" si="1"/>
        <v>58.226396548899686</v>
      </c>
      <c r="H9" s="24">
        <f t="shared" si="2"/>
        <v>32.57248948834162</v>
      </c>
    </row>
    <row r="10" spans="1:8" ht="18.75" customHeight="1">
      <c r="A10" s="22" t="s">
        <v>25</v>
      </c>
      <c r="B10" s="23">
        <f t="shared" si="3"/>
        <v>20968</v>
      </c>
      <c r="C10" s="23">
        <v>2460</v>
      </c>
      <c r="D10" s="23">
        <v>12433</v>
      </c>
      <c r="E10" s="23">
        <v>6075</v>
      </c>
      <c r="F10" s="24">
        <f t="shared" si="0"/>
        <v>11.732163296451736</v>
      </c>
      <c r="G10" s="24">
        <f t="shared" si="1"/>
        <v>59.29511636779855</v>
      </c>
      <c r="H10" s="24">
        <f t="shared" si="2"/>
        <v>28.972720335749713</v>
      </c>
    </row>
    <row r="11" spans="1:8" ht="18.75" customHeight="1">
      <c r="A11" s="22" t="s">
        <v>26</v>
      </c>
      <c r="B11" s="23">
        <f t="shared" si="3"/>
        <v>50809</v>
      </c>
      <c r="C11" s="23">
        <v>7024</v>
      </c>
      <c r="D11" s="23">
        <v>32085</v>
      </c>
      <c r="E11" s="23">
        <v>11700</v>
      </c>
      <c r="F11" s="24">
        <f t="shared" si="0"/>
        <v>13.824322462555847</v>
      </c>
      <c r="G11" s="24">
        <f t="shared" si="1"/>
        <v>63.148261134838314</v>
      </c>
      <c r="H11" s="24">
        <f t="shared" si="2"/>
        <v>23.027416402605837</v>
      </c>
    </row>
    <row r="12" spans="1:8" ht="18.75" customHeight="1">
      <c r="A12" s="22" t="s">
        <v>27</v>
      </c>
      <c r="B12" s="23">
        <f t="shared" si="3"/>
        <v>30085</v>
      </c>
      <c r="C12" s="23">
        <v>3569</v>
      </c>
      <c r="D12" s="23">
        <v>18426</v>
      </c>
      <c r="E12" s="23">
        <v>8090</v>
      </c>
      <c r="F12" s="24">
        <f t="shared" si="0"/>
        <v>11.863054678411169</v>
      </c>
      <c r="G12" s="24">
        <f t="shared" si="1"/>
        <v>61.24646833970417</v>
      </c>
      <c r="H12" s="24">
        <f t="shared" si="2"/>
        <v>26.89047698188466</v>
      </c>
    </row>
    <row r="13" spans="1:8" ht="18.75" customHeight="1">
      <c r="A13" s="22" t="s">
        <v>28</v>
      </c>
      <c r="B13" s="23">
        <f t="shared" si="3"/>
        <v>26263</v>
      </c>
      <c r="C13" s="23">
        <v>3110</v>
      </c>
      <c r="D13" s="23">
        <v>15791</v>
      </c>
      <c r="E13" s="23">
        <v>7362</v>
      </c>
      <c r="F13" s="24">
        <f t="shared" si="0"/>
        <v>11.84175455964665</v>
      </c>
      <c r="G13" s="24">
        <f t="shared" si="1"/>
        <v>60.12641358565281</v>
      </c>
      <c r="H13" s="24">
        <f t="shared" si="2"/>
        <v>28.031831854700528</v>
      </c>
    </row>
    <row r="14" spans="1:8" ht="18.75" customHeight="1">
      <c r="A14" s="22" t="s">
        <v>29</v>
      </c>
      <c r="B14" s="23">
        <f t="shared" si="3"/>
        <v>24086</v>
      </c>
      <c r="C14" s="23">
        <v>3175</v>
      </c>
      <c r="D14" s="23">
        <v>14499</v>
      </c>
      <c r="E14" s="23">
        <v>6412</v>
      </c>
      <c r="F14" s="24">
        <f t="shared" si="0"/>
        <v>13.181931412438761</v>
      </c>
      <c r="G14" s="24">
        <f t="shared" si="1"/>
        <v>60.1967948185668</v>
      </c>
      <c r="H14" s="24">
        <f t="shared" si="2"/>
        <v>26.621273768994435</v>
      </c>
    </row>
    <row r="15" spans="1:8" ht="18.75" customHeight="1">
      <c r="A15" s="25" t="s">
        <v>30</v>
      </c>
      <c r="B15" s="23">
        <f t="shared" si="3"/>
        <v>17845</v>
      </c>
      <c r="C15" s="23">
        <v>1874</v>
      </c>
      <c r="D15" s="23">
        <v>9808</v>
      </c>
      <c r="E15" s="23">
        <v>6163</v>
      </c>
      <c r="F15" s="24">
        <f t="shared" si="0"/>
        <v>10.501541047912582</v>
      </c>
      <c r="G15" s="24">
        <f t="shared" si="1"/>
        <v>54.96217427850939</v>
      </c>
      <c r="H15" s="24">
        <f t="shared" si="2"/>
        <v>34.53628467357803</v>
      </c>
    </row>
    <row r="16" spans="1:8" ht="18.75" customHeight="1">
      <c r="A16" s="22" t="s">
        <v>31</v>
      </c>
      <c r="B16" s="23">
        <f t="shared" si="3"/>
        <v>37795</v>
      </c>
      <c r="C16" s="23">
        <v>5004</v>
      </c>
      <c r="D16" s="23">
        <v>22667</v>
      </c>
      <c r="E16" s="23">
        <v>10124</v>
      </c>
      <c r="F16" s="24">
        <f t="shared" si="0"/>
        <v>13.239846540547692</v>
      </c>
      <c r="G16" s="24">
        <f t="shared" si="1"/>
        <v>59.973541473739914</v>
      </c>
      <c r="H16" s="24">
        <f t="shared" si="2"/>
        <v>26.786611985712394</v>
      </c>
    </row>
    <row r="17" spans="1:8" ht="18.75" customHeight="1">
      <c r="A17" s="22" t="s">
        <v>32</v>
      </c>
      <c r="B17" s="23">
        <f t="shared" si="3"/>
        <v>34189</v>
      </c>
      <c r="C17" s="23">
        <v>4736</v>
      </c>
      <c r="D17" s="23">
        <v>20790</v>
      </c>
      <c r="E17" s="23">
        <v>8663</v>
      </c>
      <c r="F17" s="24">
        <f t="shared" si="0"/>
        <v>13.852408669455087</v>
      </c>
      <c r="G17" s="24">
        <f t="shared" si="1"/>
        <v>60.809032144841915</v>
      </c>
      <c r="H17" s="24">
        <f t="shared" si="2"/>
        <v>25.338559185703</v>
      </c>
    </row>
    <row r="18" spans="1:8" ht="18.75" customHeight="1">
      <c r="A18" s="22" t="s">
        <v>33</v>
      </c>
      <c r="B18" s="23">
        <f t="shared" si="3"/>
        <v>29587</v>
      </c>
      <c r="C18" s="23">
        <v>3147</v>
      </c>
      <c r="D18" s="23">
        <v>16873</v>
      </c>
      <c r="E18" s="23">
        <v>9567</v>
      </c>
      <c r="F18" s="24">
        <f t="shared" si="0"/>
        <v>10.636428161016664</v>
      </c>
      <c r="G18" s="24">
        <f t="shared" si="1"/>
        <v>57.028424645959376</v>
      </c>
      <c r="H18" s="24">
        <f t="shared" si="2"/>
        <v>32.335147193023964</v>
      </c>
    </row>
    <row r="19" spans="1:13" ht="18.75" customHeight="1">
      <c r="A19" s="19" t="s">
        <v>95</v>
      </c>
      <c r="B19" s="20">
        <f>SUM(B20:B26)</f>
        <v>20916</v>
      </c>
      <c r="C19" s="20">
        <f>SUM(C20:C26)</f>
        <v>2278</v>
      </c>
      <c r="D19" s="20">
        <f>SUM(D20:D26)</f>
        <v>11493</v>
      </c>
      <c r="E19" s="20">
        <f>SUM(E20:E26)</f>
        <v>7145</v>
      </c>
      <c r="F19" s="21">
        <f t="shared" si="0"/>
        <v>10.891183782750048</v>
      </c>
      <c r="G19" s="21">
        <f t="shared" si="1"/>
        <v>54.948364888123926</v>
      </c>
      <c r="H19" s="21">
        <f t="shared" si="2"/>
        <v>34.160451329126026</v>
      </c>
      <c r="M19" s="18"/>
    </row>
    <row r="20" spans="1:8" ht="18.75" customHeight="1">
      <c r="A20" s="22" t="s">
        <v>137</v>
      </c>
      <c r="B20" s="23">
        <f aca="true" t="shared" si="4" ref="B20:B26">SUM(C20:E20)</f>
        <v>3456</v>
      </c>
      <c r="C20" s="23">
        <v>316</v>
      </c>
      <c r="D20" s="23">
        <v>1833</v>
      </c>
      <c r="E20" s="23">
        <v>1307</v>
      </c>
      <c r="F20" s="24">
        <f t="shared" si="0"/>
        <v>9.143518518518519</v>
      </c>
      <c r="G20" s="24">
        <f t="shared" si="1"/>
        <v>53.03819444444444</v>
      </c>
      <c r="H20" s="24">
        <f t="shared" si="2"/>
        <v>37.81828703703704</v>
      </c>
    </row>
    <row r="21" spans="1:8" ht="18.75" customHeight="1">
      <c r="A21" s="22" t="s">
        <v>138</v>
      </c>
      <c r="B21" s="23">
        <f t="shared" si="4"/>
        <v>3913</v>
      </c>
      <c r="C21" s="23">
        <v>403</v>
      </c>
      <c r="D21" s="23">
        <v>2169</v>
      </c>
      <c r="E21" s="23">
        <v>1341</v>
      </c>
      <c r="F21" s="24">
        <f t="shared" si="0"/>
        <v>10.299003322259136</v>
      </c>
      <c r="G21" s="24">
        <f t="shared" si="1"/>
        <v>55.430615895732174</v>
      </c>
      <c r="H21" s="24">
        <f t="shared" si="2"/>
        <v>34.270380782008694</v>
      </c>
    </row>
    <row r="22" spans="1:8" ht="18.75" customHeight="1">
      <c r="A22" s="22" t="s">
        <v>139</v>
      </c>
      <c r="B22" s="23">
        <f t="shared" si="4"/>
        <v>3286</v>
      </c>
      <c r="C22" s="23">
        <v>378</v>
      </c>
      <c r="D22" s="23">
        <v>1841</v>
      </c>
      <c r="E22" s="23">
        <v>1067</v>
      </c>
      <c r="F22" s="24">
        <f t="shared" si="0"/>
        <v>11.503347534996957</v>
      </c>
      <c r="G22" s="24">
        <f t="shared" si="1"/>
        <v>56.02556299452222</v>
      </c>
      <c r="H22" s="24">
        <f t="shared" si="2"/>
        <v>32.47108947048083</v>
      </c>
    </row>
    <row r="23" spans="1:8" ht="18.75" customHeight="1">
      <c r="A23" s="22" t="s">
        <v>140</v>
      </c>
      <c r="B23" s="23">
        <f t="shared" si="4"/>
        <v>3420</v>
      </c>
      <c r="C23" s="23">
        <v>342</v>
      </c>
      <c r="D23" s="23">
        <v>1876</v>
      </c>
      <c r="E23" s="23">
        <v>1202</v>
      </c>
      <c r="F23" s="24">
        <f t="shared" si="0"/>
        <v>10</v>
      </c>
      <c r="G23" s="24">
        <f t="shared" si="1"/>
        <v>54.853801169590646</v>
      </c>
      <c r="H23" s="24">
        <f t="shared" si="2"/>
        <v>35.14619883040936</v>
      </c>
    </row>
    <row r="24" spans="1:8" ht="18.75" customHeight="1">
      <c r="A24" s="22" t="s">
        <v>141</v>
      </c>
      <c r="B24" s="23">
        <f t="shared" si="4"/>
        <v>1536</v>
      </c>
      <c r="C24" s="23">
        <v>166</v>
      </c>
      <c r="D24" s="23">
        <v>781</v>
      </c>
      <c r="E24" s="23">
        <v>589</v>
      </c>
      <c r="F24" s="24">
        <f t="shared" si="0"/>
        <v>10.807291666666668</v>
      </c>
      <c r="G24" s="24">
        <f t="shared" si="1"/>
        <v>50.846354166666664</v>
      </c>
      <c r="H24" s="24">
        <f t="shared" si="2"/>
        <v>38.34635416666667</v>
      </c>
    </row>
    <row r="25" spans="1:8" ht="18.75" customHeight="1">
      <c r="A25" s="22" t="s">
        <v>142</v>
      </c>
      <c r="B25" s="23">
        <f t="shared" si="4"/>
        <v>1133</v>
      </c>
      <c r="C25" s="23">
        <v>156</v>
      </c>
      <c r="D25" s="23">
        <v>591</v>
      </c>
      <c r="E25" s="23">
        <v>386</v>
      </c>
      <c r="F25" s="24">
        <f t="shared" si="0"/>
        <v>13.768755516328332</v>
      </c>
      <c r="G25" s="24">
        <f t="shared" si="1"/>
        <v>52.162400706090025</v>
      </c>
      <c r="H25" s="24">
        <f t="shared" si="2"/>
        <v>34.06884377758164</v>
      </c>
    </row>
    <row r="26" spans="1:8" ht="18.75" customHeight="1">
      <c r="A26" s="22" t="s">
        <v>143</v>
      </c>
      <c r="B26" s="23">
        <f t="shared" si="4"/>
        <v>4172</v>
      </c>
      <c r="C26" s="23">
        <v>517</v>
      </c>
      <c r="D26" s="23">
        <v>2402</v>
      </c>
      <c r="E26" s="23">
        <v>1253</v>
      </c>
      <c r="F26" s="24">
        <f t="shared" si="0"/>
        <v>12.392138063279003</v>
      </c>
      <c r="G26" s="24">
        <f t="shared" si="1"/>
        <v>57.574304889741136</v>
      </c>
      <c r="H26" s="24">
        <f t="shared" si="2"/>
        <v>30.033557046979865</v>
      </c>
    </row>
    <row r="27" spans="1:13" ht="18.75" customHeight="1">
      <c r="A27" s="26" t="s">
        <v>120</v>
      </c>
      <c r="B27" s="20">
        <f>SUM(B28:B29)</f>
        <v>9786</v>
      </c>
      <c r="C27" s="20">
        <f>SUM(C28:C29)</f>
        <v>707</v>
      </c>
      <c r="D27" s="20">
        <f>SUM(D28:D29)</f>
        <v>4609</v>
      </c>
      <c r="E27" s="20">
        <f>SUM(E28:E29)</f>
        <v>4470</v>
      </c>
      <c r="F27" s="21">
        <f t="shared" si="0"/>
        <v>7.224606580829756</v>
      </c>
      <c r="G27" s="21">
        <f t="shared" si="1"/>
        <v>47.09789495197221</v>
      </c>
      <c r="H27" s="21">
        <f t="shared" si="2"/>
        <v>45.677498467198035</v>
      </c>
      <c r="M27" s="18"/>
    </row>
    <row r="28" spans="1:8" ht="18.75" customHeight="1">
      <c r="A28" s="22" t="s">
        <v>144</v>
      </c>
      <c r="B28" s="23">
        <f>SUM(C28:E28)</f>
        <v>4213</v>
      </c>
      <c r="C28" s="23">
        <v>367</v>
      </c>
      <c r="D28" s="23">
        <v>2181</v>
      </c>
      <c r="E28" s="23">
        <v>1665</v>
      </c>
      <c r="F28" s="24">
        <f t="shared" si="0"/>
        <v>8.711132209826728</v>
      </c>
      <c r="G28" s="24">
        <f t="shared" si="1"/>
        <v>51.768336102539756</v>
      </c>
      <c r="H28" s="24">
        <f t="shared" si="2"/>
        <v>39.520531687633515</v>
      </c>
    </row>
    <row r="29" spans="1:8" ht="18.75" customHeight="1">
      <c r="A29" s="22" t="s">
        <v>145</v>
      </c>
      <c r="B29" s="23">
        <f>SUM(C29:E29)</f>
        <v>5573</v>
      </c>
      <c r="C29" s="23">
        <v>340</v>
      </c>
      <c r="D29" s="23">
        <v>2428</v>
      </c>
      <c r="E29" s="23">
        <v>2805</v>
      </c>
      <c r="F29" s="24">
        <f t="shared" si="0"/>
        <v>6.1008433518751115</v>
      </c>
      <c r="G29" s="24">
        <f t="shared" si="1"/>
        <v>43.567198995155216</v>
      </c>
      <c r="H29" s="24">
        <f t="shared" si="2"/>
        <v>50.33195765296967</v>
      </c>
    </row>
    <row r="30" spans="1:13" ht="18.75" customHeight="1">
      <c r="A30" s="26" t="s">
        <v>121</v>
      </c>
      <c r="B30" s="20">
        <f>SUM(B31:B32)</f>
        <v>5265</v>
      </c>
      <c r="C30" s="20">
        <f>SUM(C31:C32)</f>
        <v>488</v>
      </c>
      <c r="D30" s="20">
        <f>SUM(D31:D32)</f>
        <v>2710</v>
      </c>
      <c r="E30" s="20">
        <f>SUM(E31:E32)</f>
        <v>2067</v>
      </c>
      <c r="F30" s="21">
        <f t="shared" si="0"/>
        <v>9.268755935422602</v>
      </c>
      <c r="G30" s="21">
        <f t="shared" si="1"/>
        <v>51.47198480531814</v>
      </c>
      <c r="H30" s="21">
        <f t="shared" si="2"/>
        <v>39.25925925925926</v>
      </c>
      <c r="M30" s="18"/>
    </row>
    <row r="31" spans="1:8" ht="18.75" customHeight="1">
      <c r="A31" s="22" t="s">
        <v>187</v>
      </c>
      <c r="B31" s="23">
        <f>SUM(C31:E31)</f>
        <v>4755</v>
      </c>
      <c r="C31" s="23">
        <v>448</v>
      </c>
      <c r="D31" s="23">
        <v>2477</v>
      </c>
      <c r="E31" s="23">
        <v>1830</v>
      </c>
      <c r="F31" s="24">
        <f t="shared" si="0"/>
        <v>9.421661409043113</v>
      </c>
      <c r="G31" s="24">
        <f t="shared" si="1"/>
        <v>52.09253417455311</v>
      </c>
      <c r="H31" s="24">
        <f t="shared" si="2"/>
        <v>38.48580441640379</v>
      </c>
    </row>
    <row r="32" spans="1:8" ht="18.75" customHeight="1">
      <c r="A32" s="22" t="s">
        <v>188</v>
      </c>
      <c r="B32" s="23">
        <f>SUM(C32:E32)</f>
        <v>510</v>
      </c>
      <c r="C32" s="23">
        <v>40</v>
      </c>
      <c r="D32" s="23">
        <v>233</v>
      </c>
      <c r="E32" s="23">
        <v>237</v>
      </c>
      <c r="F32" s="24">
        <f t="shared" si="0"/>
        <v>7.8431372549019605</v>
      </c>
      <c r="G32" s="24">
        <f t="shared" si="1"/>
        <v>45.68627450980392</v>
      </c>
      <c r="H32" s="24">
        <f t="shared" si="2"/>
        <v>46.470588235294116</v>
      </c>
    </row>
    <row r="33" spans="1:13" ht="18.75" customHeight="1">
      <c r="A33" s="26" t="s">
        <v>122</v>
      </c>
      <c r="B33" s="20">
        <f>SUM(B34:B36)</f>
        <v>52032</v>
      </c>
      <c r="C33" s="20">
        <f>SUM(C34:C36)</f>
        <v>6185</v>
      </c>
      <c r="D33" s="20">
        <f>SUM(D34:D36)</f>
        <v>30526</v>
      </c>
      <c r="E33" s="20">
        <f>SUM(E34:E36)</f>
        <v>15321</v>
      </c>
      <c r="F33" s="21">
        <f t="shared" si="0"/>
        <v>11.886915744157442</v>
      </c>
      <c r="G33" s="21">
        <f t="shared" si="1"/>
        <v>58.66774292742928</v>
      </c>
      <c r="H33" s="21">
        <f t="shared" si="2"/>
        <v>29.44534132841328</v>
      </c>
      <c r="M33" s="18"/>
    </row>
    <row r="34" spans="1:8" ht="18.75" customHeight="1">
      <c r="A34" s="22" t="s">
        <v>189</v>
      </c>
      <c r="B34" s="23">
        <f>SUM(C34:E34)</f>
        <v>16339</v>
      </c>
      <c r="C34" s="23">
        <v>2123</v>
      </c>
      <c r="D34" s="23">
        <v>10004</v>
      </c>
      <c r="E34" s="23">
        <v>4212</v>
      </c>
      <c r="F34" s="24">
        <f t="shared" si="0"/>
        <v>12.993451251606587</v>
      </c>
      <c r="G34" s="24">
        <f t="shared" si="1"/>
        <v>61.227737315625184</v>
      </c>
      <c r="H34" s="24">
        <f t="shared" si="2"/>
        <v>25.778811432768222</v>
      </c>
    </row>
    <row r="35" spans="1:8" ht="18.75" customHeight="1">
      <c r="A35" s="22" t="s">
        <v>190</v>
      </c>
      <c r="B35" s="23">
        <f>SUM(C35:E35)</f>
        <v>28095</v>
      </c>
      <c r="C35" s="23">
        <v>3381</v>
      </c>
      <c r="D35" s="23">
        <v>17096</v>
      </c>
      <c r="E35" s="23">
        <v>7618</v>
      </c>
      <c r="F35" s="24">
        <f t="shared" si="0"/>
        <v>12.034169781099841</v>
      </c>
      <c r="G35" s="24">
        <f t="shared" si="1"/>
        <v>60.85068517529809</v>
      </c>
      <c r="H35" s="24">
        <f t="shared" si="2"/>
        <v>27.115145043602062</v>
      </c>
    </row>
    <row r="36" spans="1:8" ht="18.75" customHeight="1">
      <c r="A36" s="22" t="s">
        <v>191</v>
      </c>
      <c r="B36" s="23">
        <f>SUM(C36:E36)</f>
        <v>7598</v>
      </c>
      <c r="C36" s="23">
        <v>681</v>
      </c>
      <c r="D36" s="23">
        <v>3426</v>
      </c>
      <c r="E36" s="23">
        <v>3491</v>
      </c>
      <c r="F36" s="24">
        <f t="shared" si="0"/>
        <v>8.962884969728876</v>
      </c>
      <c r="G36" s="24">
        <f t="shared" si="1"/>
        <v>45.09081337193999</v>
      </c>
      <c r="H36" s="24">
        <f t="shared" si="2"/>
        <v>45.94630165833114</v>
      </c>
    </row>
    <row r="37" spans="1:13" ht="18.75" customHeight="1">
      <c r="A37" s="26" t="s">
        <v>123</v>
      </c>
      <c r="B37" s="20">
        <f>SUM(B38:B44)</f>
        <v>68903</v>
      </c>
      <c r="C37" s="20">
        <f>SUM(C38:C44)</f>
        <v>7724</v>
      </c>
      <c r="D37" s="20">
        <f>SUM(D38:D44)</f>
        <v>37779</v>
      </c>
      <c r="E37" s="20">
        <f>SUM(E38:E44)</f>
        <v>23400</v>
      </c>
      <c r="F37" s="21">
        <f t="shared" si="0"/>
        <v>11.209961830399257</v>
      </c>
      <c r="G37" s="21">
        <f t="shared" si="1"/>
        <v>54.829252717588496</v>
      </c>
      <c r="H37" s="21">
        <f t="shared" si="2"/>
        <v>33.960785452012246</v>
      </c>
      <c r="M37" s="18"/>
    </row>
    <row r="38" spans="1:8" ht="18.75" customHeight="1">
      <c r="A38" s="22" t="s">
        <v>192</v>
      </c>
      <c r="B38" s="23">
        <f aca="true" t="shared" si="5" ref="B38:B44">SUM(C38:E38)</f>
        <v>8589</v>
      </c>
      <c r="C38" s="23">
        <v>921</v>
      </c>
      <c r="D38" s="23">
        <v>4674</v>
      </c>
      <c r="E38" s="23">
        <v>2994</v>
      </c>
      <c r="F38" s="24">
        <f t="shared" si="0"/>
        <v>10.723017813482361</v>
      </c>
      <c r="G38" s="24">
        <f t="shared" si="1"/>
        <v>54.41844219350331</v>
      </c>
      <c r="H38" s="24">
        <f t="shared" si="2"/>
        <v>34.85853999301432</v>
      </c>
    </row>
    <row r="39" spans="1:8" ht="18.75" customHeight="1">
      <c r="A39" s="22" t="s">
        <v>193</v>
      </c>
      <c r="B39" s="23">
        <f t="shared" si="5"/>
        <v>14767</v>
      </c>
      <c r="C39" s="23">
        <v>1752</v>
      </c>
      <c r="D39" s="23">
        <v>8592</v>
      </c>
      <c r="E39" s="23">
        <v>4423</v>
      </c>
      <c r="F39" s="24">
        <f t="shared" si="0"/>
        <v>11.864292002437868</v>
      </c>
      <c r="G39" s="24">
        <f t="shared" si="1"/>
        <v>58.183788176339135</v>
      </c>
      <c r="H39" s="24">
        <f t="shared" si="2"/>
        <v>29.951919821223</v>
      </c>
    </row>
    <row r="40" spans="1:8" ht="18.75" customHeight="1">
      <c r="A40" s="22" t="s">
        <v>194</v>
      </c>
      <c r="B40" s="23">
        <f t="shared" si="5"/>
        <v>7045</v>
      </c>
      <c r="C40" s="23">
        <v>699</v>
      </c>
      <c r="D40" s="23">
        <v>3716</v>
      </c>
      <c r="E40" s="23">
        <v>2630</v>
      </c>
      <c r="F40" s="24">
        <f t="shared" si="0"/>
        <v>9.921930447125622</v>
      </c>
      <c r="G40" s="24">
        <f t="shared" si="1"/>
        <v>52.74662881476224</v>
      </c>
      <c r="H40" s="24">
        <f t="shared" si="2"/>
        <v>37.331440738112136</v>
      </c>
    </row>
    <row r="41" spans="1:8" ht="18.75" customHeight="1">
      <c r="A41" s="22" t="s">
        <v>195</v>
      </c>
      <c r="B41" s="23">
        <f t="shared" si="5"/>
        <v>4228</v>
      </c>
      <c r="C41" s="23">
        <v>447</v>
      </c>
      <c r="D41" s="23">
        <v>2124</v>
      </c>
      <c r="E41" s="23">
        <v>1657</v>
      </c>
      <c r="F41" s="24">
        <f t="shared" si="0"/>
        <v>10.572374645222329</v>
      </c>
      <c r="G41" s="24">
        <f t="shared" si="1"/>
        <v>50.236518448438986</v>
      </c>
      <c r="H41" s="24">
        <f t="shared" si="2"/>
        <v>39.191106906338696</v>
      </c>
    </row>
    <row r="42" spans="1:8" ht="18.75" customHeight="1">
      <c r="A42" s="22" t="s">
        <v>196</v>
      </c>
      <c r="B42" s="23">
        <f t="shared" si="5"/>
        <v>6100</v>
      </c>
      <c r="C42" s="23">
        <v>665</v>
      </c>
      <c r="D42" s="23">
        <v>3637</v>
      </c>
      <c r="E42" s="23">
        <v>1798</v>
      </c>
      <c r="F42" s="24">
        <f t="shared" si="0"/>
        <v>10.901639344262296</v>
      </c>
      <c r="G42" s="24">
        <f t="shared" si="1"/>
        <v>59.62295081967213</v>
      </c>
      <c r="H42" s="24">
        <f t="shared" si="2"/>
        <v>29.475409836065573</v>
      </c>
    </row>
    <row r="43" spans="1:8" ht="18.75" customHeight="1">
      <c r="A43" s="22" t="s">
        <v>197</v>
      </c>
      <c r="B43" s="23">
        <f t="shared" si="5"/>
        <v>7148</v>
      </c>
      <c r="C43" s="23">
        <v>823</v>
      </c>
      <c r="D43" s="23">
        <v>3763</v>
      </c>
      <c r="E43" s="23">
        <v>2562</v>
      </c>
      <c r="F43" s="24">
        <f t="shared" si="0"/>
        <v>11.51371012870733</v>
      </c>
      <c r="G43" s="24">
        <f t="shared" si="1"/>
        <v>52.644096250699505</v>
      </c>
      <c r="H43" s="24">
        <f t="shared" si="2"/>
        <v>35.84219362059317</v>
      </c>
    </row>
    <row r="44" spans="1:8" ht="18.75" customHeight="1">
      <c r="A44" s="22" t="s">
        <v>198</v>
      </c>
      <c r="B44" s="23">
        <f t="shared" si="5"/>
        <v>21026</v>
      </c>
      <c r="C44" s="23">
        <v>2417</v>
      </c>
      <c r="D44" s="23">
        <v>11273</v>
      </c>
      <c r="E44" s="23">
        <v>7336</v>
      </c>
      <c r="F44" s="24">
        <f t="shared" si="0"/>
        <v>11.49529154380291</v>
      </c>
      <c r="G44" s="24">
        <f t="shared" si="1"/>
        <v>53.61457243412917</v>
      </c>
      <c r="H44" s="24">
        <f t="shared" si="2"/>
        <v>34.890136022067914</v>
      </c>
    </row>
    <row r="45" spans="1:13" ht="18.75" customHeight="1">
      <c r="A45" s="26" t="s">
        <v>124</v>
      </c>
      <c r="B45" s="20">
        <f>SUM(B46:B48)</f>
        <v>22675</v>
      </c>
      <c r="C45" s="20">
        <f>SUM(C46:C48)</f>
        <v>2391</v>
      </c>
      <c r="D45" s="20">
        <f>SUM(D46:D48)</f>
        <v>12704</v>
      </c>
      <c r="E45" s="20">
        <f>SUM(E46:E48)</f>
        <v>7580</v>
      </c>
      <c r="F45" s="21">
        <f t="shared" si="0"/>
        <v>10.54465270121279</v>
      </c>
      <c r="G45" s="21">
        <f t="shared" si="1"/>
        <v>56.026460859977945</v>
      </c>
      <c r="H45" s="21">
        <f t="shared" si="2"/>
        <v>33.428886438809265</v>
      </c>
      <c r="M45" s="18"/>
    </row>
    <row r="46" spans="1:8" ht="18.75" customHeight="1">
      <c r="A46" s="22" t="s">
        <v>158</v>
      </c>
      <c r="B46" s="23">
        <f>SUM(C46:E46)</f>
        <v>6787</v>
      </c>
      <c r="C46" s="23">
        <v>717</v>
      </c>
      <c r="D46" s="23">
        <v>3681</v>
      </c>
      <c r="E46" s="23">
        <v>2389</v>
      </c>
      <c r="F46" s="24">
        <f t="shared" si="0"/>
        <v>10.564314129954324</v>
      </c>
      <c r="G46" s="24">
        <f t="shared" si="1"/>
        <v>54.23603948725505</v>
      </c>
      <c r="H46" s="24">
        <f t="shared" si="2"/>
        <v>35.199646382790625</v>
      </c>
    </row>
    <row r="47" spans="1:8" ht="18.75" customHeight="1">
      <c r="A47" s="22" t="s">
        <v>159</v>
      </c>
      <c r="B47" s="23">
        <f>SUM(C47:E47)</f>
        <v>1895</v>
      </c>
      <c r="C47" s="23">
        <v>190</v>
      </c>
      <c r="D47" s="23">
        <v>987</v>
      </c>
      <c r="E47" s="23">
        <v>718</v>
      </c>
      <c r="F47" s="24">
        <f t="shared" si="0"/>
        <v>10.026385224274406</v>
      </c>
      <c r="G47" s="24">
        <f t="shared" si="1"/>
        <v>52.0844327176781</v>
      </c>
      <c r="H47" s="24">
        <f t="shared" si="2"/>
        <v>37.889182058047496</v>
      </c>
    </row>
    <row r="48" spans="1:8" ht="18.75" customHeight="1">
      <c r="A48" s="22" t="s">
        <v>160</v>
      </c>
      <c r="B48" s="23">
        <f>SUM(C48:E48)</f>
        <v>13993</v>
      </c>
      <c r="C48" s="23">
        <v>1484</v>
      </c>
      <c r="D48" s="23">
        <v>8036</v>
      </c>
      <c r="E48" s="23">
        <v>4473</v>
      </c>
      <c r="F48" s="24">
        <f t="shared" si="0"/>
        <v>10.605302651325662</v>
      </c>
      <c r="G48" s="24">
        <f t="shared" si="1"/>
        <v>57.42871435717859</v>
      </c>
      <c r="H48" s="24">
        <f t="shared" si="2"/>
        <v>31.96598299149575</v>
      </c>
    </row>
    <row r="49" ht="18.75" customHeight="1">
      <c r="A49" t="s">
        <v>132</v>
      </c>
    </row>
  </sheetData>
  <mergeCells count="8">
    <mergeCell ref="A1:H1"/>
    <mergeCell ref="A3:A4"/>
    <mergeCell ref="B3:B4"/>
    <mergeCell ref="C3:C4"/>
    <mergeCell ref="D3:D4"/>
    <mergeCell ref="E3:E4"/>
    <mergeCell ref="F3:H3"/>
    <mergeCell ref="F2:H2"/>
  </mergeCells>
  <printOptions/>
  <pageMargins left="1.1811023622047245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workbookViewId="0" topLeftCell="A1">
      <selection activeCell="A1" sqref="A1:H1"/>
    </sheetView>
  </sheetViews>
  <sheetFormatPr defaultColWidth="9.00390625" defaultRowHeight="13.5"/>
  <cols>
    <col min="1" max="1" width="13.50390625" style="0" customWidth="1"/>
    <col min="2" max="8" width="10.75390625" style="0" customWidth="1"/>
  </cols>
  <sheetData>
    <row r="1" spans="1:8" ht="24" customHeight="1">
      <c r="A1" s="27" t="s">
        <v>131</v>
      </c>
      <c r="B1" s="27"/>
      <c r="C1" s="27"/>
      <c r="D1" s="27"/>
      <c r="E1" s="27"/>
      <c r="F1" s="28"/>
      <c r="G1" s="28"/>
      <c r="H1" s="28"/>
    </row>
    <row r="2" spans="6:8" ht="20.25" customHeight="1">
      <c r="F2" s="37" t="s">
        <v>200</v>
      </c>
      <c r="G2" s="38"/>
      <c r="H2" s="38"/>
    </row>
    <row r="3" spans="1:8" ht="19.5" customHeight="1">
      <c r="A3" s="29"/>
      <c r="B3" s="31" t="s">
        <v>87</v>
      </c>
      <c r="C3" s="32" t="s">
        <v>125</v>
      </c>
      <c r="D3" s="32" t="s">
        <v>126</v>
      </c>
      <c r="E3" s="32" t="s">
        <v>127</v>
      </c>
      <c r="F3" s="34" t="s">
        <v>128</v>
      </c>
      <c r="G3" s="35"/>
      <c r="H3" s="36"/>
    </row>
    <row r="4" spans="1:8" ht="19.5" customHeight="1">
      <c r="A4" s="30"/>
      <c r="B4" s="31"/>
      <c r="C4" s="33"/>
      <c r="D4" s="33"/>
      <c r="E4" s="33"/>
      <c r="F4" s="14" t="s">
        <v>129</v>
      </c>
      <c r="G4" s="14" t="s">
        <v>130</v>
      </c>
      <c r="H4" s="14" t="s">
        <v>91</v>
      </c>
    </row>
    <row r="5" spans="1:13" ht="18.75" customHeight="1">
      <c r="A5" s="19" t="s">
        <v>92</v>
      </c>
      <c r="B5" s="20">
        <f>SUM(B6:B7)</f>
        <v>797877</v>
      </c>
      <c r="C5" s="20">
        <f>SUM(C6:C7)</f>
        <v>101363</v>
      </c>
      <c r="D5" s="20">
        <f>SUM(D6:D7)</f>
        <v>487964</v>
      </c>
      <c r="E5" s="20">
        <f>SUM(E6:E7)</f>
        <v>208550</v>
      </c>
      <c r="F5" s="21">
        <f aca="true" t="shared" si="0" ref="F5:F48">C5/B5*100</f>
        <v>12.704088474789973</v>
      </c>
      <c r="G5" s="21">
        <f aca="true" t="shared" si="1" ref="G5:G48">D5/B5*100</f>
        <v>61.15779750512924</v>
      </c>
      <c r="H5" s="21">
        <f aca="true" t="shared" si="2" ref="H5:H48">E5/B5*100</f>
        <v>26.13811402008079</v>
      </c>
      <c r="M5" s="18"/>
    </row>
    <row r="6" spans="1:13" ht="18.75" customHeight="1">
      <c r="A6" s="19" t="s">
        <v>93</v>
      </c>
      <c r="B6" s="20">
        <f>SUM(B8:B18)</f>
        <v>618429</v>
      </c>
      <c r="C6" s="20">
        <f>SUM(C8:C18)</f>
        <v>81614</v>
      </c>
      <c r="D6" s="20">
        <f>SUM(D8:D18)</f>
        <v>388286</v>
      </c>
      <c r="E6" s="20">
        <f>SUM(E8:E18)</f>
        <v>148529</v>
      </c>
      <c r="F6" s="21">
        <f t="shared" si="0"/>
        <v>13.196987851475269</v>
      </c>
      <c r="G6" s="21">
        <f t="shared" si="1"/>
        <v>62.78586547526071</v>
      </c>
      <c r="H6" s="21">
        <f t="shared" si="2"/>
        <v>24.01714667326403</v>
      </c>
      <c r="M6" s="18"/>
    </row>
    <row r="7" spans="1:13" ht="18.75" customHeight="1">
      <c r="A7" s="19" t="s">
        <v>94</v>
      </c>
      <c r="B7" s="20">
        <f>SUM(B19,B27,B30,B33,B37,B45)</f>
        <v>179448</v>
      </c>
      <c r="C7" s="20">
        <f>SUM(C19,C27,C30,C33,C37,C45)</f>
        <v>19749</v>
      </c>
      <c r="D7" s="20">
        <f>SUM(D19,D27,D30,D33,D37,D45)</f>
        <v>99678</v>
      </c>
      <c r="E7" s="20">
        <f>SUM(E19,E27,E30,E33,E37,E45)</f>
        <v>60021</v>
      </c>
      <c r="F7" s="21">
        <f t="shared" si="0"/>
        <v>11.005416610940216</v>
      </c>
      <c r="G7" s="21">
        <f t="shared" si="1"/>
        <v>55.547010833221876</v>
      </c>
      <c r="H7" s="21">
        <f t="shared" si="2"/>
        <v>33.4475725558379</v>
      </c>
      <c r="M7" s="18"/>
    </row>
    <row r="8" spans="1:14" ht="18.75" customHeight="1">
      <c r="A8" s="22" t="s">
        <v>23</v>
      </c>
      <c r="B8" s="23">
        <f aca="true" t="shared" si="3" ref="B8:B18">SUM(C8:E8)</f>
        <v>328557</v>
      </c>
      <c r="C8" s="23">
        <v>45839</v>
      </c>
      <c r="D8" s="23">
        <v>214453</v>
      </c>
      <c r="E8" s="23">
        <v>68265</v>
      </c>
      <c r="F8" s="24">
        <f t="shared" si="0"/>
        <v>13.951612657773232</v>
      </c>
      <c r="G8" s="24">
        <f t="shared" si="1"/>
        <v>65.27117060357868</v>
      </c>
      <c r="H8" s="24">
        <f t="shared" si="2"/>
        <v>20.77721673864809</v>
      </c>
      <c r="M8" s="18"/>
      <c r="N8" s="18"/>
    </row>
    <row r="9" spans="1:8" ht="18.75" customHeight="1">
      <c r="A9" s="22" t="s">
        <v>24</v>
      </c>
      <c r="B9" s="23">
        <f t="shared" si="3"/>
        <v>18269</v>
      </c>
      <c r="C9" s="23">
        <v>1678</v>
      </c>
      <c r="D9" s="23">
        <v>10620</v>
      </c>
      <c r="E9" s="23">
        <v>5971</v>
      </c>
      <c r="F9" s="24">
        <f t="shared" si="0"/>
        <v>9.184958125786851</v>
      </c>
      <c r="G9" s="24">
        <f t="shared" si="1"/>
        <v>58.13126060539712</v>
      </c>
      <c r="H9" s="24">
        <f t="shared" si="2"/>
        <v>32.68378126881603</v>
      </c>
    </row>
    <row r="10" spans="1:8" ht="18.75" customHeight="1">
      <c r="A10" s="22" t="s">
        <v>25</v>
      </c>
      <c r="B10" s="23">
        <f t="shared" si="3"/>
        <v>20941</v>
      </c>
      <c r="C10" s="23">
        <v>2456</v>
      </c>
      <c r="D10" s="23">
        <v>12413</v>
      </c>
      <c r="E10" s="23">
        <v>6072</v>
      </c>
      <c r="F10" s="24">
        <f t="shared" si="0"/>
        <v>11.728188720691467</v>
      </c>
      <c r="G10" s="24">
        <f t="shared" si="1"/>
        <v>59.27606131512344</v>
      </c>
      <c r="H10" s="24">
        <f t="shared" si="2"/>
        <v>28.99574996418509</v>
      </c>
    </row>
    <row r="11" spans="1:8" ht="18.75" customHeight="1">
      <c r="A11" s="22" t="s">
        <v>26</v>
      </c>
      <c r="B11" s="23">
        <f t="shared" si="3"/>
        <v>50852</v>
      </c>
      <c r="C11" s="23">
        <v>7032</v>
      </c>
      <c r="D11" s="23">
        <v>32098</v>
      </c>
      <c r="E11" s="23">
        <v>11722</v>
      </c>
      <c r="F11" s="24">
        <f t="shared" si="0"/>
        <v>13.82836466608983</v>
      </c>
      <c r="G11" s="24">
        <f t="shared" si="1"/>
        <v>63.12042790844018</v>
      </c>
      <c r="H11" s="24">
        <f t="shared" si="2"/>
        <v>23.05120742546999</v>
      </c>
    </row>
    <row r="12" spans="1:8" ht="18.75" customHeight="1">
      <c r="A12" s="22" t="s">
        <v>27</v>
      </c>
      <c r="B12" s="23">
        <f t="shared" si="3"/>
        <v>30062</v>
      </c>
      <c r="C12" s="23">
        <v>3569</v>
      </c>
      <c r="D12" s="23">
        <v>18374</v>
      </c>
      <c r="E12" s="23">
        <v>8119</v>
      </c>
      <c r="F12" s="24">
        <f t="shared" si="0"/>
        <v>11.872130929412547</v>
      </c>
      <c r="G12" s="24">
        <f t="shared" si="1"/>
        <v>61.120351274033666</v>
      </c>
      <c r="H12" s="24">
        <f t="shared" si="2"/>
        <v>27.00751779655379</v>
      </c>
    </row>
    <row r="13" spans="1:8" ht="18.75" customHeight="1">
      <c r="A13" s="22" t="s">
        <v>28</v>
      </c>
      <c r="B13" s="23">
        <f t="shared" si="3"/>
        <v>26245</v>
      </c>
      <c r="C13" s="23">
        <v>3095</v>
      </c>
      <c r="D13" s="23">
        <v>15769</v>
      </c>
      <c r="E13" s="23">
        <v>7381</v>
      </c>
      <c r="F13" s="24">
        <f t="shared" si="0"/>
        <v>11.792722423318727</v>
      </c>
      <c r="G13" s="24">
        <f t="shared" si="1"/>
        <v>60.08382549056963</v>
      </c>
      <c r="H13" s="24">
        <f t="shared" si="2"/>
        <v>28.123452086111637</v>
      </c>
    </row>
    <row r="14" spans="1:8" ht="18.75" customHeight="1">
      <c r="A14" s="22" t="s">
        <v>29</v>
      </c>
      <c r="B14" s="23">
        <f t="shared" si="3"/>
        <v>24080</v>
      </c>
      <c r="C14" s="23">
        <v>3175</v>
      </c>
      <c r="D14" s="23">
        <v>14479</v>
      </c>
      <c r="E14" s="23">
        <v>6426</v>
      </c>
      <c r="F14" s="24">
        <f t="shared" si="0"/>
        <v>13.185215946843854</v>
      </c>
      <c r="G14" s="24">
        <f t="shared" si="1"/>
        <v>60.128737541528245</v>
      </c>
      <c r="H14" s="24">
        <f t="shared" si="2"/>
        <v>26.686046511627907</v>
      </c>
    </row>
    <row r="15" spans="1:8" ht="18.75" customHeight="1">
      <c r="A15" s="25" t="s">
        <v>30</v>
      </c>
      <c r="B15" s="23">
        <f t="shared" si="3"/>
        <v>17828</v>
      </c>
      <c r="C15" s="23">
        <v>1872</v>
      </c>
      <c r="D15" s="23">
        <v>9779</v>
      </c>
      <c r="E15" s="23">
        <v>6177</v>
      </c>
      <c r="F15" s="24">
        <f t="shared" si="0"/>
        <v>10.500336549248374</v>
      </c>
      <c r="G15" s="24">
        <f t="shared" si="1"/>
        <v>54.85191833071573</v>
      </c>
      <c r="H15" s="24">
        <f t="shared" si="2"/>
        <v>34.6477451200359</v>
      </c>
    </row>
    <row r="16" spans="1:8" ht="18.75" customHeight="1">
      <c r="A16" s="22" t="s">
        <v>31</v>
      </c>
      <c r="B16" s="23">
        <f t="shared" si="3"/>
        <v>37807</v>
      </c>
      <c r="C16" s="23">
        <v>5017</v>
      </c>
      <c r="D16" s="23">
        <v>22653</v>
      </c>
      <c r="E16" s="23">
        <v>10137</v>
      </c>
      <c r="F16" s="24">
        <f t="shared" si="0"/>
        <v>13.270029359642393</v>
      </c>
      <c r="G16" s="24">
        <f t="shared" si="1"/>
        <v>59.91747559975666</v>
      </c>
      <c r="H16" s="24">
        <f t="shared" si="2"/>
        <v>26.812495040600947</v>
      </c>
    </row>
    <row r="17" spans="1:8" ht="18.75" customHeight="1">
      <c r="A17" s="22" t="s">
        <v>32</v>
      </c>
      <c r="B17" s="23">
        <f t="shared" si="3"/>
        <v>34204</v>
      </c>
      <c r="C17" s="23">
        <v>4736</v>
      </c>
      <c r="D17" s="23">
        <v>20795</v>
      </c>
      <c r="E17" s="23">
        <v>8673</v>
      </c>
      <c r="F17" s="24">
        <f t="shared" si="0"/>
        <v>13.846333762133083</v>
      </c>
      <c r="G17" s="24">
        <f t="shared" si="1"/>
        <v>60.79698280902819</v>
      </c>
      <c r="H17" s="24">
        <f t="shared" si="2"/>
        <v>25.356683428838732</v>
      </c>
    </row>
    <row r="18" spans="1:8" ht="18.75" customHeight="1">
      <c r="A18" s="22" t="s">
        <v>33</v>
      </c>
      <c r="B18" s="23">
        <f t="shared" si="3"/>
        <v>29584</v>
      </c>
      <c r="C18" s="23">
        <v>3145</v>
      </c>
      <c r="D18" s="23">
        <v>16853</v>
      </c>
      <c r="E18" s="23">
        <v>9586</v>
      </c>
      <c r="F18" s="24">
        <f t="shared" si="0"/>
        <v>10.630746349378043</v>
      </c>
      <c r="G18" s="24">
        <f t="shared" si="1"/>
        <v>56.96660356949702</v>
      </c>
      <c r="H18" s="24">
        <f t="shared" si="2"/>
        <v>32.40265008112493</v>
      </c>
    </row>
    <row r="19" spans="1:13" ht="18.75" customHeight="1">
      <c r="A19" s="19" t="s">
        <v>95</v>
      </c>
      <c r="B19" s="20">
        <f>SUM(B20:B26)</f>
        <v>20880</v>
      </c>
      <c r="C19" s="20">
        <f>SUM(C20:C26)</f>
        <v>2269</v>
      </c>
      <c r="D19" s="20">
        <f>SUM(D20:D26)</f>
        <v>11469</v>
      </c>
      <c r="E19" s="20">
        <f>SUM(E20:E26)</f>
        <v>7142</v>
      </c>
      <c r="F19" s="21">
        <f t="shared" si="0"/>
        <v>10.866858237547893</v>
      </c>
      <c r="G19" s="21">
        <f t="shared" si="1"/>
        <v>54.928160919540225</v>
      </c>
      <c r="H19" s="21">
        <f t="shared" si="2"/>
        <v>34.20498084291187</v>
      </c>
      <c r="M19" s="18"/>
    </row>
    <row r="20" spans="1:8" ht="18.75" customHeight="1">
      <c r="A20" s="22" t="s">
        <v>137</v>
      </c>
      <c r="B20" s="23">
        <f aca="true" t="shared" si="4" ref="B20:B26">SUM(C20:E20)</f>
        <v>3451</v>
      </c>
      <c r="C20" s="23">
        <v>314</v>
      </c>
      <c r="D20" s="23">
        <v>1834</v>
      </c>
      <c r="E20" s="23">
        <v>1303</v>
      </c>
      <c r="F20" s="24">
        <f t="shared" si="0"/>
        <v>9.09881193856853</v>
      </c>
      <c r="G20" s="24">
        <f t="shared" si="1"/>
        <v>53.14401622718052</v>
      </c>
      <c r="H20" s="24">
        <f t="shared" si="2"/>
        <v>37.75717183425094</v>
      </c>
    </row>
    <row r="21" spans="1:8" ht="18.75" customHeight="1">
      <c r="A21" s="22" t="s">
        <v>138</v>
      </c>
      <c r="B21" s="23">
        <f t="shared" si="4"/>
        <v>3906</v>
      </c>
      <c r="C21" s="23">
        <v>399</v>
      </c>
      <c r="D21" s="23">
        <v>2164</v>
      </c>
      <c r="E21" s="23">
        <v>1343</v>
      </c>
      <c r="F21" s="24">
        <f t="shared" si="0"/>
        <v>10.21505376344086</v>
      </c>
      <c r="G21" s="24">
        <f t="shared" si="1"/>
        <v>55.40194572452637</v>
      </c>
      <c r="H21" s="24">
        <f t="shared" si="2"/>
        <v>34.383000512032766</v>
      </c>
    </row>
    <row r="22" spans="1:8" ht="18.75" customHeight="1">
      <c r="A22" s="22" t="s">
        <v>139</v>
      </c>
      <c r="B22" s="23">
        <f t="shared" si="4"/>
        <v>3281</v>
      </c>
      <c r="C22" s="23">
        <v>377</v>
      </c>
      <c r="D22" s="23">
        <v>1834</v>
      </c>
      <c r="E22" s="23">
        <v>1070</v>
      </c>
      <c r="F22" s="24">
        <f t="shared" si="0"/>
        <v>11.490399268515697</v>
      </c>
      <c r="G22" s="24">
        <f t="shared" si="1"/>
        <v>55.89759219750077</v>
      </c>
      <c r="H22" s="24">
        <f t="shared" si="2"/>
        <v>32.61200853398354</v>
      </c>
    </row>
    <row r="23" spans="1:8" ht="18.75" customHeight="1">
      <c r="A23" s="22" t="s">
        <v>140</v>
      </c>
      <c r="B23" s="23">
        <f t="shared" si="4"/>
        <v>3411</v>
      </c>
      <c r="C23" s="23">
        <v>342</v>
      </c>
      <c r="D23" s="23">
        <v>1870</v>
      </c>
      <c r="E23" s="23">
        <v>1199</v>
      </c>
      <c r="F23" s="24">
        <f t="shared" si="0"/>
        <v>10.026385224274406</v>
      </c>
      <c r="G23" s="24">
        <f t="shared" si="1"/>
        <v>54.82263265904427</v>
      </c>
      <c r="H23" s="24">
        <f t="shared" si="2"/>
        <v>35.15098211668132</v>
      </c>
    </row>
    <row r="24" spans="1:8" ht="18.75" customHeight="1">
      <c r="A24" s="22" t="s">
        <v>141</v>
      </c>
      <c r="B24" s="23">
        <f t="shared" si="4"/>
        <v>1534</v>
      </c>
      <c r="C24" s="23">
        <v>163</v>
      </c>
      <c r="D24" s="23">
        <v>784</v>
      </c>
      <c r="E24" s="23">
        <v>587</v>
      </c>
      <c r="F24" s="24">
        <f t="shared" si="0"/>
        <v>10.625814863102999</v>
      </c>
      <c r="G24" s="24">
        <f t="shared" si="1"/>
        <v>51.10821382007823</v>
      </c>
      <c r="H24" s="24">
        <f t="shared" si="2"/>
        <v>38.26597131681878</v>
      </c>
    </row>
    <row r="25" spans="1:8" ht="18.75" customHeight="1">
      <c r="A25" s="22" t="s">
        <v>142</v>
      </c>
      <c r="B25" s="23">
        <f t="shared" si="4"/>
        <v>1135</v>
      </c>
      <c r="C25" s="23">
        <v>157</v>
      </c>
      <c r="D25" s="23">
        <v>591</v>
      </c>
      <c r="E25" s="23">
        <v>387</v>
      </c>
      <c r="F25" s="24">
        <f t="shared" si="0"/>
        <v>13.832599118942731</v>
      </c>
      <c r="G25" s="24">
        <f t="shared" si="1"/>
        <v>52.0704845814978</v>
      </c>
      <c r="H25" s="24">
        <f t="shared" si="2"/>
        <v>34.096916299559474</v>
      </c>
    </row>
    <row r="26" spans="1:8" ht="18.75" customHeight="1">
      <c r="A26" s="22" t="s">
        <v>143</v>
      </c>
      <c r="B26" s="23">
        <f t="shared" si="4"/>
        <v>4162</v>
      </c>
      <c r="C26" s="23">
        <v>517</v>
      </c>
      <c r="D26" s="23">
        <v>2392</v>
      </c>
      <c r="E26" s="23">
        <v>1253</v>
      </c>
      <c r="F26" s="24">
        <f t="shared" si="0"/>
        <v>12.421912542047092</v>
      </c>
      <c r="G26" s="24">
        <f t="shared" si="1"/>
        <v>57.47236905333975</v>
      </c>
      <c r="H26" s="24">
        <f t="shared" si="2"/>
        <v>30.105718404613167</v>
      </c>
    </row>
    <row r="27" spans="1:13" ht="18.75" customHeight="1">
      <c r="A27" s="26" t="s">
        <v>120</v>
      </c>
      <c r="B27" s="20">
        <f>SUM(B28:B29)</f>
        <v>9764</v>
      </c>
      <c r="C27" s="20">
        <f>SUM(C28:C29)</f>
        <v>709</v>
      </c>
      <c r="D27" s="20">
        <f>SUM(D28:D29)</f>
        <v>4589</v>
      </c>
      <c r="E27" s="20">
        <f>SUM(E28:E29)</f>
        <v>4466</v>
      </c>
      <c r="F27" s="21">
        <f t="shared" si="0"/>
        <v>7.261368291683736</v>
      </c>
      <c r="G27" s="21">
        <f t="shared" si="1"/>
        <v>46.99918066366243</v>
      </c>
      <c r="H27" s="21">
        <f t="shared" si="2"/>
        <v>45.739451044653826</v>
      </c>
      <c r="M27" s="18"/>
    </row>
    <row r="28" spans="1:8" ht="18.75" customHeight="1">
      <c r="A28" s="22" t="s">
        <v>144</v>
      </c>
      <c r="B28" s="23">
        <f>SUM(C28:E28)</f>
        <v>4210</v>
      </c>
      <c r="C28" s="23">
        <v>370</v>
      </c>
      <c r="D28" s="23">
        <v>2175</v>
      </c>
      <c r="E28" s="23">
        <v>1665</v>
      </c>
      <c r="F28" s="24">
        <f t="shared" si="0"/>
        <v>8.788598574821853</v>
      </c>
      <c r="G28" s="24">
        <f t="shared" si="1"/>
        <v>51.66270783847982</v>
      </c>
      <c r="H28" s="24">
        <f t="shared" si="2"/>
        <v>39.548693586698334</v>
      </c>
    </row>
    <row r="29" spans="1:8" ht="18.75" customHeight="1">
      <c r="A29" s="22" t="s">
        <v>145</v>
      </c>
      <c r="B29" s="23">
        <f>SUM(C29:E29)</f>
        <v>5554</v>
      </c>
      <c r="C29" s="23">
        <v>339</v>
      </c>
      <c r="D29" s="23">
        <v>2414</v>
      </c>
      <c r="E29" s="23">
        <v>2801</v>
      </c>
      <c r="F29" s="24">
        <f t="shared" si="0"/>
        <v>6.103709038530789</v>
      </c>
      <c r="G29" s="24">
        <f t="shared" si="1"/>
        <v>43.46416996759093</v>
      </c>
      <c r="H29" s="24">
        <f t="shared" si="2"/>
        <v>50.432120993878286</v>
      </c>
    </row>
    <row r="30" spans="1:13" ht="18.75" customHeight="1">
      <c r="A30" s="26" t="s">
        <v>121</v>
      </c>
      <c r="B30" s="20">
        <f>SUM(B31:B32)</f>
        <v>5254</v>
      </c>
      <c r="C30" s="20">
        <f>SUM(C31:C32)</f>
        <v>488</v>
      </c>
      <c r="D30" s="20">
        <f>SUM(D31:D32)</f>
        <v>2702</v>
      </c>
      <c r="E30" s="20">
        <f>SUM(E31:E32)</f>
        <v>2064</v>
      </c>
      <c r="F30" s="21">
        <f t="shared" si="0"/>
        <v>9.288161400837456</v>
      </c>
      <c r="G30" s="21">
        <f t="shared" si="1"/>
        <v>51.42748382185002</v>
      </c>
      <c r="H30" s="21">
        <f t="shared" si="2"/>
        <v>39.28435477731252</v>
      </c>
      <c r="M30" s="18"/>
    </row>
    <row r="31" spans="1:8" ht="18.75" customHeight="1">
      <c r="A31" s="22" t="s">
        <v>201</v>
      </c>
      <c r="B31" s="23">
        <f>SUM(C31:E31)</f>
        <v>4745</v>
      </c>
      <c r="C31" s="23">
        <v>448</v>
      </c>
      <c r="D31" s="23">
        <v>2469</v>
      </c>
      <c r="E31" s="23">
        <v>1828</v>
      </c>
      <c r="F31" s="24">
        <f t="shared" si="0"/>
        <v>9.441517386722866</v>
      </c>
      <c r="G31" s="24">
        <f t="shared" si="1"/>
        <v>52.03371970495259</v>
      </c>
      <c r="H31" s="24">
        <f t="shared" si="2"/>
        <v>38.52476290832455</v>
      </c>
    </row>
    <row r="32" spans="1:8" ht="18.75" customHeight="1">
      <c r="A32" s="22" t="s">
        <v>202</v>
      </c>
      <c r="B32" s="23">
        <f>SUM(C32:E32)</f>
        <v>509</v>
      </c>
      <c r="C32" s="23">
        <v>40</v>
      </c>
      <c r="D32" s="23">
        <v>233</v>
      </c>
      <c r="E32" s="23">
        <v>236</v>
      </c>
      <c r="F32" s="24">
        <f t="shared" si="0"/>
        <v>7.858546168958743</v>
      </c>
      <c r="G32" s="24">
        <f t="shared" si="1"/>
        <v>45.77603143418468</v>
      </c>
      <c r="H32" s="24">
        <f t="shared" si="2"/>
        <v>46.36542239685658</v>
      </c>
    </row>
    <row r="33" spans="1:13" ht="18.75" customHeight="1">
      <c r="A33" s="26" t="s">
        <v>122</v>
      </c>
      <c r="B33" s="20">
        <f>SUM(B34:B36)</f>
        <v>52034</v>
      </c>
      <c r="C33" s="20">
        <f>SUM(C34:C36)</f>
        <v>6180</v>
      </c>
      <c r="D33" s="20">
        <f>SUM(D34:D36)</f>
        <v>30515</v>
      </c>
      <c r="E33" s="20">
        <f>SUM(E34:E36)</f>
        <v>15339</v>
      </c>
      <c r="F33" s="21">
        <f t="shared" si="0"/>
        <v>11.876849752085175</v>
      </c>
      <c r="G33" s="21">
        <f t="shared" si="1"/>
        <v>58.64434792635584</v>
      </c>
      <c r="H33" s="21">
        <f t="shared" si="2"/>
        <v>29.478802321558984</v>
      </c>
      <c r="M33" s="18"/>
    </row>
    <row r="34" spans="1:8" ht="18.75" customHeight="1">
      <c r="A34" s="22" t="s">
        <v>203</v>
      </c>
      <c r="B34" s="23">
        <f>SUM(C34:E34)</f>
        <v>16380</v>
      </c>
      <c r="C34" s="23">
        <v>2132</v>
      </c>
      <c r="D34" s="23">
        <v>10029</v>
      </c>
      <c r="E34" s="23">
        <v>4219</v>
      </c>
      <c r="F34" s="24">
        <f t="shared" si="0"/>
        <v>13.015873015873018</v>
      </c>
      <c r="G34" s="24">
        <f t="shared" si="1"/>
        <v>61.22710622710623</v>
      </c>
      <c r="H34" s="24">
        <f t="shared" si="2"/>
        <v>25.757020757020754</v>
      </c>
    </row>
    <row r="35" spans="1:8" ht="18.75" customHeight="1">
      <c r="A35" s="22" t="s">
        <v>204</v>
      </c>
      <c r="B35" s="23">
        <f>SUM(C35:E35)</f>
        <v>28056</v>
      </c>
      <c r="C35" s="23">
        <v>3369</v>
      </c>
      <c r="D35" s="23">
        <v>17066</v>
      </c>
      <c r="E35" s="23">
        <v>7621</v>
      </c>
      <c r="F35" s="24">
        <f t="shared" si="0"/>
        <v>12.008126603934988</v>
      </c>
      <c r="G35" s="24">
        <f t="shared" si="1"/>
        <v>60.82834331337325</v>
      </c>
      <c r="H35" s="24">
        <f t="shared" si="2"/>
        <v>27.16353008269176</v>
      </c>
    </row>
    <row r="36" spans="1:8" ht="18.75" customHeight="1">
      <c r="A36" s="22" t="s">
        <v>205</v>
      </c>
      <c r="B36" s="23">
        <f>SUM(C36:E36)</f>
        <v>7598</v>
      </c>
      <c r="C36" s="23">
        <v>679</v>
      </c>
      <c r="D36" s="23">
        <v>3420</v>
      </c>
      <c r="E36" s="23">
        <v>3499</v>
      </c>
      <c r="F36" s="24">
        <f t="shared" si="0"/>
        <v>8.936562253224531</v>
      </c>
      <c r="G36" s="24">
        <f t="shared" si="1"/>
        <v>45.011845222426956</v>
      </c>
      <c r="H36" s="24">
        <f t="shared" si="2"/>
        <v>46.051592524348514</v>
      </c>
    </row>
    <row r="37" spans="1:13" ht="18.75" customHeight="1">
      <c r="A37" s="26" t="s">
        <v>123</v>
      </c>
      <c r="B37" s="20">
        <f>SUM(B38:B44)</f>
        <v>68876</v>
      </c>
      <c r="C37" s="20">
        <f>SUM(C38:C44)</f>
        <v>7720</v>
      </c>
      <c r="D37" s="20">
        <f>SUM(D38:D44)</f>
        <v>37723</v>
      </c>
      <c r="E37" s="20">
        <f>SUM(E38:E44)</f>
        <v>23433</v>
      </c>
      <c r="F37" s="21">
        <f t="shared" si="0"/>
        <v>11.208548696207679</v>
      </c>
      <c r="G37" s="21">
        <f t="shared" si="1"/>
        <v>54.76944073407283</v>
      </c>
      <c r="H37" s="21">
        <f t="shared" si="2"/>
        <v>34.0220105697195</v>
      </c>
      <c r="M37" s="18"/>
    </row>
    <row r="38" spans="1:8" ht="18.75" customHeight="1">
      <c r="A38" s="22" t="s">
        <v>206</v>
      </c>
      <c r="B38" s="23">
        <f aca="true" t="shared" si="5" ref="B38:B44">SUM(C38:E38)</f>
        <v>8592</v>
      </c>
      <c r="C38" s="23">
        <v>920</v>
      </c>
      <c r="D38" s="23">
        <v>4669</v>
      </c>
      <c r="E38" s="23">
        <v>3003</v>
      </c>
      <c r="F38" s="24">
        <f t="shared" si="0"/>
        <v>10.707635009310987</v>
      </c>
      <c r="G38" s="24">
        <f t="shared" si="1"/>
        <v>54.34124767225326</v>
      </c>
      <c r="H38" s="24">
        <f t="shared" si="2"/>
        <v>34.951117318435756</v>
      </c>
    </row>
    <row r="39" spans="1:8" ht="18.75" customHeight="1">
      <c r="A39" s="22" t="s">
        <v>207</v>
      </c>
      <c r="B39" s="23">
        <f t="shared" si="5"/>
        <v>14784</v>
      </c>
      <c r="C39" s="23">
        <v>1750</v>
      </c>
      <c r="D39" s="23">
        <v>8593</v>
      </c>
      <c r="E39" s="23">
        <v>4441</v>
      </c>
      <c r="F39" s="24">
        <f t="shared" si="0"/>
        <v>11.837121212121213</v>
      </c>
      <c r="G39" s="24">
        <f t="shared" si="1"/>
        <v>58.12364718614719</v>
      </c>
      <c r="H39" s="24">
        <f t="shared" si="2"/>
        <v>30.039231601731604</v>
      </c>
    </row>
    <row r="40" spans="1:8" ht="18.75" customHeight="1">
      <c r="A40" s="22" t="s">
        <v>208</v>
      </c>
      <c r="B40" s="23">
        <f t="shared" si="5"/>
        <v>7029</v>
      </c>
      <c r="C40" s="23">
        <v>700</v>
      </c>
      <c r="D40" s="23">
        <v>3700</v>
      </c>
      <c r="E40" s="23">
        <v>2629</v>
      </c>
      <c r="F40" s="24">
        <f t="shared" si="0"/>
        <v>9.95874235310855</v>
      </c>
      <c r="G40" s="24">
        <f t="shared" si="1"/>
        <v>52.63906672357377</v>
      </c>
      <c r="H40" s="24">
        <f t="shared" si="2"/>
        <v>37.40219092331768</v>
      </c>
    </row>
    <row r="41" spans="1:8" ht="18.75" customHeight="1">
      <c r="A41" s="22" t="s">
        <v>209</v>
      </c>
      <c r="B41" s="23">
        <f t="shared" si="5"/>
        <v>4226</v>
      </c>
      <c r="C41" s="23">
        <v>443</v>
      </c>
      <c r="D41" s="23">
        <v>2121</v>
      </c>
      <c r="E41" s="23">
        <v>1662</v>
      </c>
      <c r="F41" s="24">
        <f t="shared" si="0"/>
        <v>10.48272598201609</v>
      </c>
      <c r="G41" s="24">
        <f t="shared" si="1"/>
        <v>50.18930430667298</v>
      </c>
      <c r="H41" s="24">
        <f t="shared" si="2"/>
        <v>39.327969711310935</v>
      </c>
    </row>
    <row r="42" spans="1:8" ht="18.75" customHeight="1">
      <c r="A42" s="22" t="s">
        <v>210</v>
      </c>
      <c r="B42" s="23">
        <f t="shared" si="5"/>
        <v>6096</v>
      </c>
      <c r="C42" s="23">
        <v>663</v>
      </c>
      <c r="D42" s="23">
        <v>3635</v>
      </c>
      <c r="E42" s="23">
        <v>1798</v>
      </c>
      <c r="F42" s="24">
        <f t="shared" si="0"/>
        <v>10.875984251968504</v>
      </c>
      <c r="G42" s="24">
        <f t="shared" si="1"/>
        <v>59.629265091863516</v>
      </c>
      <c r="H42" s="24">
        <f t="shared" si="2"/>
        <v>29.49475065616798</v>
      </c>
    </row>
    <row r="43" spans="1:8" ht="18.75" customHeight="1">
      <c r="A43" s="22" t="s">
        <v>211</v>
      </c>
      <c r="B43" s="23">
        <f t="shared" si="5"/>
        <v>7144</v>
      </c>
      <c r="C43" s="23">
        <v>819</v>
      </c>
      <c r="D43" s="23">
        <v>3766</v>
      </c>
      <c r="E43" s="23">
        <v>2559</v>
      </c>
      <c r="F43" s="24">
        <f t="shared" si="0"/>
        <v>11.464165733482643</v>
      </c>
      <c r="G43" s="24">
        <f t="shared" si="1"/>
        <v>52.715565509518484</v>
      </c>
      <c r="H43" s="24">
        <f t="shared" si="2"/>
        <v>35.82026875699888</v>
      </c>
    </row>
    <row r="44" spans="1:8" ht="18.75" customHeight="1">
      <c r="A44" s="22" t="s">
        <v>212</v>
      </c>
      <c r="B44" s="23">
        <f t="shared" si="5"/>
        <v>21005</v>
      </c>
      <c r="C44" s="23">
        <v>2425</v>
      </c>
      <c r="D44" s="23">
        <v>11239</v>
      </c>
      <c r="E44" s="23">
        <v>7341</v>
      </c>
      <c r="F44" s="24">
        <f t="shared" si="0"/>
        <v>11.544870268983576</v>
      </c>
      <c r="G44" s="24">
        <f t="shared" si="1"/>
        <v>53.50630802189955</v>
      </c>
      <c r="H44" s="24">
        <f t="shared" si="2"/>
        <v>34.94882170911688</v>
      </c>
    </row>
    <row r="45" spans="1:13" ht="18.75" customHeight="1">
      <c r="A45" s="26" t="s">
        <v>124</v>
      </c>
      <c r="B45" s="20">
        <f>SUM(B46:B48)</f>
        <v>22640</v>
      </c>
      <c r="C45" s="20">
        <f>SUM(C46:C48)</f>
        <v>2383</v>
      </c>
      <c r="D45" s="20">
        <f>SUM(D46:D48)</f>
        <v>12680</v>
      </c>
      <c r="E45" s="20">
        <f>SUM(E46:E48)</f>
        <v>7577</v>
      </c>
      <c r="F45" s="21">
        <f t="shared" si="0"/>
        <v>10.525618374558304</v>
      </c>
      <c r="G45" s="21">
        <f t="shared" si="1"/>
        <v>56.00706713780919</v>
      </c>
      <c r="H45" s="21">
        <f t="shared" si="2"/>
        <v>33.46731448763251</v>
      </c>
      <c r="M45" s="18"/>
    </row>
    <row r="46" spans="1:8" ht="18.75" customHeight="1">
      <c r="A46" s="22" t="s">
        <v>158</v>
      </c>
      <c r="B46" s="23">
        <f>SUM(C46:E46)</f>
        <v>6780</v>
      </c>
      <c r="C46" s="23">
        <v>714</v>
      </c>
      <c r="D46" s="23">
        <v>3676</v>
      </c>
      <c r="E46" s="23">
        <v>2390</v>
      </c>
      <c r="F46" s="24">
        <f t="shared" si="0"/>
        <v>10.530973451327434</v>
      </c>
      <c r="G46" s="24">
        <f t="shared" si="1"/>
        <v>54.21828908554572</v>
      </c>
      <c r="H46" s="24">
        <f t="shared" si="2"/>
        <v>35.25073746312684</v>
      </c>
    </row>
    <row r="47" spans="1:8" ht="18.75" customHeight="1">
      <c r="A47" s="22" t="s">
        <v>159</v>
      </c>
      <c r="B47" s="23">
        <f>SUM(C47:E47)</f>
        <v>1892</v>
      </c>
      <c r="C47" s="23">
        <v>193</v>
      </c>
      <c r="D47" s="23">
        <v>985</v>
      </c>
      <c r="E47" s="23">
        <v>714</v>
      </c>
      <c r="F47" s="24">
        <f t="shared" si="0"/>
        <v>10.200845665961946</v>
      </c>
      <c r="G47" s="24">
        <f t="shared" si="1"/>
        <v>52.06131078224101</v>
      </c>
      <c r="H47" s="24">
        <f t="shared" si="2"/>
        <v>37.73784355179704</v>
      </c>
    </row>
    <row r="48" spans="1:8" ht="18.75" customHeight="1">
      <c r="A48" s="22" t="s">
        <v>160</v>
      </c>
      <c r="B48" s="23">
        <f>SUM(C48:E48)</f>
        <v>13968</v>
      </c>
      <c r="C48" s="23">
        <v>1476</v>
      </c>
      <c r="D48" s="23">
        <v>8019</v>
      </c>
      <c r="E48" s="23">
        <v>4473</v>
      </c>
      <c r="F48" s="24">
        <f t="shared" si="0"/>
        <v>10.56701030927835</v>
      </c>
      <c r="G48" s="24">
        <f t="shared" si="1"/>
        <v>57.40979381443299</v>
      </c>
      <c r="H48" s="24">
        <f t="shared" si="2"/>
        <v>32.02319587628865</v>
      </c>
    </row>
    <row r="49" ht="18.75" customHeight="1">
      <c r="A49" t="s">
        <v>132</v>
      </c>
    </row>
  </sheetData>
  <mergeCells count="8">
    <mergeCell ref="A1:H1"/>
    <mergeCell ref="F2:H2"/>
    <mergeCell ref="A3:A4"/>
    <mergeCell ref="B3:B4"/>
    <mergeCell ref="C3:C4"/>
    <mergeCell ref="D3:D4"/>
    <mergeCell ref="E3:E4"/>
    <mergeCell ref="F3:H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高知県</cp:lastModifiedBy>
  <cp:lastPrinted>2006-07-13T05:07:23Z</cp:lastPrinted>
  <dcterms:created xsi:type="dcterms:W3CDTF">2006-05-10T04:12:25Z</dcterms:created>
  <dcterms:modified xsi:type="dcterms:W3CDTF">2007-05-11T00:53:08Z</dcterms:modified>
  <cp:category/>
  <cp:version/>
  <cp:contentType/>
  <cp:contentStatus/>
</cp:coreProperties>
</file>