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311" windowWidth="13620" windowHeight="8340" activeTab="0"/>
  </bookViews>
  <sheets>
    <sheet name="Ｈ２０．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分" sheetId="9" r:id="rId9"/>
    <sheet name="Ｈ２１．１月分" sheetId="10" r:id="rId10"/>
    <sheet name="H２１．２月分" sheetId="11" r:id="rId11"/>
    <sheet name="Ｈ２１．３月分" sheetId="12" r:id="rId12"/>
    <sheet name="Sheet1" sheetId="13" state="hidden" r:id="rId13"/>
    <sheet name="JZPGTNENREI_39_20060331F" sheetId="14" state="hidden" r:id="rId14"/>
  </sheets>
  <definedNames>
    <definedName name="_xlnm.Print_Area" localSheetId="12">'Sheet1'!$A$1:$T$112</definedName>
  </definedNames>
  <calcPr fullCalcOnLoad="1"/>
</workbook>
</file>

<file path=xl/sharedStrings.xml><?xml version="1.0" encoding="utf-8"?>
<sst xmlns="http://schemas.openxmlformats.org/spreadsheetml/2006/main" count="980" uniqueCount="243">
  <si>
    <t>団体名</t>
  </si>
  <si>
    <t>市町村コード</t>
  </si>
  <si>
    <t>性別区分</t>
  </si>
  <si>
    <t>人口総数</t>
  </si>
  <si>
    <t>0歳未満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</si>
  <si>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</si>
  <si>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</si>
  <si>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</si>
  <si>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</si>
  <si>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</si>
  <si>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</si>
  <si>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</si>
  <si>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</si>
  <si>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</si>
  <si>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</si>
  <si>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</si>
  <si>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</si>
  <si>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</si>
  <si>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</si>
  <si>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</si>
  <si>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</si>
  <si>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</si>
  <si>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高知県計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</si>
  <si>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</si>
  <si>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</si>
  <si>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</si>
  <si>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</si>
  <si>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</si>
  <si>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</si>
  <si>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</si>
  <si>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</si>
  <si>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</si>
  <si>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</si>
  <si>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</si>
  <si>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</si>
  <si>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</si>
  <si>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</si>
  <si>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</si>
  <si>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</si>
  <si>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</si>
  <si>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</si>
  <si>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</si>
  <si>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</si>
  <si>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</si>
  <si>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</si>
  <si>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吾川郡春野町</t>
  </si>
  <si>
    <t>吾川郡いの町</t>
  </si>
  <si>
    <t>吾川郡仁淀川町</t>
  </si>
  <si>
    <t>高岡郡中土佐町</t>
  </si>
  <si>
    <t>高岡郡佐川町</t>
  </si>
  <si>
    <t>高岡郡越知町</t>
  </si>
  <si>
    <t>高岡郡梼原町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</si>
  <si>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</si>
  <si>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</si>
  <si>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</si>
  <si>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</si>
  <si>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</si>
  <si>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</si>
  <si>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計</t>
  </si>
  <si>
    <t>男</t>
  </si>
  <si>
    <t>女</t>
  </si>
  <si>
    <t>県　　計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</si>
  <si>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</si>
  <si>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</si>
  <si>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</si>
  <si>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</si>
  <si>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</si>
  <si>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</si>
  <si>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</si>
  <si>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</si>
  <si>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</si>
  <si>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</si>
  <si>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</si>
  <si>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</si>
  <si>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</si>
  <si>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</si>
  <si>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</si>
  <si>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</si>
  <si>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</si>
  <si>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</si>
  <si>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</si>
  <si>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</si>
  <si>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</si>
  <si>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</si>
  <si>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</si>
  <si>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</si>
  <si>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性別</t>
  </si>
  <si>
    <t>総　数</t>
  </si>
  <si>
    <t>住 民 基 本 台 帳 年 齢 別 人 口</t>
  </si>
  <si>
    <t>(平成１８年３月３１日現在）</t>
  </si>
  <si>
    <t>※　高知県サーバによる住基ネット集計値</t>
  </si>
  <si>
    <t>65歳以上</t>
  </si>
  <si>
    <t>県計</t>
  </si>
  <si>
    <t>市計</t>
  </si>
  <si>
    <t>郡計</t>
  </si>
  <si>
    <t>安芸郡</t>
  </si>
  <si>
    <t>長岡郡</t>
  </si>
  <si>
    <t>土佐郡</t>
  </si>
  <si>
    <t>吾川郡</t>
  </si>
  <si>
    <t>高岡郡</t>
  </si>
  <si>
    <t>幡多郡</t>
  </si>
  <si>
    <t>15歳未満　　人　　　口</t>
  </si>
  <si>
    <t>15歳～64歳　　人　　　　口</t>
  </si>
  <si>
    <t>65歳以上　　　人　　　口　</t>
  </si>
  <si>
    <t>割　　　　　　合（％）</t>
  </si>
  <si>
    <t>15歳未満</t>
  </si>
  <si>
    <t>15～64歳</t>
  </si>
  <si>
    <t>住民基本台帳年齢別人口（3区分）</t>
  </si>
  <si>
    <t>※　高知県サーバによる住基ネット速報値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</si>
  <si>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</si>
  <si>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</si>
  <si>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</si>
  <si>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</si>
  <si>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</si>
  <si>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</si>
  <si>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</si>
  <si>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</si>
  <si>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</si>
  <si>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大月町</t>
  </si>
  <si>
    <t>三原村</t>
  </si>
  <si>
    <t>黒潮町</t>
  </si>
  <si>
    <t xml:space="preserve">            （平成２０年４月３０日）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</si>
  <si>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</si>
  <si>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</si>
  <si>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</si>
  <si>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</si>
  <si>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</si>
  <si>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</si>
  <si>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</si>
  <si>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</si>
  <si>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</si>
  <si>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</si>
  <si>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</si>
  <si>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（平成２０年５月３１日）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</si>
  <si>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</si>
  <si>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</si>
  <si>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</si>
  <si>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</si>
  <si>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</si>
  <si>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</si>
  <si>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</si>
  <si>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</si>
  <si>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</si>
  <si>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</si>
  <si>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</si>
  <si>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（平成２０年６月３０日）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</si>
  <si>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</si>
  <si>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</si>
  <si>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</si>
  <si>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</si>
  <si>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</si>
  <si>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</si>
  <si>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</si>
  <si>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</si>
  <si>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</si>
  <si>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</si>
  <si>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</si>
  <si>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（平成２０年７月３１日）</t>
  </si>
  <si>
    <t xml:space="preserve">            （平成２０年８月３１日）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</si>
  <si>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</si>
  <si>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</si>
  <si>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</si>
  <si>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</si>
  <si>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</si>
  <si>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</si>
  <si>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</si>
  <si>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</si>
  <si>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</si>
  <si>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</si>
  <si>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</si>
  <si>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（平成２０年９月３０日）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</si>
  <si>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</si>
  <si>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</si>
  <si>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</si>
  <si>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</si>
  <si>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</si>
  <si>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</si>
  <si>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</si>
  <si>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</si>
  <si>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</si>
  <si>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</si>
  <si>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</si>
  <si>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（平成２０年１０月３１日）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</si>
  <si>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</si>
  <si>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</si>
  <si>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</si>
  <si>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</si>
  <si>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</si>
  <si>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</si>
  <si>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</si>
  <si>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</si>
  <si>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</si>
  <si>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</si>
  <si>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</si>
  <si>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（平成２０年１１月３０日）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</si>
  <si>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</si>
  <si>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</si>
  <si>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</si>
  <si>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</si>
  <si>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</si>
  <si>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</si>
  <si>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</si>
  <si>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</si>
  <si>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</si>
  <si>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</si>
  <si>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</si>
  <si>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（平成２０年１２月３１日）</t>
  </si>
  <si>
    <t xml:space="preserve">            （平成２１年１月３１日）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</si>
  <si>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</si>
  <si>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</si>
  <si>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</si>
  <si>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</si>
  <si>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</si>
  <si>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</si>
  <si>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</si>
  <si>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</si>
  <si>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</si>
  <si>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</si>
  <si>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</si>
  <si>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（平成２１年２月２８日）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</si>
  <si>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</si>
  <si>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</si>
  <si>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</si>
  <si>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</si>
  <si>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</si>
  <si>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</si>
  <si>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</si>
  <si>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</si>
  <si>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</si>
  <si>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</si>
  <si>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</si>
  <si>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（平成２１年３月３１日）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</si>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</sst>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);[Red]\(#,##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176" fontId="0" fillId="0" borderId="0" xfId="0" applyNumberFormat="1" applyAlignment="1">
      <alignment/>
    </xf>
    <xf numFmtId="0" fontId="0" fillId="2" borderId="1" xfId="0" applyFill="1" applyBorder="1" applyAlignment="1">
      <alignment horizontal="distributed" vertical="center"/>
    </xf>
    <xf numFmtId="176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20.25" customHeight="1">
      <c r="F2" s="29" t="s">
        <v>121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784826</v>
      </c>
      <c r="C5" s="20">
        <f>SUM(C6:C7)</f>
        <v>98367</v>
      </c>
      <c r="D5" s="20">
        <f>SUM(D6:D7)</f>
        <v>473749</v>
      </c>
      <c r="E5" s="20">
        <f>SUM(E6:E7)</f>
        <v>212710</v>
      </c>
      <c r="F5" s="21">
        <f aca="true" t="shared" si="0" ref="F5:F47">C5/B5*100</f>
        <v>12.533606175126716</v>
      </c>
      <c r="G5" s="21">
        <f aca="true" t="shared" si="1" ref="G5:G47">D5/B5*100</f>
        <v>60.36357103357942</v>
      </c>
      <c r="H5" s="21">
        <f aca="true" t="shared" si="2" ref="H5:H47">E5/B5*100</f>
        <v>27.102822791293868</v>
      </c>
      <c r="J5" s="18"/>
      <c r="M5" s="18"/>
    </row>
    <row r="6" spans="1:13" ht="18.75" customHeight="1">
      <c r="A6" s="19" t="s">
        <v>93</v>
      </c>
      <c r="B6" s="20">
        <f>SUM(B8:B18)</f>
        <v>626109</v>
      </c>
      <c r="C6" s="20">
        <f>SUM(C8:C18)</f>
        <v>81770</v>
      </c>
      <c r="D6" s="20">
        <f>SUM(D8:D18)</f>
        <v>387657</v>
      </c>
      <c r="E6" s="20">
        <f>SUM(E8:E18)</f>
        <v>156682</v>
      </c>
      <c r="F6" s="21">
        <f t="shared" si="0"/>
        <v>13.060026289352173</v>
      </c>
      <c r="G6" s="21">
        <f t="shared" si="1"/>
        <v>61.91525756697316</v>
      </c>
      <c r="H6" s="21">
        <f t="shared" si="2"/>
        <v>25.024716143674663</v>
      </c>
      <c r="M6" s="18"/>
    </row>
    <row r="7" spans="1:13" ht="18.75" customHeight="1">
      <c r="A7" s="19" t="s">
        <v>94</v>
      </c>
      <c r="B7" s="20">
        <f>SUM(B19,B27,B30,B33,B36,B44)</f>
        <v>158717</v>
      </c>
      <c r="C7" s="20">
        <f>SUM(C19,C27,C30,C33,C36,C44)</f>
        <v>16597</v>
      </c>
      <c r="D7" s="20">
        <f>SUM(D19,D27,D30,D33,D36,D44)</f>
        <v>86092</v>
      </c>
      <c r="E7" s="20">
        <f>SUM(E19,E27,E30,E33,E36,E44)</f>
        <v>56028</v>
      </c>
      <c r="F7" s="21">
        <f t="shared" si="0"/>
        <v>10.456976883383632</v>
      </c>
      <c r="G7" s="21">
        <f t="shared" si="1"/>
        <v>54.2424566996604</v>
      </c>
      <c r="H7" s="21">
        <f t="shared" si="2"/>
        <v>35.30056641695597</v>
      </c>
      <c r="M7" s="18"/>
    </row>
    <row r="8" spans="1:14" ht="18.75" customHeight="1">
      <c r="A8" s="22" t="s">
        <v>23</v>
      </c>
      <c r="B8" s="23">
        <f aca="true" t="shared" si="3" ref="B8:B18">SUM(C8:E8)</f>
        <v>341838</v>
      </c>
      <c r="C8" s="23">
        <v>47083</v>
      </c>
      <c r="D8" s="23">
        <v>219616</v>
      </c>
      <c r="E8" s="23">
        <v>75139</v>
      </c>
      <c r="F8" s="24">
        <f t="shared" si="0"/>
        <v>13.77348334591239</v>
      </c>
      <c r="G8" s="24">
        <f t="shared" si="1"/>
        <v>64.24563682212042</v>
      </c>
      <c r="H8" s="24">
        <f t="shared" si="2"/>
        <v>21.98087983196719</v>
      </c>
      <c r="M8" s="18"/>
      <c r="N8" s="18"/>
    </row>
    <row r="9" spans="1:8" ht="18.75" customHeight="1">
      <c r="A9" s="22" t="s">
        <v>24</v>
      </c>
      <c r="B9" s="23">
        <f t="shared" si="3"/>
        <v>17484</v>
      </c>
      <c r="C9" s="23">
        <v>1531</v>
      </c>
      <c r="D9" s="23">
        <v>9889</v>
      </c>
      <c r="E9" s="23">
        <v>6064</v>
      </c>
      <c r="F9" s="24">
        <f t="shared" si="0"/>
        <v>8.7565774422329</v>
      </c>
      <c r="G9" s="24">
        <f t="shared" si="1"/>
        <v>56.560283687943254</v>
      </c>
      <c r="H9" s="24">
        <f t="shared" si="2"/>
        <v>34.683138869823836</v>
      </c>
    </row>
    <row r="10" spans="1:8" ht="18.75" customHeight="1">
      <c r="A10" s="22" t="s">
        <v>25</v>
      </c>
      <c r="B10" s="23">
        <f t="shared" si="3"/>
        <v>20444</v>
      </c>
      <c r="C10" s="23">
        <v>2300</v>
      </c>
      <c r="D10" s="23">
        <v>11978</v>
      </c>
      <c r="E10" s="23">
        <v>6166</v>
      </c>
      <c r="F10" s="24">
        <f t="shared" si="0"/>
        <v>11.250244570534141</v>
      </c>
      <c r="G10" s="24">
        <f t="shared" si="1"/>
        <v>58.58931715906868</v>
      </c>
      <c r="H10" s="24">
        <f t="shared" si="2"/>
        <v>30.160438270397183</v>
      </c>
    </row>
    <row r="11" spans="1:8" ht="18.75" customHeight="1">
      <c r="A11" s="22" t="s">
        <v>26</v>
      </c>
      <c r="B11" s="23">
        <f t="shared" si="3"/>
        <v>50361</v>
      </c>
      <c r="C11" s="23">
        <v>6978</v>
      </c>
      <c r="D11" s="23">
        <v>31534</v>
      </c>
      <c r="E11" s="23">
        <v>11849</v>
      </c>
      <c r="F11" s="24">
        <f t="shared" si="0"/>
        <v>13.85595996902365</v>
      </c>
      <c r="G11" s="24">
        <f t="shared" si="1"/>
        <v>62.61591310736483</v>
      </c>
      <c r="H11" s="24">
        <f t="shared" si="2"/>
        <v>23.528126923611524</v>
      </c>
    </row>
    <row r="12" spans="1:8" ht="18.75" customHeight="1">
      <c r="A12" s="22" t="s">
        <v>27</v>
      </c>
      <c r="B12" s="23">
        <f t="shared" si="3"/>
        <v>29604</v>
      </c>
      <c r="C12" s="23">
        <v>3497</v>
      </c>
      <c r="D12" s="23">
        <v>17805</v>
      </c>
      <c r="E12" s="23">
        <v>8302</v>
      </c>
      <c r="F12" s="24">
        <f t="shared" si="0"/>
        <v>11.812592892852317</v>
      </c>
      <c r="G12" s="24">
        <f t="shared" si="1"/>
        <v>60.14389947304418</v>
      </c>
      <c r="H12" s="24">
        <f t="shared" si="2"/>
        <v>28.0435076341035</v>
      </c>
    </row>
    <row r="13" spans="1:8" ht="18.75" customHeight="1">
      <c r="A13" s="22" t="s">
        <v>28</v>
      </c>
      <c r="B13" s="23">
        <f t="shared" si="3"/>
        <v>25571</v>
      </c>
      <c r="C13" s="23">
        <v>2976</v>
      </c>
      <c r="D13" s="23">
        <v>15082</v>
      </c>
      <c r="E13" s="23">
        <v>7513</v>
      </c>
      <c r="F13" s="24">
        <f t="shared" si="0"/>
        <v>11.638183880176763</v>
      </c>
      <c r="G13" s="24">
        <f t="shared" si="1"/>
        <v>58.98087677447108</v>
      </c>
      <c r="H13" s="24">
        <f t="shared" si="2"/>
        <v>29.380939345352157</v>
      </c>
    </row>
    <row r="14" spans="1:8" ht="18.75" customHeight="1">
      <c r="A14" s="22" t="s">
        <v>29</v>
      </c>
      <c r="B14" s="23">
        <f t="shared" si="3"/>
        <v>23583</v>
      </c>
      <c r="C14" s="23">
        <v>3071</v>
      </c>
      <c r="D14" s="23">
        <v>13986</v>
      </c>
      <c r="E14" s="23">
        <v>6526</v>
      </c>
      <c r="F14" s="24">
        <f t="shared" si="0"/>
        <v>13.022092185048553</v>
      </c>
      <c r="G14" s="24">
        <f t="shared" si="1"/>
        <v>59.30543187889582</v>
      </c>
      <c r="H14" s="24">
        <f t="shared" si="2"/>
        <v>27.672475936055633</v>
      </c>
    </row>
    <row r="15" spans="1:8" ht="18.75" customHeight="1">
      <c r="A15" s="25" t="s">
        <v>30</v>
      </c>
      <c r="B15" s="23">
        <f t="shared" si="3"/>
        <v>17274</v>
      </c>
      <c r="C15" s="23">
        <v>1751</v>
      </c>
      <c r="D15" s="23">
        <v>9205</v>
      </c>
      <c r="E15" s="23">
        <v>6318</v>
      </c>
      <c r="F15" s="24">
        <f t="shared" si="0"/>
        <v>10.136621512099108</v>
      </c>
      <c r="G15" s="24">
        <f t="shared" si="1"/>
        <v>53.28817876577515</v>
      </c>
      <c r="H15" s="24">
        <f t="shared" si="2"/>
        <v>36.57519972212574</v>
      </c>
    </row>
    <row r="16" spans="1:8" ht="18.75" customHeight="1">
      <c r="A16" s="22" t="s">
        <v>31</v>
      </c>
      <c r="B16" s="23">
        <f t="shared" si="3"/>
        <v>36910</v>
      </c>
      <c r="C16" s="23">
        <v>4812</v>
      </c>
      <c r="D16" s="23">
        <v>21823</v>
      </c>
      <c r="E16" s="23">
        <v>10275</v>
      </c>
      <c r="F16" s="24">
        <f t="shared" si="0"/>
        <v>13.037117312381469</v>
      </c>
      <c r="G16" s="24">
        <f t="shared" si="1"/>
        <v>59.1248984015172</v>
      </c>
      <c r="H16" s="24">
        <f t="shared" si="2"/>
        <v>27.837984286101324</v>
      </c>
    </row>
    <row r="17" spans="1:8" ht="18.75" customHeight="1">
      <c r="A17" s="22" t="s">
        <v>32</v>
      </c>
      <c r="B17" s="23">
        <f t="shared" si="3"/>
        <v>34030</v>
      </c>
      <c r="C17" s="23">
        <v>4692</v>
      </c>
      <c r="D17" s="23">
        <v>20500</v>
      </c>
      <c r="E17" s="23">
        <v>8838</v>
      </c>
      <c r="F17" s="24">
        <f t="shared" si="0"/>
        <v>13.787834263884807</v>
      </c>
      <c r="G17" s="24">
        <f t="shared" si="1"/>
        <v>60.24096385542169</v>
      </c>
      <c r="H17" s="24">
        <f t="shared" si="2"/>
        <v>25.971201880693506</v>
      </c>
    </row>
    <row r="18" spans="1:8" ht="18.75" customHeight="1">
      <c r="A18" s="22" t="s">
        <v>33</v>
      </c>
      <c r="B18" s="23">
        <f t="shared" si="3"/>
        <v>29010</v>
      </c>
      <c r="C18" s="23">
        <v>3079</v>
      </c>
      <c r="D18" s="23">
        <v>16239</v>
      </c>
      <c r="E18" s="23">
        <v>9692</v>
      </c>
      <c r="F18" s="24">
        <f t="shared" si="0"/>
        <v>10.613581523612547</v>
      </c>
      <c r="G18" s="24">
        <f t="shared" si="1"/>
        <v>55.97724922440538</v>
      </c>
      <c r="H18" s="24">
        <f t="shared" si="2"/>
        <v>33.40916925198207</v>
      </c>
    </row>
    <row r="19" spans="1:13" ht="18.75" customHeight="1">
      <c r="A19" s="19" t="s">
        <v>95</v>
      </c>
      <c r="B19" s="20">
        <f>SUM(B20:B26)</f>
        <v>20236</v>
      </c>
      <c r="C19" s="20">
        <f>SUM(C20:C26)</f>
        <v>2085</v>
      </c>
      <c r="D19" s="20">
        <f>SUM(D20:D26)</f>
        <v>10970</v>
      </c>
      <c r="E19" s="20">
        <f>SUM(E20:E26)</f>
        <v>7181</v>
      </c>
      <c r="F19" s="21">
        <f t="shared" si="0"/>
        <v>10.303419648151808</v>
      </c>
      <c r="G19" s="21">
        <f t="shared" si="1"/>
        <v>54.2103182447124</v>
      </c>
      <c r="H19" s="21">
        <f t="shared" si="2"/>
        <v>35.48626210713579</v>
      </c>
      <c r="M19" s="18"/>
    </row>
    <row r="20" spans="1:8" ht="18.75" customHeight="1">
      <c r="A20" s="22" t="s">
        <v>109</v>
      </c>
      <c r="B20" s="23">
        <f aca="true" t="shared" si="4" ref="B20:B26">SUM(C20:E20)</f>
        <v>3315</v>
      </c>
      <c r="C20" s="23">
        <v>300</v>
      </c>
      <c r="D20" s="23">
        <v>1719</v>
      </c>
      <c r="E20" s="23">
        <v>1296</v>
      </c>
      <c r="F20" s="24">
        <f t="shared" si="0"/>
        <v>9.049773755656108</v>
      </c>
      <c r="G20" s="24">
        <f t="shared" si="1"/>
        <v>51.85520361990951</v>
      </c>
      <c r="H20" s="24">
        <f t="shared" si="2"/>
        <v>39.09502262443439</v>
      </c>
    </row>
    <row r="21" spans="1:8" ht="18.75" customHeight="1">
      <c r="A21" s="22" t="s">
        <v>110</v>
      </c>
      <c r="B21" s="23">
        <f t="shared" si="4"/>
        <v>3791</v>
      </c>
      <c r="C21" s="23">
        <v>364</v>
      </c>
      <c r="D21" s="23">
        <v>2081</v>
      </c>
      <c r="E21" s="23">
        <v>1346</v>
      </c>
      <c r="F21" s="24">
        <f t="shared" si="0"/>
        <v>9.601688208915855</v>
      </c>
      <c r="G21" s="24">
        <f t="shared" si="1"/>
        <v>54.89316802954366</v>
      </c>
      <c r="H21" s="24">
        <f t="shared" si="2"/>
        <v>35.505143761540495</v>
      </c>
    </row>
    <row r="22" spans="1:8" ht="18.75" customHeight="1">
      <c r="A22" s="22" t="s">
        <v>111</v>
      </c>
      <c r="B22" s="23">
        <f t="shared" si="4"/>
        <v>3182</v>
      </c>
      <c r="C22" s="23">
        <v>348</v>
      </c>
      <c r="D22" s="23">
        <v>1748</v>
      </c>
      <c r="E22" s="23">
        <v>1086</v>
      </c>
      <c r="F22" s="24">
        <f t="shared" si="0"/>
        <v>10.936517913262099</v>
      </c>
      <c r="G22" s="24">
        <f t="shared" si="1"/>
        <v>54.93400377121307</v>
      </c>
      <c r="H22" s="24">
        <f t="shared" si="2"/>
        <v>34.12947831552483</v>
      </c>
    </row>
    <row r="23" spans="1:8" ht="18.75" customHeight="1">
      <c r="A23" s="22" t="s">
        <v>112</v>
      </c>
      <c r="B23" s="23">
        <f t="shared" si="4"/>
        <v>3273</v>
      </c>
      <c r="C23" s="23">
        <v>291</v>
      </c>
      <c r="D23" s="23">
        <v>1779</v>
      </c>
      <c r="E23" s="23">
        <v>1203</v>
      </c>
      <c r="F23" s="24">
        <f t="shared" si="0"/>
        <v>8.890925756186984</v>
      </c>
      <c r="G23" s="24">
        <f t="shared" si="1"/>
        <v>54.353803849679196</v>
      </c>
      <c r="H23" s="24">
        <f t="shared" si="2"/>
        <v>36.755270394133824</v>
      </c>
    </row>
    <row r="24" spans="1:8" ht="18.75" customHeight="1">
      <c r="A24" s="22" t="s">
        <v>113</v>
      </c>
      <c r="B24" s="23">
        <f t="shared" si="4"/>
        <v>1512</v>
      </c>
      <c r="C24" s="23">
        <v>164</v>
      </c>
      <c r="D24" s="23">
        <v>753</v>
      </c>
      <c r="E24" s="23">
        <v>595</v>
      </c>
      <c r="F24" s="24">
        <f t="shared" si="0"/>
        <v>10.846560846560847</v>
      </c>
      <c r="G24" s="24">
        <f t="shared" si="1"/>
        <v>49.801587301587304</v>
      </c>
      <c r="H24" s="24">
        <f t="shared" si="2"/>
        <v>39.351851851851855</v>
      </c>
    </row>
    <row r="25" spans="1:8" ht="18.75" customHeight="1">
      <c r="A25" s="22" t="s">
        <v>114</v>
      </c>
      <c r="B25" s="23">
        <f t="shared" si="4"/>
        <v>1079</v>
      </c>
      <c r="C25" s="23">
        <v>137</v>
      </c>
      <c r="D25" s="23">
        <v>559</v>
      </c>
      <c r="E25" s="23">
        <v>383</v>
      </c>
      <c r="F25" s="24">
        <f t="shared" si="0"/>
        <v>12.696941612604263</v>
      </c>
      <c r="G25" s="24">
        <f t="shared" si="1"/>
        <v>51.80722891566265</v>
      </c>
      <c r="H25" s="24">
        <f t="shared" si="2"/>
        <v>35.49582947173309</v>
      </c>
    </row>
    <row r="26" spans="1:8" ht="18.75" customHeight="1">
      <c r="A26" s="22" t="s">
        <v>115</v>
      </c>
      <c r="B26" s="23">
        <f t="shared" si="4"/>
        <v>4084</v>
      </c>
      <c r="C26" s="23">
        <v>481</v>
      </c>
      <c r="D26" s="23">
        <v>2331</v>
      </c>
      <c r="E26" s="23">
        <v>1272</v>
      </c>
      <c r="F26" s="24">
        <f t="shared" si="0"/>
        <v>11.777668952007836</v>
      </c>
      <c r="G26" s="24">
        <f t="shared" si="1"/>
        <v>57.07639569049952</v>
      </c>
      <c r="H26" s="24">
        <f t="shared" si="2"/>
        <v>31.145935357492654</v>
      </c>
    </row>
    <row r="27" spans="1:13" ht="18.75" customHeight="1">
      <c r="A27" s="26" t="s">
        <v>96</v>
      </c>
      <c r="B27" s="20">
        <f>SUM(B28:B29)</f>
        <v>9389</v>
      </c>
      <c r="C27" s="20">
        <f>SUM(C28:C29)</f>
        <v>645</v>
      </c>
      <c r="D27" s="20">
        <f>SUM(D28:D29)</f>
        <v>4342</v>
      </c>
      <c r="E27" s="20">
        <f>SUM(E28:E29)</f>
        <v>4402</v>
      </c>
      <c r="F27" s="21">
        <f t="shared" si="0"/>
        <v>6.869741186494835</v>
      </c>
      <c r="G27" s="21">
        <f t="shared" si="1"/>
        <v>46.2456065608691</v>
      </c>
      <c r="H27" s="21">
        <f t="shared" si="2"/>
        <v>46.88465225263606</v>
      </c>
      <c r="M27" s="18"/>
    </row>
    <row r="28" spans="1:8" ht="18.75" customHeight="1">
      <c r="A28" s="22" t="s">
        <v>116</v>
      </c>
      <c r="B28" s="23">
        <f>SUM(C28:E28)</f>
        <v>4101</v>
      </c>
      <c r="C28" s="23">
        <v>345</v>
      </c>
      <c r="D28" s="23">
        <v>2105</v>
      </c>
      <c r="E28" s="23">
        <v>1651</v>
      </c>
      <c r="F28" s="24">
        <f t="shared" si="0"/>
        <v>8.412582297000732</v>
      </c>
      <c r="G28" s="24">
        <f t="shared" si="1"/>
        <v>51.32894415996099</v>
      </c>
      <c r="H28" s="24">
        <f t="shared" si="2"/>
        <v>40.25847354303828</v>
      </c>
    </row>
    <row r="29" spans="1:8" ht="18.75" customHeight="1">
      <c r="A29" s="22" t="s">
        <v>117</v>
      </c>
      <c r="B29" s="23">
        <f>SUM(C29:E29)</f>
        <v>5288</v>
      </c>
      <c r="C29" s="23">
        <v>300</v>
      </c>
      <c r="D29" s="23">
        <v>2237</v>
      </c>
      <c r="E29" s="23">
        <v>2751</v>
      </c>
      <c r="F29" s="24">
        <f t="shared" si="0"/>
        <v>5.673222390317701</v>
      </c>
      <c r="G29" s="24">
        <f t="shared" si="1"/>
        <v>42.30332829046899</v>
      </c>
      <c r="H29" s="24">
        <f t="shared" si="2"/>
        <v>52.02344931921331</v>
      </c>
    </row>
    <row r="30" spans="1:13" ht="18.75" customHeight="1">
      <c r="A30" s="26" t="s">
        <v>97</v>
      </c>
      <c r="B30" s="20">
        <f>SUM(B31:B32)</f>
        <v>5087</v>
      </c>
      <c r="C30" s="20">
        <f>SUM(C31:C32)</f>
        <v>460</v>
      </c>
      <c r="D30" s="20">
        <f>SUM(D31:D32)</f>
        <v>2576</v>
      </c>
      <c r="E30" s="20">
        <f>SUM(E31:E32)</f>
        <v>2051</v>
      </c>
      <c r="F30" s="21">
        <f t="shared" si="0"/>
        <v>9.042657755061922</v>
      </c>
      <c r="G30" s="21">
        <f t="shared" si="1"/>
        <v>50.63888342834677</v>
      </c>
      <c r="H30" s="21">
        <f t="shared" si="2"/>
        <v>40.31845881659131</v>
      </c>
      <c r="M30" s="18"/>
    </row>
    <row r="31" spans="1:8" ht="18.75" customHeight="1">
      <c r="A31" s="22" t="s">
        <v>122</v>
      </c>
      <c r="B31" s="23">
        <f>SUM(C31:E31)</f>
        <v>4592</v>
      </c>
      <c r="C31" s="23">
        <v>421</v>
      </c>
      <c r="D31" s="23">
        <v>2352</v>
      </c>
      <c r="E31" s="23">
        <v>1819</v>
      </c>
      <c r="F31" s="24">
        <f t="shared" si="0"/>
        <v>9.168118466898955</v>
      </c>
      <c r="G31" s="24">
        <f t="shared" si="1"/>
        <v>51.21951219512195</v>
      </c>
      <c r="H31" s="24">
        <f t="shared" si="2"/>
        <v>39.61236933797909</v>
      </c>
    </row>
    <row r="32" spans="1:8" ht="18.75" customHeight="1">
      <c r="A32" s="22" t="s">
        <v>123</v>
      </c>
      <c r="B32" s="23">
        <f>SUM(C32:E32)</f>
        <v>495</v>
      </c>
      <c r="C32" s="23">
        <v>39</v>
      </c>
      <c r="D32" s="23">
        <v>224</v>
      </c>
      <c r="E32" s="23">
        <v>232</v>
      </c>
      <c r="F32" s="24">
        <f t="shared" si="0"/>
        <v>7.878787878787878</v>
      </c>
      <c r="G32" s="24">
        <f t="shared" si="1"/>
        <v>45.25252525252525</v>
      </c>
      <c r="H32" s="24">
        <f t="shared" si="2"/>
        <v>46.86868686868687</v>
      </c>
    </row>
    <row r="33" spans="1:13" ht="18.75" customHeight="1">
      <c r="A33" s="26" t="s">
        <v>98</v>
      </c>
      <c r="B33" s="20">
        <f>SUM(B34:B35)</f>
        <v>34787</v>
      </c>
      <c r="C33" s="20">
        <f>SUM(C34:C35)</f>
        <v>3816</v>
      </c>
      <c r="D33" s="20">
        <f>SUM(D34:D35)</f>
        <v>19772</v>
      </c>
      <c r="E33" s="20">
        <f>SUM(E34:E35)</f>
        <v>11199</v>
      </c>
      <c r="F33" s="21">
        <f t="shared" si="0"/>
        <v>10.96961508609538</v>
      </c>
      <c r="G33" s="21">
        <f t="shared" si="1"/>
        <v>56.83732428780866</v>
      </c>
      <c r="H33" s="21">
        <f t="shared" si="2"/>
        <v>32.193060626095956</v>
      </c>
      <c r="M33" s="18"/>
    </row>
    <row r="34" spans="1:8" ht="18.75" customHeight="1">
      <c r="A34" s="22" t="s">
        <v>124</v>
      </c>
      <c r="B34" s="23">
        <f>SUM(C34:E34)</f>
        <v>27515</v>
      </c>
      <c r="C34" s="23">
        <v>3193</v>
      </c>
      <c r="D34" s="23">
        <v>16576</v>
      </c>
      <c r="E34" s="23">
        <v>7746</v>
      </c>
      <c r="F34" s="24">
        <f t="shared" si="0"/>
        <v>11.604579320370707</v>
      </c>
      <c r="G34" s="24">
        <f t="shared" si="1"/>
        <v>60.24350354352171</v>
      </c>
      <c r="H34" s="24">
        <f t="shared" si="2"/>
        <v>28.151917136107578</v>
      </c>
    </row>
    <row r="35" spans="1:8" ht="18.75" customHeight="1">
      <c r="A35" s="22" t="s">
        <v>125</v>
      </c>
      <c r="B35" s="23">
        <f>SUM(C35:E35)</f>
        <v>7272</v>
      </c>
      <c r="C35" s="23">
        <v>623</v>
      </c>
      <c r="D35" s="23">
        <v>3196</v>
      </c>
      <c r="E35" s="23">
        <v>3453</v>
      </c>
      <c r="F35" s="24">
        <f t="shared" si="0"/>
        <v>8.567106710671068</v>
      </c>
      <c r="G35" s="24">
        <f t="shared" si="1"/>
        <v>43.94939493949395</v>
      </c>
      <c r="H35" s="24">
        <f t="shared" si="2"/>
        <v>47.48349834983499</v>
      </c>
    </row>
    <row r="36" spans="1:13" ht="18.75" customHeight="1">
      <c r="A36" s="26" t="s">
        <v>99</v>
      </c>
      <c r="B36" s="20">
        <f>SUM(B37:B43)</f>
        <v>67235</v>
      </c>
      <c r="C36" s="20">
        <f>SUM(C37:C43)</f>
        <v>7340</v>
      </c>
      <c r="D36" s="20">
        <f>SUM(D37:D43)</f>
        <v>36338</v>
      </c>
      <c r="E36" s="20">
        <f>SUM(E37:E43)</f>
        <v>23557</v>
      </c>
      <c r="F36" s="21">
        <f t="shared" si="0"/>
        <v>10.916933144939392</v>
      </c>
      <c r="G36" s="21">
        <f t="shared" si="1"/>
        <v>54.04625567040976</v>
      </c>
      <c r="H36" s="21">
        <f t="shared" si="2"/>
        <v>35.03681118465085</v>
      </c>
      <c r="M36" s="18"/>
    </row>
    <row r="37" spans="1:8" ht="18.75" customHeight="1">
      <c r="A37" s="22" t="s">
        <v>126</v>
      </c>
      <c r="B37" s="23">
        <f aca="true" t="shared" si="5" ref="B37:B43">SUM(C37:E37)</f>
        <v>8357</v>
      </c>
      <c r="C37" s="23">
        <v>844</v>
      </c>
      <c r="D37" s="23">
        <v>4478</v>
      </c>
      <c r="E37" s="23">
        <v>3035</v>
      </c>
      <c r="F37" s="24">
        <f t="shared" si="0"/>
        <v>10.099317937058753</v>
      </c>
      <c r="G37" s="24">
        <f t="shared" si="1"/>
        <v>53.58382194567428</v>
      </c>
      <c r="H37" s="24">
        <f t="shared" si="2"/>
        <v>36.31686011726696</v>
      </c>
    </row>
    <row r="38" spans="1:8" ht="18.75" customHeight="1">
      <c r="A38" s="22" t="s">
        <v>127</v>
      </c>
      <c r="B38" s="23">
        <f t="shared" si="5"/>
        <v>14531</v>
      </c>
      <c r="C38" s="23">
        <v>1680</v>
      </c>
      <c r="D38" s="23">
        <v>8358</v>
      </c>
      <c r="E38" s="23">
        <v>4493</v>
      </c>
      <c r="F38" s="24">
        <f t="shared" si="0"/>
        <v>11.561489229922236</v>
      </c>
      <c r="G38" s="24">
        <f t="shared" si="1"/>
        <v>57.518408918863116</v>
      </c>
      <c r="H38" s="24">
        <f t="shared" si="2"/>
        <v>30.920101851214643</v>
      </c>
    </row>
    <row r="39" spans="1:8" ht="18.75" customHeight="1">
      <c r="A39" s="22" t="s">
        <v>128</v>
      </c>
      <c r="B39" s="23">
        <f t="shared" si="5"/>
        <v>6880</v>
      </c>
      <c r="C39" s="23">
        <v>679</v>
      </c>
      <c r="D39" s="23">
        <v>3576</v>
      </c>
      <c r="E39" s="23">
        <v>2625</v>
      </c>
      <c r="F39" s="24">
        <f t="shared" si="0"/>
        <v>9.86918604651163</v>
      </c>
      <c r="G39" s="24">
        <f t="shared" si="1"/>
        <v>51.97674418604651</v>
      </c>
      <c r="H39" s="24">
        <f t="shared" si="2"/>
        <v>38.15406976744186</v>
      </c>
    </row>
    <row r="40" spans="1:8" ht="18.75" customHeight="1">
      <c r="A40" s="22" t="s">
        <v>129</v>
      </c>
      <c r="B40" s="23">
        <f t="shared" si="5"/>
        <v>4076</v>
      </c>
      <c r="C40" s="23">
        <v>428</v>
      </c>
      <c r="D40" s="23">
        <v>2004</v>
      </c>
      <c r="E40" s="23">
        <v>1644</v>
      </c>
      <c r="F40" s="24">
        <f t="shared" si="0"/>
        <v>10.500490677134446</v>
      </c>
      <c r="G40" s="24">
        <f t="shared" si="1"/>
        <v>49.16584887144259</v>
      </c>
      <c r="H40" s="24">
        <f t="shared" si="2"/>
        <v>40.333660451422965</v>
      </c>
    </row>
    <row r="41" spans="1:8" ht="18.75" customHeight="1">
      <c r="A41" s="22" t="s">
        <v>130</v>
      </c>
      <c r="B41" s="23">
        <f t="shared" si="5"/>
        <v>5969</v>
      </c>
      <c r="C41" s="23">
        <v>640</v>
      </c>
      <c r="D41" s="23">
        <v>3478</v>
      </c>
      <c r="E41" s="23">
        <v>1851</v>
      </c>
      <c r="F41" s="24">
        <f t="shared" si="0"/>
        <v>10.722063997319484</v>
      </c>
      <c r="G41" s="24">
        <f t="shared" si="1"/>
        <v>58.26771653543307</v>
      </c>
      <c r="H41" s="24">
        <f t="shared" si="2"/>
        <v>31.010219467247445</v>
      </c>
    </row>
    <row r="42" spans="1:8" ht="18.75" customHeight="1">
      <c r="A42" s="22" t="s">
        <v>131</v>
      </c>
      <c r="B42" s="23">
        <f t="shared" si="5"/>
        <v>6927</v>
      </c>
      <c r="C42" s="23">
        <v>765</v>
      </c>
      <c r="D42" s="23">
        <v>3614</v>
      </c>
      <c r="E42" s="23">
        <v>2548</v>
      </c>
      <c r="F42" s="24">
        <f t="shared" si="0"/>
        <v>11.04374187960156</v>
      </c>
      <c r="G42" s="24">
        <f t="shared" si="1"/>
        <v>52.17265771618306</v>
      </c>
      <c r="H42" s="24">
        <f t="shared" si="2"/>
        <v>36.78360040421539</v>
      </c>
    </row>
    <row r="43" spans="1:8" ht="18.75" customHeight="1">
      <c r="A43" s="22" t="s">
        <v>132</v>
      </c>
      <c r="B43" s="23">
        <f t="shared" si="5"/>
        <v>20495</v>
      </c>
      <c r="C43" s="23">
        <v>2304</v>
      </c>
      <c r="D43" s="23">
        <v>10830</v>
      </c>
      <c r="E43" s="23">
        <v>7361</v>
      </c>
      <c r="F43" s="24">
        <f t="shared" si="0"/>
        <v>11.241766284459624</v>
      </c>
      <c r="G43" s="24">
        <f t="shared" si="1"/>
        <v>52.84215662356673</v>
      </c>
      <c r="H43" s="24">
        <f t="shared" si="2"/>
        <v>35.916077091973655</v>
      </c>
    </row>
    <row r="44" spans="1:13" ht="18.75" customHeight="1">
      <c r="A44" s="26" t="s">
        <v>100</v>
      </c>
      <c r="B44" s="20">
        <f>SUM(B45:B47)</f>
        <v>21983</v>
      </c>
      <c r="C44" s="20">
        <f>SUM(C45:C47)</f>
        <v>2251</v>
      </c>
      <c r="D44" s="20">
        <f>SUM(D45:D47)</f>
        <v>12094</v>
      </c>
      <c r="E44" s="20">
        <f>SUM(E45:E47)</f>
        <v>7638</v>
      </c>
      <c r="F44" s="21">
        <f t="shared" si="0"/>
        <v>10.239730700996224</v>
      </c>
      <c r="G44" s="21">
        <f t="shared" si="1"/>
        <v>55.01523904835555</v>
      </c>
      <c r="H44" s="21">
        <f t="shared" si="2"/>
        <v>34.74503025064823</v>
      </c>
      <c r="M44" s="18"/>
    </row>
    <row r="45" spans="1:8" ht="18.75" customHeight="1">
      <c r="A45" s="22" t="s">
        <v>118</v>
      </c>
      <c r="B45" s="23">
        <f>SUM(C45:E45)</f>
        <v>6495</v>
      </c>
      <c r="C45" s="23">
        <v>666</v>
      </c>
      <c r="D45" s="23">
        <v>3435</v>
      </c>
      <c r="E45" s="23">
        <v>2394</v>
      </c>
      <c r="F45" s="24">
        <f t="shared" si="0"/>
        <v>10.2540415704388</v>
      </c>
      <c r="G45" s="24">
        <f t="shared" si="1"/>
        <v>52.88683602771363</v>
      </c>
      <c r="H45" s="24">
        <f t="shared" si="2"/>
        <v>36.85912240184758</v>
      </c>
    </row>
    <row r="46" spans="1:8" ht="18.75" customHeight="1">
      <c r="A46" s="22" t="s">
        <v>119</v>
      </c>
      <c r="B46" s="23">
        <f>SUM(C46:E46)</f>
        <v>1841</v>
      </c>
      <c r="C46" s="23">
        <v>178</v>
      </c>
      <c r="D46" s="23">
        <v>941</v>
      </c>
      <c r="E46" s="23">
        <v>722</v>
      </c>
      <c r="F46" s="24">
        <f t="shared" si="0"/>
        <v>9.66865833785986</v>
      </c>
      <c r="G46" s="24">
        <f t="shared" si="1"/>
        <v>51.11352525801195</v>
      </c>
      <c r="H46" s="24">
        <f t="shared" si="2"/>
        <v>39.21781640412819</v>
      </c>
    </row>
    <row r="47" spans="1:8" ht="18.75" customHeight="1">
      <c r="A47" s="22" t="s">
        <v>120</v>
      </c>
      <c r="B47" s="23">
        <f>SUM(C47:E47)</f>
        <v>13647</v>
      </c>
      <c r="C47" s="23">
        <v>1407</v>
      </c>
      <c r="D47" s="23">
        <v>7718</v>
      </c>
      <c r="E47" s="23">
        <v>4522</v>
      </c>
      <c r="F47" s="24">
        <f t="shared" si="0"/>
        <v>10.30995823257859</v>
      </c>
      <c r="G47" s="24">
        <f t="shared" si="1"/>
        <v>56.55455411445739</v>
      </c>
      <c r="H47" s="24">
        <f t="shared" si="2"/>
        <v>33.135487652964024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/>
  <pageMargins left="1.12" right="0.75" top="0.79" bottom="0.55" header="0.512" footer="0.21"/>
  <pageSetup horizontalDpi="600" verticalDpi="600" orientation="portrait" paperSize="9" scale="90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207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781295</v>
      </c>
      <c r="C5" s="20">
        <f>SUM(C6:C7)</f>
        <v>97030</v>
      </c>
      <c r="D5" s="20">
        <f>SUM(D6:D7)</f>
        <v>469451</v>
      </c>
      <c r="E5" s="20">
        <f>SUM(E6:E7)</f>
        <v>214814</v>
      </c>
      <c r="F5" s="21">
        <f aca="true" t="shared" si="0" ref="F5:F47">C5/B5*100</f>
        <v>12.419124658419674</v>
      </c>
      <c r="G5" s="21">
        <f aca="true" t="shared" si="1" ref="G5:G47">D5/B5*100</f>
        <v>60.08626703101901</v>
      </c>
      <c r="H5" s="21">
        <f aca="true" t="shared" si="2" ref="H5:H47">E5/B5*100</f>
        <v>27.494608310561315</v>
      </c>
      <c r="J5" s="18"/>
      <c r="M5" s="18"/>
    </row>
    <row r="6" spans="1:13" ht="18.75" customHeight="1">
      <c r="A6" s="19" t="s">
        <v>93</v>
      </c>
      <c r="B6" s="20">
        <f>SUM(B8:B18)</f>
        <v>624174</v>
      </c>
      <c r="C6" s="20">
        <f>SUM(C8:C18)</f>
        <v>80915</v>
      </c>
      <c r="D6" s="20">
        <f>SUM(D8:D18)</f>
        <v>384495</v>
      </c>
      <c r="E6" s="20">
        <f>SUM(E8:E18)</f>
        <v>158764</v>
      </c>
      <c r="F6" s="21">
        <f t="shared" si="0"/>
        <v>12.963532604690359</v>
      </c>
      <c r="G6" s="21">
        <f t="shared" si="1"/>
        <v>61.60061136798392</v>
      </c>
      <c r="H6" s="21">
        <f t="shared" si="2"/>
        <v>25.435856027325716</v>
      </c>
      <c r="M6" s="18"/>
    </row>
    <row r="7" spans="1:13" ht="18.75" customHeight="1">
      <c r="A7" s="19" t="s">
        <v>94</v>
      </c>
      <c r="B7" s="20">
        <f>SUM(B19,B27,B30,B33,B36,B44)</f>
        <v>157121</v>
      </c>
      <c r="C7" s="20">
        <f>SUM(C19,C27,C30,C33,C36,C44)</f>
        <v>16115</v>
      </c>
      <c r="D7" s="20">
        <f>SUM(D19,D27,D30,D33,D36,D44)</f>
        <v>84956</v>
      </c>
      <c r="E7" s="20">
        <f>SUM(E19,E27,E30,E33,E36,E44)</f>
        <v>56050</v>
      </c>
      <c r="F7" s="21">
        <f t="shared" si="0"/>
        <v>10.256426575696437</v>
      </c>
      <c r="G7" s="21">
        <f t="shared" si="1"/>
        <v>54.07042979614437</v>
      </c>
      <c r="H7" s="21">
        <f t="shared" si="2"/>
        <v>35.67314362815919</v>
      </c>
      <c r="M7" s="18"/>
    </row>
    <row r="8" spans="1:14" ht="18.75" customHeight="1">
      <c r="A8" s="22" t="s">
        <v>23</v>
      </c>
      <c r="B8" s="23">
        <f aca="true" t="shared" si="3" ref="B8:B18">SUM(C8:E8)</f>
        <v>341579</v>
      </c>
      <c r="C8" s="23">
        <v>46688</v>
      </c>
      <c r="D8" s="23">
        <v>218365</v>
      </c>
      <c r="E8" s="23">
        <v>76526</v>
      </c>
      <c r="F8" s="24">
        <f t="shared" si="0"/>
        <v>13.668287570371715</v>
      </c>
      <c r="G8" s="24">
        <f t="shared" si="1"/>
        <v>63.92811033465172</v>
      </c>
      <c r="H8" s="24">
        <f t="shared" si="2"/>
        <v>22.403602094976566</v>
      </c>
      <c r="M8" s="18"/>
      <c r="N8" s="18"/>
    </row>
    <row r="9" spans="1:8" ht="18.75" customHeight="1">
      <c r="A9" s="22" t="s">
        <v>24</v>
      </c>
      <c r="B9" s="23">
        <f t="shared" si="3"/>
        <v>17182</v>
      </c>
      <c r="C9" s="23">
        <v>1490</v>
      </c>
      <c r="D9" s="23">
        <v>9619</v>
      </c>
      <c r="E9" s="23">
        <v>6073</v>
      </c>
      <c r="F9" s="24">
        <f t="shared" si="0"/>
        <v>8.671865906180887</v>
      </c>
      <c r="G9" s="24">
        <f t="shared" si="1"/>
        <v>55.983005470841576</v>
      </c>
      <c r="H9" s="24">
        <f t="shared" si="2"/>
        <v>35.34512862297753</v>
      </c>
    </row>
    <row r="10" spans="1:8" ht="18.75" customHeight="1">
      <c r="A10" s="22" t="s">
        <v>25</v>
      </c>
      <c r="B10" s="23">
        <f t="shared" si="3"/>
        <v>20263</v>
      </c>
      <c r="C10" s="23">
        <v>2239</v>
      </c>
      <c r="D10" s="23">
        <v>11770</v>
      </c>
      <c r="E10" s="23">
        <v>6254</v>
      </c>
      <c r="F10" s="24">
        <f t="shared" si="0"/>
        <v>11.04969649114149</v>
      </c>
      <c r="G10" s="24">
        <f t="shared" si="1"/>
        <v>58.08616690519667</v>
      </c>
      <c r="H10" s="24">
        <f t="shared" si="2"/>
        <v>30.864136603661844</v>
      </c>
    </row>
    <row r="11" spans="1:8" ht="18.75" customHeight="1">
      <c r="A11" s="22" t="s">
        <v>26</v>
      </c>
      <c r="B11" s="23">
        <f t="shared" si="3"/>
        <v>50154</v>
      </c>
      <c r="C11" s="23">
        <v>6959</v>
      </c>
      <c r="D11" s="23">
        <v>31206</v>
      </c>
      <c r="E11" s="23">
        <v>11989</v>
      </c>
      <c r="F11" s="24">
        <f t="shared" si="0"/>
        <v>13.875264186306177</v>
      </c>
      <c r="G11" s="24">
        <f t="shared" si="1"/>
        <v>62.22036128723531</v>
      </c>
      <c r="H11" s="24">
        <f t="shared" si="2"/>
        <v>23.904374526458508</v>
      </c>
    </row>
    <row r="12" spans="1:8" ht="18.75" customHeight="1">
      <c r="A12" s="22" t="s">
        <v>27</v>
      </c>
      <c r="B12" s="23">
        <f t="shared" si="3"/>
        <v>29476</v>
      </c>
      <c r="C12" s="23">
        <v>3471</v>
      </c>
      <c r="D12" s="23">
        <v>17599</v>
      </c>
      <c r="E12" s="23">
        <v>8406</v>
      </c>
      <c r="F12" s="24">
        <f t="shared" si="0"/>
        <v>11.775681910707016</v>
      </c>
      <c r="G12" s="24">
        <f t="shared" si="1"/>
        <v>59.7062016555842</v>
      </c>
      <c r="H12" s="24">
        <f t="shared" si="2"/>
        <v>28.51811643370878</v>
      </c>
    </row>
    <row r="13" spans="1:8" ht="18.75" customHeight="1">
      <c r="A13" s="22" t="s">
        <v>28</v>
      </c>
      <c r="B13" s="23">
        <f t="shared" si="3"/>
        <v>25387</v>
      </c>
      <c r="C13" s="23">
        <v>2928</v>
      </c>
      <c r="D13" s="23">
        <v>14850</v>
      </c>
      <c r="E13" s="23">
        <v>7609</v>
      </c>
      <c r="F13" s="24">
        <f t="shared" si="0"/>
        <v>11.53346200811439</v>
      </c>
      <c r="G13" s="24">
        <f t="shared" si="1"/>
        <v>58.49450506164573</v>
      </c>
      <c r="H13" s="24">
        <f t="shared" si="2"/>
        <v>29.97203293023989</v>
      </c>
    </row>
    <row r="14" spans="1:8" ht="18.75" customHeight="1">
      <c r="A14" s="22" t="s">
        <v>29</v>
      </c>
      <c r="B14" s="23">
        <f t="shared" si="3"/>
        <v>23500</v>
      </c>
      <c r="C14" s="23">
        <v>2997</v>
      </c>
      <c r="D14" s="23">
        <v>13944</v>
      </c>
      <c r="E14" s="23">
        <v>6559</v>
      </c>
      <c r="F14" s="24">
        <f t="shared" si="0"/>
        <v>12.7531914893617</v>
      </c>
      <c r="G14" s="24">
        <f t="shared" si="1"/>
        <v>59.33617021276596</v>
      </c>
      <c r="H14" s="24">
        <f t="shared" si="2"/>
        <v>27.910638297872342</v>
      </c>
    </row>
    <row r="15" spans="1:8" ht="18.75" customHeight="1">
      <c r="A15" s="25" t="s">
        <v>30</v>
      </c>
      <c r="B15" s="23">
        <f t="shared" si="3"/>
        <v>17063</v>
      </c>
      <c r="C15" s="23">
        <v>1681</v>
      </c>
      <c r="D15" s="23">
        <v>9041</v>
      </c>
      <c r="E15" s="23">
        <v>6341</v>
      </c>
      <c r="F15" s="24">
        <f t="shared" si="0"/>
        <v>9.85172595674852</v>
      </c>
      <c r="G15" s="24">
        <f t="shared" si="1"/>
        <v>52.985993084451735</v>
      </c>
      <c r="H15" s="24">
        <f t="shared" si="2"/>
        <v>37.16228095879974</v>
      </c>
    </row>
    <row r="16" spans="1:8" ht="18.75" customHeight="1">
      <c r="A16" s="22" t="s">
        <v>31</v>
      </c>
      <c r="B16" s="23">
        <f t="shared" si="3"/>
        <v>36813</v>
      </c>
      <c r="C16" s="23">
        <v>4791</v>
      </c>
      <c r="D16" s="23">
        <v>21718</v>
      </c>
      <c r="E16" s="23">
        <v>10304</v>
      </c>
      <c r="F16" s="24">
        <f t="shared" si="0"/>
        <v>13.014424252302176</v>
      </c>
      <c r="G16" s="24">
        <f t="shared" si="1"/>
        <v>58.9954635590688</v>
      </c>
      <c r="H16" s="24">
        <f t="shared" si="2"/>
        <v>27.99011218862902</v>
      </c>
    </row>
    <row r="17" spans="1:8" ht="18.75" customHeight="1">
      <c r="A17" s="22" t="s">
        <v>32</v>
      </c>
      <c r="B17" s="23">
        <f t="shared" si="3"/>
        <v>34063</v>
      </c>
      <c r="C17" s="23">
        <v>4685</v>
      </c>
      <c r="D17" s="23">
        <v>20414</v>
      </c>
      <c r="E17" s="23">
        <v>8964</v>
      </c>
      <c r="F17" s="24">
        <f t="shared" si="0"/>
        <v>13.753926547867188</v>
      </c>
      <c r="G17" s="24">
        <f t="shared" si="1"/>
        <v>59.93012946598949</v>
      </c>
      <c r="H17" s="24">
        <f t="shared" si="2"/>
        <v>26.315943986143324</v>
      </c>
    </row>
    <row r="18" spans="1:8" ht="18.75" customHeight="1">
      <c r="A18" s="22" t="s">
        <v>33</v>
      </c>
      <c r="B18" s="23">
        <f t="shared" si="3"/>
        <v>28694</v>
      </c>
      <c r="C18" s="23">
        <v>2986</v>
      </c>
      <c r="D18" s="23">
        <v>15969</v>
      </c>
      <c r="E18" s="23">
        <v>9739</v>
      </c>
      <c r="F18" s="24">
        <f t="shared" si="0"/>
        <v>10.406356729629888</v>
      </c>
      <c r="G18" s="24">
        <f t="shared" si="1"/>
        <v>55.65274970377082</v>
      </c>
      <c r="H18" s="24">
        <f t="shared" si="2"/>
        <v>33.94089356659929</v>
      </c>
    </row>
    <row r="19" spans="1:13" ht="18.75" customHeight="1">
      <c r="A19" s="19" t="s">
        <v>95</v>
      </c>
      <c r="B19" s="20">
        <f>SUM(B20:B26)</f>
        <v>20007</v>
      </c>
      <c r="C19" s="20">
        <f>SUM(C20:C26)</f>
        <v>2037</v>
      </c>
      <c r="D19" s="20">
        <f>SUM(D20:D26)</f>
        <v>10781</v>
      </c>
      <c r="E19" s="20">
        <f>SUM(E20:E26)</f>
        <v>7189</v>
      </c>
      <c r="F19" s="21">
        <f t="shared" si="0"/>
        <v>10.18143649722597</v>
      </c>
      <c r="G19" s="21">
        <f t="shared" si="1"/>
        <v>53.88613985105213</v>
      </c>
      <c r="H19" s="21">
        <f t="shared" si="2"/>
        <v>35.9324236517219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3263</v>
      </c>
      <c r="C20" s="23">
        <v>290</v>
      </c>
      <c r="D20" s="23">
        <v>1671</v>
      </c>
      <c r="E20" s="23">
        <v>1302</v>
      </c>
      <c r="F20" s="24">
        <f t="shared" si="0"/>
        <v>8.887526815813668</v>
      </c>
      <c r="G20" s="24">
        <f t="shared" si="1"/>
        <v>51.2105424456022</v>
      </c>
      <c r="H20" s="24">
        <f t="shared" si="2"/>
        <v>39.90193073858413</v>
      </c>
    </row>
    <row r="21" spans="1:8" ht="18.75" customHeight="1">
      <c r="A21" s="22" t="s">
        <v>110</v>
      </c>
      <c r="B21" s="23">
        <f t="shared" si="4"/>
        <v>3768</v>
      </c>
      <c r="C21" s="23">
        <v>363</v>
      </c>
      <c r="D21" s="23">
        <v>2047</v>
      </c>
      <c r="E21" s="23">
        <v>1358</v>
      </c>
      <c r="F21" s="24">
        <f t="shared" si="0"/>
        <v>9.63375796178344</v>
      </c>
      <c r="G21" s="24">
        <f t="shared" si="1"/>
        <v>54.325902335456476</v>
      </c>
      <c r="H21" s="24">
        <f t="shared" si="2"/>
        <v>36.04033970276008</v>
      </c>
    </row>
    <row r="22" spans="1:8" ht="18.75" customHeight="1">
      <c r="A22" s="22" t="s">
        <v>111</v>
      </c>
      <c r="B22" s="23">
        <f t="shared" si="4"/>
        <v>3123</v>
      </c>
      <c r="C22" s="23">
        <v>328</v>
      </c>
      <c r="D22" s="23">
        <v>1710</v>
      </c>
      <c r="E22" s="23">
        <v>1085</v>
      </c>
      <c r="F22" s="24">
        <f t="shared" si="0"/>
        <v>10.502721741914826</v>
      </c>
      <c r="G22" s="24">
        <f t="shared" si="1"/>
        <v>54.7550432276657</v>
      </c>
      <c r="H22" s="24">
        <f t="shared" si="2"/>
        <v>34.742235030419465</v>
      </c>
    </row>
    <row r="23" spans="1:8" ht="18.75" customHeight="1">
      <c r="A23" s="22" t="s">
        <v>112</v>
      </c>
      <c r="B23" s="23">
        <f t="shared" si="4"/>
        <v>3207</v>
      </c>
      <c r="C23" s="23">
        <v>269</v>
      </c>
      <c r="D23" s="23">
        <v>1754</v>
      </c>
      <c r="E23" s="23">
        <v>1184</v>
      </c>
      <c r="F23" s="24">
        <f t="shared" si="0"/>
        <v>8.387901465544122</v>
      </c>
      <c r="G23" s="24">
        <f t="shared" si="1"/>
        <v>54.69285937012784</v>
      </c>
      <c r="H23" s="24">
        <f t="shared" si="2"/>
        <v>36.91923916432803</v>
      </c>
    </row>
    <row r="24" spans="1:8" ht="18.75" customHeight="1">
      <c r="A24" s="22" t="s">
        <v>113</v>
      </c>
      <c r="B24" s="23">
        <f t="shared" si="4"/>
        <v>1490</v>
      </c>
      <c r="C24" s="23">
        <v>163</v>
      </c>
      <c r="D24" s="23">
        <v>741</v>
      </c>
      <c r="E24" s="23">
        <v>586</v>
      </c>
      <c r="F24" s="24">
        <f t="shared" si="0"/>
        <v>10.939597315436242</v>
      </c>
      <c r="G24" s="24">
        <f t="shared" si="1"/>
        <v>49.73154362416107</v>
      </c>
      <c r="H24" s="24">
        <f t="shared" si="2"/>
        <v>39.328859060402685</v>
      </c>
    </row>
    <row r="25" spans="1:8" ht="18.75" customHeight="1">
      <c r="A25" s="22" t="s">
        <v>114</v>
      </c>
      <c r="B25" s="23">
        <f t="shared" si="4"/>
        <v>1070</v>
      </c>
      <c r="C25" s="23">
        <v>130</v>
      </c>
      <c r="D25" s="23">
        <v>554</v>
      </c>
      <c r="E25" s="23">
        <v>386</v>
      </c>
      <c r="F25" s="24">
        <f t="shared" si="0"/>
        <v>12.149532710280374</v>
      </c>
      <c r="G25" s="24">
        <f t="shared" si="1"/>
        <v>51.77570093457944</v>
      </c>
      <c r="H25" s="24">
        <f t="shared" si="2"/>
        <v>36.074766355140184</v>
      </c>
    </row>
    <row r="26" spans="1:8" ht="18.75" customHeight="1">
      <c r="A26" s="22" t="s">
        <v>115</v>
      </c>
      <c r="B26" s="23">
        <f t="shared" si="4"/>
        <v>4086</v>
      </c>
      <c r="C26" s="23">
        <v>494</v>
      </c>
      <c r="D26" s="23">
        <v>2304</v>
      </c>
      <c r="E26" s="23">
        <v>1288</v>
      </c>
      <c r="F26" s="24">
        <f t="shared" si="0"/>
        <v>12.090063631913853</v>
      </c>
      <c r="G26" s="24">
        <f t="shared" si="1"/>
        <v>56.38766519823789</v>
      </c>
      <c r="H26" s="24">
        <f t="shared" si="2"/>
        <v>31.522271169848263</v>
      </c>
    </row>
    <row r="27" spans="1:13" ht="18.75" customHeight="1">
      <c r="A27" s="26" t="s">
        <v>96</v>
      </c>
      <c r="B27" s="20">
        <f>SUM(B28:B29)</f>
        <v>9255</v>
      </c>
      <c r="C27" s="20">
        <f>SUM(C28:C29)</f>
        <v>623</v>
      </c>
      <c r="D27" s="20">
        <f>SUM(D28:D29)</f>
        <v>4283</v>
      </c>
      <c r="E27" s="20">
        <f>SUM(E28:E29)</f>
        <v>4349</v>
      </c>
      <c r="F27" s="21">
        <f t="shared" si="0"/>
        <v>6.731496488384657</v>
      </c>
      <c r="G27" s="21">
        <f t="shared" si="1"/>
        <v>46.27768773635872</v>
      </c>
      <c r="H27" s="21">
        <f t="shared" si="2"/>
        <v>46.990815775256614</v>
      </c>
      <c r="M27" s="18"/>
    </row>
    <row r="28" spans="1:8" ht="18.75" customHeight="1">
      <c r="A28" s="22" t="s">
        <v>116</v>
      </c>
      <c r="B28" s="23">
        <f>SUM(C28:E28)</f>
        <v>4062</v>
      </c>
      <c r="C28" s="23">
        <v>333</v>
      </c>
      <c r="D28" s="23">
        <v>2083</v>
      </c>
      <c r="E28" s="23">
        <v>1646</v>
      </c>
      <c r="F28" s="24">
        <f t="shared" si="0"/>
        <v>8.197932053175776</v>
      </c>
      <c r="G28" s="24">
        <f t="shared" si="1"/>
        <v>51.28015755785328</v>
      </c>
      <c r="H28" s="24">
        <f t="shared" si="2"/>
        <v>40.52191038897095</v>
      </c>
    </row>
    <row r="29" spans="1:8" ht="18.75" customHeight="1">
      <c r="A29" s="22" t="s">
        <v>117</v>
      </c>
      <c r="B29" s="23">
        <f>SUM(C29:E29)</f>
        <v>5193</v>
      </c>
      <c r="C29" s="23">
        <v>290</v>
      </c>
      <c r="D29" s="23">
        <v>2200</v>
      </c>
      <c r="E29" s="23">
        <v>2703</v>
      </c>
      <c r="F29" s="24">
        <f t="shared" si="0"/>
        <v>5.584440593106104</v>
      </c>
      <c r="G29" s="24">
        <f t="shared" si="1"/>
        <v>42.36472174080493</v>
      </c>
      <c r="H29" s="24">
        <f t="shared" si="2"/>
        <v>52.05083766608897</v>
      </c>
    </row>
    <row r="30" spans="1:13" ht="18.75" customHeight="1">
      <c r="A30" s="26" t="s">
        <v>97</v>
      </c>
      <c r="B30" s="20">
        <f>SUM(B31:B32)</f>
        <v>5019</v>
      </c>
      <c r="C30" s="20">
        <f>SUM(C31:C32)</f>
        <v>452</v>
      </c>
      <c r="D30" s="20">
        <f>SUM(D31:D32)</f>
        <v>2533</v>
      </c>
      <c r="E30" s="20">
        <f>SUM(E31:E32)</f>
        <v>2034</v>
      </c>
      <c r="F30" s="21">
        <f t="shared" si="0"/>
        <v>9.005778043434947</v>
      </c>
      <c r="G30" s="21">
        <f t="shared" si="1"/>
        <v>50.46822076110779</v>
      </c>
      <c r="H30" s="21">
        <f t="shared" si="2"/>
        <v>40.52600119545726</v>
      </c>
      <c r="M30" s="18"/>
    </row>
    <row r="31" spans="1:8" ht="18.75" customHeight="1">
      <c r="A31" s="22" t="s">
        <v>208</v>
      </c>
      <c r="B31" s="23">
        <f>SUM(C31:E31)</f>
        <v>4536</v>
      </c>
      <c r="C31" s="23">
        <v>413</v>
      </c>
      <c r="D31" s="23">
        <v>2312</v>
      </c>
      <c r="E31" s="23">
        <v>1811</v>
      </c>
      <c r="F31" s="24">
        <f t="shared" si="0"/>
        <v>9.104938271604938</v>
      </c>
      <c r="G31" s="24">
        <f t="shared" si="1"/>
        <v>50.970017636684304</v>
      </c>
      <c r="H31" s="24">
        <f t="shared" si="2"/>
        <v>39.92504409171076</v>
      </c>
    </row>
    <row r="32" spans="1:8" ht="18.75" customHeight="1">
      <c r="A32" s="22" t="s">
        <v>209</v>
      </c>
      <c r="B32" s="23">
        <f>SUM(C32:E32)</f>
        <v>483</v>
      </c>
      <c r="C32" s="23">
        <v>39</v>
      </c>
      <c r="D32" s="23">
        <v>221</v>
      </c>
      <c r="E32" s="23">
        <v>223</v>
      </c>
      <c r="F32" s="24">
        <f t="shared" si="0"/>
        <v>8.074534161490684</v>
      </c>
      <c r="G32" s="24">
        <f t="shared" si="1"/>
        <v>45.75569358178054</v>
      </c>
      <c r="H32" s="24">
        <f t="shared" si="2"/>
        <v>46.16977225672878</v>
      </c>
    </row>
    <row r="33" spans="1:13" ht="18.75" customHeight="1">
      <c r="A33" s="26" t="s">
        <v>98</v>
      </c>
      <c r="B33" s="20">
        <f>SUM(B34:B35)</f>
        <v>34393</v>
      </c>
      <c r="C33" s="20">
        <f>SUM(C34:C35)</f>
        <v>3689</v>
      </c>
      <c r="D33" s="20">
        <f>SUM(D34:D35)</f>
        <v>19476</v>
      </c>
      <c r="E33" s="20">
        <f>SUM(E34:E35)</f>
        <v>11228</v>
      </c>
      <c r="F33" s="21">
        <f t="shared" si="0"/>
        <v>10.726019829616492</v>
      </c>
      <c r="G33" s="21">
        <f t="shared" si="1"/>
        <v>56.62780216904603</v>
      </c>
      <c r="H33" s="21">
        <f t="shared" si="2"/>
        <v>32.64617800133748</v>
      </c>
      <c r="M33" s="18"/>
    </row>
    <row r="34" spans="1:8" ht="18.75" customHeight="1">
      <c r="A34" s="22" t="s">
        <v>210</v>
      </c>
      <c r="B34" s="23">
        <f>SUM(C34:E34)</f>
        <v>27206</v>
      </c>
      <c r="C34" s="23">
        <v>3082</v>
      </c>
      <c r="D34" s="23">
        <v>16312</v>
      </c>
      <c r="E34" s="23">
        <v>7812</v>
      </c>
      <c r="F34" s="24">
        <f t="shared" si="0"/>
        <v>11.328383444828347</v>
      </c>
      <c r="G34" s="24">
        <f t="shared" si="1"/>
        <v>59.957362346541196</v>
      </c>
      <c r="H34" s="24">
        <f t="shared" si="2"/>
        <v>28.714254208630447</v>
      </c>
    </row>
    <row r="35" spans="1:8" ht="18.75" customHeight="1">
      <c r="A35" s="22" t="s">
        <v>211</v>
      </c>
      <c r="B35" s="23">
        <f>SUM(C35:E35)</f>
        <v>7187</v>
      </c>
      <c r="C35" s="23">
        <v>607</v>
      </c>
      <c r="D35" s="23">
        <v>3164</v>
      </c>
      <c r="E35" s="23">
        <v>3416</v>
      </c>
      <c r="F35" s="24">
        <f t="shared" si="0"/>
        <v>8.44580492556004</v>
      </c>
      <c r="G35" s="24">
        <f t="shared" si="1"/>
        <v>44.023932099624325</v>
      </c>
      <c r="H35" s="24">
        <f t="shared" si="2"/>
        <v>47.53026297481564</v>
      </c>
    </row>
    <row r="36" spans="1:13" ht="18.75" customHeight="1">
      <c r="A36" s="26" t="s">
        <v>99</v>
      </c>
      <c r="B36" s="20">
        <f>SUM(B37:B43)</f>
        <v>66628</v>
      </c>
      <c r="C36" s="20">
        <f>SUM(C37:C43)</f>
        <v>7139</v>
      </c>
      <c r="D36" s="20">
        <f>SUM(D37:D43)</f>
        <v>35893</v>
      </c>
      <c r="E36" s="20">
        <f>SUM(E37:E43)</f>
        <v>23596</v>
      </c>
      <c r="F36" s="21">
        <f t="shared" si="0"/>
        <v>10.71471453442997</v>
      </c>
      <c r="G36" s="21">
        <f t="shared" si="1"/>
        <v>53.87074503211863</v>
      </c>
      <c r="H36" s="21">
        <f t="shared" si="2"/>
        <v>35.4145404334514</v>
      </c>
      <c r="M36" s="18"/>
    </row>
    <row r="37" spans="1:8" ht="18.75" customHeight="1">
      <c r="A37" s="22" t="s">
        <v>212</v>
      </c>
      <c r="B37" s="23">
        <f aca="true" t="shared" si="5" ref="B37:B43">SUM(C37:E37)</f>
        <v>8284</v>
      </c>
      <c r="C37" s="23">
        <v>809</v>
      </c>
      <c r="D37" s="23">
        <v>4434</v>
      </c>
      <c r="E37" s="23">
        <v>3041</v>
      </c>
      <c r="F37" s="24">
        <f t="shared" si="0"/>
        <v>9.765813616610334</v>
      </c>
      <c r="G37" s="24">
        <f t="shared" si="1"/>
        <v>53.524867213906326</v>
      </c>
      <c r="H37" s="24">
        <f t="shared" si="2"/>
        <v>36.70931916948334</v>
      </c>
    </row>
    <row r="38" spans="1:8" ht="18.75" customHeight="1">
      <c r="A38" s="22" t="s">
        <v>213</v>
      </c>
      <c r="B38" s="23">
        <f t="shared" si="5"/>
        <v>14408</v>
      </c>
      <c r="C38" s="23">
        <v>1641</v>
      </c>
      <c r="D38" s="23">
        <v>8244</v>
      </c>
      <c r="E38" s="23">
        <v>4523</v>
      </c>
      <c r="F38" s="24">
        <f t="shared" si="0"/>
        <v>11.389505830094391</v>
      </c>
      <c r="G38" s="24">
        <f t="shared" si="1"/>
        <v>57.21821210438646</v>
      </c>
      <c r="H38" s="24">
        <f t="shared" si="2"/>
        <v>31.392282065519154</v>
      </c>
    </row>
    <row r="39" spans="1:8" ht="18.75" customHeight="1">
      <c r="A39" s="22" t="s">
        <v>214</v>
      </c>
      <c r="B39" s="23">
        <f t="shared" si="5"/>
        <v>6841</v>
      </c>
      <c r="C39" s="23">
        <v>658</v>
      </c>
      <c r="D39" s="23">
        <v>3529</v>
      </c>
      <c r="E39" s="23">
        <v>2654</v>
      </c>
      <c r="F39" s="24">
        <f t="shared" si="0"/>
        <v>9.61847683087268</v>
      </c>
      <c r="G39" s="24">
        <f t="shared" si="1"/>
        <v>51.586025434877946</v>
      </c>
      <c r="H39" s="24">
        <f t="shared" si="2"/>
        <v>38.79549773424938</v>
      </c>
    </row>
    <row r="40" spans="1:8" ht="18.75" customHeight="1">
      <c r="A40" s="22" t="s">
        <v>215</v>
      </c>
      <c r="B40" s="23">
        <f t="shared" si="5"/>
        <v>4029</v>
      </c>
      <c r="C40" s="23">
        <v>414</v>
      </c>
      <c r="D40" s="23">
        <v>1975</v>
      </c>
      <c r="E40" s="23">
        <v>1640</v>
      </c>
      <c r="F40" s="24">
        <f t="shared" si="0"/>
        <v>10.275502606105734</v>
      </c>
      <c r="G40" s="24">
        <f t="shared" si="1"/>
        <v>49.01960784313725</v>
      </c>
      <c r="H40" s="24">
        <f t="shared" si="2"/>
        <v>40.70488955075701</v>
      </c>
    </row>
    <row r="41" spans="1:8" ht="18.75" customHeight="1">
      <c r="A41" s="22" t="s">
        <v>216</v>
      </c>
      <c r="B41" s="23">
        <f t="shared" si="5"/>
        <v>5893</v>
      </c>
      <c r="C41" s="23">
        <v>623</v>
      </c>
      <c r="D41" s="23">
        <v>3403</v>
      </c>
      <c r="E41" s="23">
        <v>1867</v>
      </c>
      <c r="F41" s="24">
        <f t="shared" si="0"/>
        <v>10.571864924486679</v>
      </c>
      <c r="G41" s="24">
        <f t="shared" si="1"/>
        <v>57.74647887323944</v>
      </c>
      <c r="H41" s="24">
        <f t="shared" si="2"/>
        <v>31.681656202273885</v>
      </c>
    </row>
    <row r="42" spans="1:8" ht="18.75" customHeight="1">
      <c r="A42" s="22" t="s">
        <v>217</v>
      </c>
      <c r="B42" s="23">
        <f t="shared" si="5"/>
        <v>6870</v>
      </c>
      <c r="C42" s="23">
        <v>742</v>
      </c>
      <c r="D42" s="23">
        <v>3605</v>
      </c>
      <c r="E42" s="23">
        <v>2523</v>
      </c>
      <c r="F42" s="24">
        <f t="shared" si="0"/>
        <v>10.800582241630277</v>
      </c>
      <c r="G42" s="24">
        <f t="shared" si="1"/>
        <v>52.4745269286754</v>
      </c>
      <c r="H42" s="24">
        <f t="shared" si="2"/>
        <v>36.724890829694324</v>
      </c>
    </row>
    <row r="43" spans="1:8" ht="18.75" customHeight="1">
      <c r="A43" s="22" t="s">
        <v>218</v>
      </c>
      <c r="B43" s="23">
        <f t="shared" si="5"/>
        <v>20303</v>
      </c>
      <c r="C43" s="23">
        <v>2252</v>
      </c>
      <c r="D43" s="23">
        <v>10703</v>
      </c>
      <c r="E43" s="23">
        <v>7348</v>
      </c>
      <c r="F43" s="24">
        <f t="shared" si="0"/>
        <v>11.091956853666945</v>
      </c>
      <c r="G43" s="24">
        <f t="shared" si="1"/>
        <v>52.71634733783185</v>
      </c>
      <c r="H43" s="24">
        <f t="shared" si="2"/>
        <v>36.19169580850121</v>
      </c>
    </row>
    <row r="44" spans="1:13" ht="18.75" customHeight="1">
      <c r="A44" s="26" t="s">
        <v>100</v>
      </c>
      <c r="B44" s="20">
        <f>SUM(B45:B47)</f>
        <v>21819</v>
      </c>
      <c r="C44" s="20">
        <f>SUM(C45:C47)</f>
        <v>2175</v>
      </c>
      <c r="D44" s="20">
        <f>SUM(D45:D47)</f>
        <v>11990</v>
      </c>
      <c r="E44" s="20">
        <f>SUM(E45:E47)</f>
        <v>7654</v>
      </c>
      <c r="F44" s="21">
        <f t="shared" si="0"/>
        <v>9.968376185893028</v>
      </c>
      <c r="G44" s="21">
        <f t="shared" si="1"/>
        <v>54.95210596269307</v>
      </c>
      <c r="H44" s="21">
        <f t="shared" si="2"/>
        <v>35.079517851413904</v>
      </c>
      <c r="M44" s="18"/>
    </row>
    <row r="45" spans="1:8" ht="18.75" customHeight="1">
      <c r="A45" s="22" t="s">
        <v>118</v>
      </c>
      <c r="B45" s="23">
        <f>SUM(C45:E45)</f>
        <v>6436</v>
      </c>
      <c r="C45" s="23">
        <v>633</v>
      </c>
      <c r="D45" s="23">
        <v>3419</v>
      </c>
      <c r="E45" s="23">
        <v>2384</v>
      </c>
      <c r="F45" s="24">
        <f t="shared" si="0"/>
        <v>9.83530142945929</v>
      </c>
      <c r="G45" s="24">
        <f t="shared" si="1"/>
        <v>53.123057799875696</v>
      </c>
      <c r="H45" s="24">
        <f t="shared" si="2"/>
        <v>37.041640770665005</v>
      </c>
    </row>
    <row r="46" spans="1:8" ht="18.75" customHeight="1">
      <c r="A46" s="22" t="s">
        <v>119</v>
      </c>
      <c r="B46" s="23">
        <f>SUM(C46:E46)</f>
        <v>1820</v>
      </c>
      <c r="C46" s="23">
        <v>173</v>
      </c>
      <c r="D46" s="23">
        <v>932</v>
      </c>
      <c r="E46" s="23">
        <v>715</v>
      </c>
      <c r="F46" s="24">
        <f t="shared" si="0"/>
        <v>9.505494505494505</v>
      </c>
      <c r="G46" s="24">
        <f t="shared" si="1"/>
        <v>51.208791208791204</v>
      </c>
      <c r="H46" s="24">
        <f t="shared" si="2"/>
        <v>39.285714285714285</v>
      </c>
    </row>
    <row r="47" spans="1:8" ht="18.75" customHeight="1">
      <c r="A47" s="22" t="s">
        <v>120</v>
      </c>
      <c r="B47" s="23">
        <f>SUM(C47:E47)</f>
        <v>13563</v>
      </c>
      <c r="C47" s="23">
        <v>1369</v>
      </c>
      <c r="D47" s="23">
        <v>7639</v>
      </c>
      <c r="E47" s="23">
        <v>4555</v>
      </c>
      <c r="F47" s="24">
        <f t="shared" si="0"/>
        <v>10.093637100936371</v>
      </c>
      <c r="G47" s="24">
        <f t="shared" si="1"/>
        <v>56.322347563223474</v>
      </c>
      <c r="H47" s="24">
        <f t="shared" si="2"/>
        <v>33.58401533584016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219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780725</v>
      </c>
      <c r="C5" s="20">
        <f>SUM(C6:C7)</f>
        <v>96843</v>
      </c>
      <c r="D5" s="20">
        <f>SUM(D6:D7)</f>
        <v>468751</v>
      </c>
      <c r="E5" s="20">
        <f>SUM(E6:E7)</f>
        <v>215131</v>
      </c>
      <c r="F5" s="21">
        <f aca="true" t="shared" si="0" ref="F5:F47">C5/B5*100</f>
        <v>12.404239649044158</v>
      </c>
      <c r="G5" s="21">
        <f aca="true" t="shared" si="1" ref="G5:G47">D5/B5*100</f>
        <v>60.040475199333954</v>
      </c>
      <c r="H5" s="21">
        <f aca="true" t="shared" si="2" ref="H5:H47">E5/B5*100</f>
        <v>27.555285151621888</v>
      </c>
      <c r="J5" s="18"/>
      <c r="M5" s="18"/>
    </row>
    <row r="6" spans="1:13" ht="18.75" customHeight="1">
      <c r="A6" s="19" t="s">
        <v>93</v>
      </c>
      <c r="B6" s="20">
        <f>SUM(B8:B18)</f>
        <v>623820</v>
      </c>
      <c r="C6" s="20">
        <f>SUM(C8:C18)</f>
        <v>80782</v>
      </c>
      <c r="D6" s="20">
        <f>SUM(D8:D18)</f>
        <v>383961</v>
      </c>
      <c r="E6" s="20">
        <f>SUM(E8:E18)</f>
        <v>159077</v>
      </c>
      <c r="F6" s="21">
        <f t="shared" si="0"/>
        <v>12.949568785867719</v>
      </c>
      <c r="G6" s="21">
        <f t="shared" si="1"/>
        <v>61.549966336443205</v>
      </c>
      <c r="H6" s="21">
        <f t="shared" si="2"/>
        <v>25.500464877689076</v>
      </c>
      <c r="M6" s="18"/>
    </row>
    <row r="7" spans="1:13" ht="18.75" customHeight="1">
      <c r="A7" s="19" t="s">
        <v>94</v>
      </c>
      <c r="B7" s="20">
        <f>SUM(B19,B27,B30,B33,B36,B44)</f>
        <v>156905</v>
      </c>
      <c r="C7" s="20">
        <f>SUM(C19,C27,C30,C33,C36,C44)</f>
        <v>16061</v>
      </c>
      <c r="D7" s="20">
        <f>SUM(D19,D27,D30,D33,D36,D44)</f>
        <v>84790</v>
      </c>
      <c r="E7" s="20">
        <f>SUM(E19,E27,E30,E33,E36,E44)</f>
        <v>56054</v>
      </c>
      <c r="F7" s="21">
        <f t="shared" si="0"/>
        <v>10.23613014244288</v>
      </c>
      <c r="G7" s="21">
        <f t="shared" si="1"/>
        <v>54.03906822599662</v>
      </c>
      <c r="H7" s="21">
        <f t="shared" si="2"/>
        <v>35.724801631560496</v>
      </c>
      <c r="M7" s="18"/>
    </row>
    <row r="8" spans="1:14" ht="18.75" customHeight="1">
      <c r="A8" s="22" t="s">
        <v>23</v>
      </c>
      <c r="B8" s="23">
        <f aca="true" t="shared" si="3" ref="B8:B18">SUM(C8:E8)</f>
        <v>341455</v>
      </c>
      <c r="C8" s="23">
        <v>46648</v>
      </c>
      <c r="D8" s="23">
        <v>218110</v>
      </c>
      <c r="E8" s="23">
        <v>76697</v>
      </c>
      <c r="F8" s="24">
        <f t="shared" si="0"/>
        <v>13.661536659296248</v>
      </c>
      <c r="G8" s="24">
        <f t="shared" si="1"/>
        <v>63.87664553162203</v>
      </c>
      <c r="H8" s="24">
        <f t="shared" si="2"/>
        <v>22.461817809081726</v>
      </c>
      <c r="M8" s="18"/>
      <c r="N8" s="18"/>
    </row>
    <row r="9" spans="1:8" ht="18.75" customHeight="1">
      <c r="A9" s="22" t="s">
        <v>24</v>
      </c>
      <c r="B9" s="23">
        <f t="shared" si="3"/>
        <v>17132</v>
      </c>
      <c r="C9" s="23">
        <v>1470</v>
      </c>
      <c r="D9" s="23">
        <v>9592</v>
      </c>
      <c r="E9" s="23">
        <v>6070</v>
      </c>
      <c r="F9" s="24">
        <f t="shared" si="0"/>
        <v>8.580434275040858</v>
      </c>
      <c r="G9" s="24">
        <f t="shared" si="1"/>
        <v>55.98879290217138</v>
      </c>
      <c r="H9" s="24">
        <f t="shared" si="2"/>
        <v>35.430772822787766</v>
      </c>
    </row>
    <row r="10" spans="1:8" ht="18.75" customHeight="1">
      <c r="A10" s="22" t="s">
        <v>25</v>
      </c>
      <c r="B10" s="23">
        <f t="shared" si="3"/>
        <v>20230</v>
      </c>
      <c r="C10" s="23">
        <v>2235</v>
      </c>
      <c r="D10" s="23">
        <v>11730</v>
      </c>
      <c r="E10" s="23">
        <v>6265</v>
      </c>
      <c r="F10" s="24">
        <f t="shared" si="0"/>
        <v>11.047948591201186</v>
      </c>
      <c r="G10" s="24">
        <f t="shared" si="1"/>
        <v>57.98319327731093</v>
      </c>
      <c r="H10" s="24">
        <f t="shared" si="2"/>
        <v>30.96885813148789</v>
      </c>
    </row>
    <row r="11" spans="1:8" ht="18.75" customHeight="1">
      <c r="A11" s="22" t="s">
        <v>26</v>
      </c>
      <c r="B11" s="23">
        <f t="shared" si="3"/>
        <v>50115</v>
      </c>
      <c r="C11" s="23">
        <v>6958</v>
      </c>
      <c r="D11" s="23">
        <v>31128</v>
      </c>
      <c r="E11" s="23">
        <v>12029</v>
      </c>
      <c r="F11" s="24">
        <f t="shared" si="0"/>
        <v>13.884066646712562</v>
      </c>
      <c r="G11" s="24">
        <f t="shared" si="1"/>
        <v>62.11313977850943</v>
      </c>
      <c r="H11" s="24">
        <f t="shared" si="2"/>
        <v>24.00279357477801</v>
      </c>
    </row>
    <row r="12" spans="1:8" ht="18.75" customHeight="1">
      <c r="A12" s="22" t="s">
        <v>27</v>
      </c>
      <c r="B12" s="23">
        <f t="shared" si="3"/>
        <v>29486</v>
      </c>
      <c r="C12" s="23">
        <v>3462</v>
      </c>
      <c r="D12" s="23">
        <v>17599</v>
      </c>
      <c r="E12" s="23">
        <v>8425</v>
      </c>
      <c r="F12" s="24">
        <f t="shared" si="0"/>
        <v>11.741165298785864</v>
      </c>
      <c r="G12" s="24">
        <f t="shared" si="1"/>
        <v>59.68595265549752</v>
      </c>
      <c r="H12" s="24">
        <f t="shared" si="2"/>
        <v>28.572882045716614</v>
      </c>
    </row>
    <row r="13" spans="1:8" ht="18.75" customHeight="1">
      <c r="A13" s="22" t="s">
        <v>28</v>
      </c>
      <c r="B13" s="23">
        <f t="shared" si="3"/>
        <v>25338</v>
      </c>
      <c r="C13" s="23">
        <v>2919</v>
      </c>
      <c r="D13" s="23">
        <v>14786</v>
      </c>
      <c r="E13" s="23">
        <v>7633</v>
      </c>
      <c r="F13" s="24">
        <f t="shared" si="0"/>
        <v>11.520246270423868</v>
      </c>
      <c r="G13" s="24">
        <f t="shared" si="1"/>
        <v>58.35503986107822</v>
      </c>
      <c r="H13" s="24">
        <f t="shared" si="2"/>
        <v>30.12471386849791</v>
      </c>
    </row>
    <row r="14" spans="1:8" ht="18.75" customHeight="1">
      <c r="A14" s="22" t="s">
        <v>29</v>
      </c>
      <c r="B14" s="23">
        <f t="shared" si="3"/>
        <v>23495</v>
      </c>
      <c r="C14" s="23">
        <v>2992</v>
      </c>
      <c r="D14" s="23">
        <v>13930</v>
      </c>
      <c r="E14" s="23">
        <v>6573</v>
      </c>
      <c r="F14" s="24">
        <f t="shared" si="0"/>
        <v>12.734624388167695</v>
      </c>
      <c r="G14" s="24">
        <f t="shared" si="1"/>
        <v>59.28921047031284</v>
      </c>
      <c r="H14" s="24">
        <f t="shared" si="2"/>
        <v>27.97616514151947</v>
      </c>
    </row>
    <row r="15" spans="1:8" ht="18.75" customHeight="1">
      <c r="A15" s="25" t="s">
        <v>30</v>
      </c>
      <c r="B15" s="23">
        <f t="shared" si="3"/>
        <v>17047</v>
      </c>
      <c r="C15" s="23">
        <v>1677</v>
      </c>
      <c r="D15" s="23">
        <v>9036</v>
      </c>
      <c r="E15" s="23">
        <v>6334</v>
      </c>
      <c r="F15" s="24">
        <f t="shared" si="0"/>
        <v>9.837508065935355</v>
      </c>
      <c r="G15" s="24">
        <f t="shared" si="1"/>
        <v>53.00639408693611</v>
      </c>
      <c r="H15" s="24">
        <f t="shared" si="2"/>
        <v>37.15609784712853</v>
      </c>
    </row>
    <row r="16" spans="1:8" ht="18.75" customHeight="1">
      <c r="A16" s="22" t="s">
        <v>31</v>
      </c>
      <c r="B16" s="23">
        <f t="shared" si="3"/>
        <v>36802</v>
      </c>
      <c r="C16" s="23">
        <v>4785</v>
      </c>
      <c r="D16" s="23">
        <v>21699</v>
      </c>
      <c r="E16" s="23">
        <v>10318</v>
      </c>
      <c r="F16" s="24">
        <f t="shared" si="0"/>
        <v>13.002010760284769</v>
      </c>
      <c r="G16" s="24">
        <f t="shared" si="1"/>
        <v>58.96146948535406</v>
      </c>
      <c r="H16" s="24">
        <f t="shared" si="2"/>
        <v>28.036519754361176</v>
      </c>
    </row>
    <row r="17" spans="1:8" ht="18.75" customHeight="1">
      <c r="A17" s="22" t="s">
        <v>32</v>
      </c>
      <c r="B17" s="23">
        <f t="shared" si="3"/>
        <v>34064</v>
      </c>
      <c r="C17" s="23">
        <v>4658</v>
      </c>
      <c r="D17" s="23">
        <v>20415</v>
      </c>
      <c r="E17" s="23">
        <v>8991</v>
      </c>
      <c r="F17" s="24">
        <f t="shared" si="0"/>
        <v>13.67426021606388</v>
      </c>
      <c r="G17" s="24">
        <f t="shared" si="1"/>
        <v>59.931305777360265</v>
      </c>
      <c r="H17" s="24">
        <f t="shared" si="2"/>
        <v>26.394434006575857</v>
      </c>
    </row>
    <row r="18" spans="1:8" ht="18.75" customHeight="1">
      <c r="A18" s="22" t="s">
        <v>33</v>
      </c>
      <c r="B18" s="23">
        <f t="shared" si="3"/>
        <v>28656</v>
      </c>
      <c r="C18" s="23">
        <v>2978</v>
      </c>
      <c r="D18" s="23">
        <v>15936</v>
      </c>
      <c r="E18" s="23">
        <v>9742</v>
      </c>
      <c r="F18" s="24">
        <f t="shared" si="0"/>
        <v>10.392238972640982</v>
      </c>
      <c r="G18" s="24">
        <f t="shared" si="1"/>
        <v>55.61139028475712</v>
      </c>
      <c r="H18" s="24">
        <f t="shared" si="2"/>
        <v>33.9963707426019</v>
      </c>
    </row>
    <row r="19" spans="1:13" ht="18.75" customHeight="1">
      <c r="A19" s="19" t="s">
        <v>95</v>
      </c>
      <c r="B19" s="20">
        <f>SUM(B20:B26)</f>
        <v>19986</v>
      </c>
      <c r="C19" s="20">
        <f>SUM(C20:C26)</f>
        <v>2034</v>
      </c>
      <c r="D19" s="20">
        <f>SUM(D20:D26)</f>
        <v>10755</v>
      </c>
      <c r="E19" s="20">
        <f>SUM(E20:E26)</f>
        <v>7197</v>
      </c>
      <c r="F19" s="21">
        <f t="shared" si="0"/>
        <v>10.177123986790754</v>
      </c>
      <c r="G19" s="21">
        <f t="shared" si="1"/>
        <v>53.812668868207744</v>
      </c>
      <c r="H19" s="21">
        <f t="shared" si="2"/>
        <v>36.0102071450015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3259</v>
      </c>
      <c r="C20" s="23">
        <v>288</v>
      </c>
      <c r="D20" s="23">
        <v>1669</v>
      </c>
      <c r="E20" s="23">
        <v>1302</v>
      </c>
      <c r="F20" s="24">
        <f t="shared" si="0"/>
        <v>8.837066584841976</v>
      </c>
      <c r="G20" s="24">
        <f t="shared" si="1"/>
        <v>51.21202822951826</v>
      </c>
      <c r="H20" s="24">
        <f t="shared" si="2"/>
        <v>39.95090518563977</v>
      </c>
    </row>
    <row r="21" spans="1:8" ht="18.75" customHeight="1">
      <c r="A21" s="22" t="s">
        <v>110</v>
      </c>
      <c r="B21" s="23">
        <f t="shared" si="4"/>
        <v>3761</v>
      </c>
      <c r="C21" s="23">
        <v>362</v>
      </c>
      <c r="D21" s="23">
        <v>2037</v>
      </c>
      <c r="E21" s="23">
        <v>1362</v>
      </c>
      <c r="F21" s="24">
        <f t="shared" si="0"/>
        <v>9.625099707524594</v>
      </c>
      <c r="G21" s="24">
        <f t="shared" si="1"/>
        <v>54.161127359744754</v>
      </c>
      <c r="H21" s="24">
        <f t="shared" si="2"/>
        <v>36.213772932730656</v>
      </c>
    </row>
    <row r="22" spans="1:8" ht="18.75" customHeight="1">
      <c r="A22" s="22" t="s">
        <v>111</v>
      </c>
      <c r="B22" s="23">
        <f t="shared" si="4"/>
        <v>3120</v>
      </c>
      <c r="C22" s="23">
        <v>327</v>
      </c>
      <c r="D22" s="23">
        <v>1708</v>
      </c>
      <c r="E22" s="23">
        <v>1085</v>
      </c>
      <c r="F22" s="24">
        <f t="shared" si="0"/>
        <v>10.480769230769232</v>
      </c>
      <c r="G22" s="24">
        <f t="shared" si="1"/>
        <v>54.74358974358975</v>
      </c>
      <c r="H22" s="24">
        <f t="shared" si="2"/>
        <v>34.77564102564102</v>
      </c>
    </row>
    <row r="23" spans="1:8" ht="18.75" customHeight="1">
      <c r="A23" s="22" t="s">
        <v>112</v>
      </c>
      <c r="B23" s="23">
        <f t="shared" si="4"/>
        <v>3208</v>
      </c>
      <c r="C23" s="23">
        <v>271</v>
      </c>
      <c r="D23" s="23">
        <v>1753</v>
      </c>
      <c r="E23" s="23">
        <v>1184</v>
      </c>
      <c r="F23" s="24">
        <f t="shared" si="0"/>
        <v>8.447630922693266</v>
      </c>
      <c r="G23" s="24">
        <f t="shared" si="1"/>
        <v>54.64463840399002</v>
      </c>
      <c r="H23" s="24">
        <f t="shared" si="2"/>
        <v>36.907730673316706</v>
      </c>
    </row>
    <row r="24" spans="1:8" ht="18.75" customHeight="1">
      <c r="A24" s="22" t="s">
        <v>113</v>
      </c>
      <c r="B24" s="23">
        <f t="shared" si="4"/>
        <v>1487</v>
      </c>
      <c r="C24" s="23">
        <v>163</v>
      </c>
      <c r="D24" s="23">
        <v>737</v>
      </c>
      <c r="E24" s="23">
        <v>587</v>
      </c>
      <c r="F24" s="24">
        <f t="shared" si="0"/>
        <v>10.961667787491594</v>
      </c>
      <c r="G24" s="24">
        <f t="shared" si="1"/>
        <v>49.56287827841292</v>
      </c>
      <c r="H24" s="24">
        <f t="shared" si="2"/>
        <v>39.4754539340955</v>
      </c>
    </row>
    <row r="25" spans="1:8" ht="18.75" customHeight="1">
      <c r="A25" s="22" t="s">
        <v>114</v>
      </c>
      <c r="B25" s="23">
        <f t="shared" si="4"/>
        <v>1067</v>
      </c>
      <c r="C25" s="23">
        <v>129</v>
      </c>
      <c r="D25" s="23">
        <v>553</v>
      </c>
      <c r="E25" s="23">
        <v>385</v>
      </c>
      <c r="F25" s="24">
        <f t="shared" si="0"/>
        <v>12.089971883786317</v>
      </c>
      <c r="G25" s="24">
        <f t="shared" si="1"/>
        <v>51.82755388940956</v>
      </c>
      <c r="H25" s="24">
        <f t="shared" si="2"/>
        <v>36.08247422680412</v>
      </c>
    </row>
    <row r="26" spans="1:8" ht="18.75" customHeight="1">
      <c r="A26" s="22" t="s">
        <v>115</v>
      </c>
      <c r="B26" s="23">
        <f t="shared" si="4"/>
        <v>4084</v>
      </c>
      <c r="C26" s="23">
        <v>494</v>
      </c>
      <c r="D26" s="23">
        <v>2298</v>
      </c>
      <c r="E26" s="23">
        <v>1292</v>
      </c>
      <c r="F26" s="24">
        <f t="shared" si="0"/>
        <v>12.095984329089129</v>
      </c>
      <c r="G26" s="24">
        <f t="shared" si="1"/>
        <v>56.26836434867777</v>
      </c>
      <c r="H26" s="24">
        <f t="shared" si="2"/>
        <v>31.635651322233105</v>
      </c>
    </row>
    <row r="27" spans="1:13" ht="18.75" customHeight="1">
      <c r="A27" s="26" t="s">
        <v>96</v>
      </c>
      <c r="B27" s="20">
        <f>SUM(B28:B29)</f>
        <v>9237</v>
      </c>
      <c r="C27" s="20">
        <f>SUM(C28:C29)</f>
        <v>623</v>
      </c>
      <c r="D27" s="20">
        <f>SUM(D28:D29)</f>
        <v>4265</v>
      </c>
      <c r="E27" s="20">
        <f>SUM(E28:E29)</f>
        <v>4349</v>
      </c>
      <c r="F27" s="21">
        <f t="shared" si="0"/>
        <v>6.744614052181444</v>
      </c>
      <c r="G27" s="21">
        <f t="shared" si="1"/>
        <v>46.17299989173974</v>
      </c>
      <c r="H27" s="21">
        <f t="shared" si="2"/>
        <v>47.08238605607881</v>
      </c>
      <c r="M27" s="18"/>
    </row>
    <row r="28" spans="1:8" ht="18.75" customHeight="1">
      <c r="A28" s="22" t="s">
        <v>116</v>
      </c>
      <c r="B28" s="23">
        <f>SUM(C28:E28)</f>
        <v>4053</v>
      </c>
      <c r="C28" s="23">
        <v>333</v>
      </c>
      <c r="D28" s="23">
        <v>2076</v>
      </c>
      <c r="E28" s="23">
        <v>1644</v>
      </c>
      <c r="F28" s="24">
        <f t="shared" si="0"/>
        <v>8.216136195410808</v>
      </c>
      <c r="G28" s="24">
        <f t="shared" si="1"/>
        <v>51.22131754256106</v>
      </c>
      <c r="H28" s="24">
        <f t="shared" si="2"/>
        <v>40.56254626202813</v>
      </c>
    </row>
    <row r="29" spans="1:8" ht="18.75" customHeight="1">
      <c r="A29" s="22" t="s">
        <v>117</v>
      </c>
      <c r="B29" s="23">
        <f>SUM(C29:E29)</f>
        <v>5184</v>
      </c>
      <c r="C29" s="23">
        <v>290</v>
      </c>
      <c r="D29" s="23">
        <v>2189</v>
      </c>
      <c r="E29" s="23">
        <v>2705</v>
      </c>
      <c r="F29" s="24">
        <f t="shared" si="0"/>
        <v>5.594135802469136</v>
      </c>
      <c r="G29" s="24">
        <f t="shared" si="1"/>
        <v>42.226080246913575</v>
      </c>
      <c r="H29" s="24">
        <f t="shared" si="2"/>
        <v>52.179783950617285</v>
      </c>
    </row>
    <row r="30" spans="1:13" ht="18.75" customHeight="1">
      <c r="A30" s="26" t="s">
        <v>97</v>
      </c>
      <c r="B30" s="20">
        <f>SUM(B31:B32)</f>
        <v>5016</v>
      </c>
      <c r="C30" s="20">
        <f>SUM(C31:C32)</f>
        <v>446</v>
      </c>
      <c r="D30" s="20">
        <f>SUM(D31:D32)</f>
        <v>2536</v>
      </c>
      <c r="E30" s="20">
        <f>SUM(E31:E32)</f>
        <v>2034</v>
      </c>
      <c r="F30" s="21">
        <f t="shared" si="0"/>
        <v>8.891547049441787</v>
      </c>
      <c r="G30" s="21">
        <f t="shared" si="1"/>
        <v>50.558213716108455</v>
      </c>
      <c r="H30" s="21">
        <f t="shared" si="2"/>
        <v>40.55023923444976</v>
      </c>
      <c r="M30" s="18"/>
    </row>
    <row r="31" spans="1:8" ht="18.75" customHeight="1">
      <c r="A31" s="22" t="s">
        <v>220</v>
      </c>
      <c r="B31" s="23">
        <f>SUM(C31:E31)</f>
        <v>4537</v>
      </c>
      <c r="C31" s="23">
        <v>408</v>
      </c>
      <c r="D31" s="23">
        <v>2317</v>
      </c>
      <c r="E31" s="23">
        <v>1812</v>
      </c>
      <c r="F31" s="24">
        <f t="shared" si="0"/>
        <v>8.9927264712365</v>
      </c>
      <c r="G31" s="24">
        <f t="shared" si="1"/>
        <v>51.06898831827199</v>
      </c>
      <c r="H31" s="24">
        <f t="shared" si="2"/>
        <v>39.938285210491514</v>
      </c>
    </row>
    <row r="32" spans="1:8" ht="18.75" customHeight="1">
      <c r="A32" s="22" t="s">
        <v>221</v>
      </c>
      <c r="B32" s="23">
        <f>SUM(C32:E32)</f>
        <v>479</v>
      </c>
      <c r="C32" s="23">
        <v>38</v>
      </c>
      <c r="D32" s="23">
        <v>219</v>
      </c>
      <c r="E32" s="23">
        <v>222</v>
      </c>
      <c r="F32" s="24">
        <f t="shared" si="0"/>
        <v>7.933194154488518</v>
      </c>
      <c r="G32" s="24">
        <f t="shared" si="1"/>
        <v>45.72025052192067</v>
      </c>
      <c r="H32" s="24">
        <f t="shared" si="2"/>
        <v>46.34655532359081</v>
      </c>
    </row>
    <row r="33" spans="1:13" ht="18.75" customHeight="1">
      <c r="A33" s="26" t="s">
        <v>98</v>
      </c>
      <c r="B33" s="20">
        <f>SUM(B34:B35)</f>
        <v>34327</v>
      </c>
      <c r="C33" s="20">
        <f>SUM(C34:C35)</f>
        <v>3663</v>
      </c>
      <c r="D33" s="20">
        <f>SUM(D34:D35)</f>
        <v>19429</v>
      </c>
      <c r="E33" s="20">
        <f>SUM(E34:E35)</f>
        <v>11235</v>
      </c>
      <c r="F33" s="21">
        <f t="shared" si="0"/>
        <v>10.67090045736592</v>
      </c>
      <c r="G33" s="21">
        <f t="shared" si="1"/>
        <v>56.59976112098348</v>
      </c>
      <c r="H33" s="21">
        <f t="shared" si="2"/>
        <v>32.729338421650596</v>
      </c>
      <c r="M33" s="18"/>
    </row>
    <row r="34" spans="1:8" ht="18.75" customHeight="1">
      <c r="A34" s="22" t="s">
        <v>222</v>
      </c>
      <c r="B34" s="23">
        <f>SUM(C34:E34)</f>
        <v>27156</v>
      </c>
      <c r="C34" s="23">
        <v>3055</v>
      </c>
      <c r="D34" s="23">
        <v>16279</v>
      </c>
      <c r="E34" s="23">
        <v>7822</v>
      </c>
      <c r="F34" s="24">
        <f t="shared" si="0"/>
        <v>11.24981587862719</v>
      </c>
      <c r="G34" s="24">
        <f t="shared" si="1"/>
        <v>59.946236559139784</v>
      </c>
      <c r="H34" s="24">
        <f t="shared" si="2"/>
        <v>28.803947562233024</v>
      </c>
    </row>
    <row r="35" spans="1:8" ht="18.75" customHeight="1">
      <c r="A35" s="22" t="s">
        <v>223</v>
      </c>
      <c r="B35" s="23">
        <f>SUM(C35:E35)</f>
        <v>7171</v>
      </c>
      <c r="C35" s="23">
        <v>608</v>
      </c>
      <c r="D35" s="23">
        <v>3150</v>
      </c>
      <c r="E35" s="23">
        <v>3413</v>
      </c>
      <c r="F35" s="24">
        <f t="shared" si="0"/>
        <v>8.47859433830707</v>
      </c>
      <c r="G35" s="24">
        <f t="shared" si="1"/>
        <v>43.92692790405801</v>
      </c>
      <c r="H35" s="24">
        <f t="shared" si="2"/>
        <v>47.59447775763492</v>
      </c>
    </row>
    <row r="36" spans="1:13" ht="18.75" customHeight="1">
      <c r="A36" s="26" t="s">
        <v>99</v>
      </c>
      <c r="B36" s="20">
        <f>SUM(B37:B43)</f>
        <v>66549</v>
      </c>
      <c r="C36" s="20">
        <f>SUM(C37:C43)</f>
        <v>7128</v>
      </c>
      <c r="D36" s="20">
        <f>SUM(D37:D43)</f>
        <v>35832</v>
      </c>
      <c r="E36" s="20">
        <f>SUM(E37:E43)</f>
        <v>23589</v>
      </c>
      <c r="F36" s="21">
        <f t="shared" si="0"/>
        <v>10.71090474687824</v>
      </c>
      <c r="G36" s="21">
        <f t="shared" si="1"/>
        <v>53.84303295316233</v>
      </c>
      <c r="H36" s="21">
        <f t="shared" si="2"/>
        <v>35.44606229995943</v>
      </c>
      <c r="M36" s="18"/>
    </row>
    <row r="37" spans="1:8" ht="18.75" customHeight="1">
      <c r="A37" s="22" t="s">
        <v>224</v>
      </c>
      <c r="B37" s="23">
        <f aca="true" t="shared" si="5" ref="B37:B43">SUM(C37:E37)</f>
        <v>8264</v>
      </c>
      <c r="C37" s="23">
        <v>807</v>
      </c>
      <c r="D37" s="23">
        <v>4421</v>
      </c>
      <c r="E37" s="23">
        <v>3036</v>
      </c>
      <c r="F37" s="24">
        <f t="shared" si="0"/>
        <v>9.765246853823815</v>
      </c>
      <c r="G37" s="24">
        <f t="shared" si="1"/>
        <v>53.49709583736689</v>
      </c>
      <c r="H37" s="24">
        <f t="shared" si="2"/>
        <v>36.73765730880929</v>
      </c>
    </row>
    <row r="38" spans="1:8" ht="18.75" customHeight="1">
      <c r="A38" s="22" t="s">
        <v>225</v>
      </c>
      <c r="B38" s="23">
        <f t="shared" si="5"/>
        <v>14403</v>
      </c>
      <c r="C38" s="23">
        <v>1645</v>
      </c>
      <c r="D38" s="23">
        <v>8234</v>
      </c>
      <c r="E38" s="23">
        <v>4524</v>
      </c>
      <c r="F38" s="24">
        <f t="shared" si="0"/>
        <v>11.42123168784281</v>
      </c>
      <c r="G38" s="24">
        <f t="shared" si="1"/>
        <v>57.168645421092826</v>
      </c>
      <c r="H38" s="24">
        <f t="shared" si="2"/>
        <v>31.41012289106436</v>
      </c>
    </row>
    <row r="39" spans="1:8" ht="18.75" customHeight="1">
      <c r="A39" s="22" t="s">
        <v>226</v>
      </c>
      <c r="B39" s="23">
        <f t="shared" si="5"/>
        <v>6822</v>
      </c>
      <c r="C39" s="23">
        <v>652</v>
      </c>
      <c r="D39" s="23">
        <v>3511</v>
      </c>
      <c r="E39" s="23">
        <v>2659</v>
      </c>
      <c r="F39" s="24">
        <f t="shared" si="0"/>
        <v>9.557314570507183</v>
      </c>
      <c r="G39" s="24">
        <f t="shared" si="1"/>
        <v>51.46584579302257</v>
      </c>
      <c r="H39" s="24">
        <f t="shared" si="2"/>
        <v>38.976839636470245</v>
      </c>
    </row>
    <row r="40" spans="1:8" ht="18.75" customHeight="1">
      <c r="A40" s="22" t="s">
        <v>227</v>
      </c>
      <c r="B40" s="23">
        <f t="shared" si="5"/>
        <v>4030</v>
      </c>
      <c r="C40" s="23">
        <v>416</v>
      </c>
      <c r="D40" s="23">
        <v>1966</v>
      </c>
      <c r="E40" s="23">
        <v>1648</v>
      </c>
      <c r="F40" s="24">
        <f t="shared" si="0"/>
        <v>10.32258064516129</v>
      </c>
      <c r="G40" s="24">
        <f t="shared" si="1"/>
        <v>48.784119106699755</v>
      </c>
      <c r="H40" s="24">
        <f t="shared" si="2"/>
        <v>40.89330024813896</v>
      </c>
    </row>
    <row r="41" spans="1:8" ht="18.75" customHeight="1">
      <c r="A41" s="22" t="s">
        <v>228</v>
      </c>
      <c r="B41" s="23">
        <f t="shared" si="5"/>
        <v>5893</v>
      </c>
      <c r="C41" s="23">
        <v>624</v>
      </c>
      <c r="D41" s="23">
        <v>3399</v>
      </c>
      <c r="E41" s="23">
        <v>1870</v>
      </c>
      <c r="F41" s="24">
        <f t="shared" si="0"/>
        <v>10.588834210079757</v>
      </c>
      <c r="G41" s="24">
        <f t="shared" si="1"/>
        <v>57.67860173086713</v>
      </c>
      <c r="H41" s="24">
        <f t="shared" si="2"/>
        <v>31.732564059053114</v>
      </c>
    </row>
    <row r="42" spans="1:8" ht="18.75" customHeight="1">
      <c r="A42" s="22" t="s">
        <v>229</v>
      </c>
      <c r="B42" s="23">
        <f t="shared" si="5"/>
        <v>6867</v>
      </c>
      <c r="C42" s="23">
        <v>744</v>
      </c>
      <c r="D42" s="23">
        <v>3599</v>
      </c>
      <c r="E42" s="23">
        <v>2524</v>
      </c>
      <c r="F42" s="24">
        <f t="shared" si="0"/>
        <v>10.834425513324595</v>
      </c>
      <c r="G42" s="24">
        <f t="shared" si="1"/>
        <v>52.410077180719384</v>
      </c>
      <c r="H42" s="24">
        <f t="shared" si="2"/>
        <v>36.75549730595602</v>
      </c>
    </row>
    <row r="43" spans="1:8" ht="18.75" customHeight="1">
      <c r="A43" s="22" t="s">
        <v>230</v>
      </c>
      <c r="B43" s="23">
        <f t="shared" si="5"/>
        <v>20270</v>
      </c>
      <c r="C43" s="23">
        <v>2240</v>
      </c>
      <c r="D43" s="23">
        <v>10702</v>
      </c>
      <c r="E43" s="23">
        <v>7328</v>
      </c>
      <c r="F43" s="24">
        <f t="shared" si="0"/>
        <v>11.050814010853479</v>
      </c>
      <c r="G43" s="24">
        <f t="shared" si="1"/>
        <v>52.79723729649729</v>
      </c>
      <c r="H43" s="24">
        <f t="shared" si="2"/>
        <v>36.151948692649235</v>
      </c>
    </row>
    <row r="44" spans="1:13" ht="18.75" customHeight="1">
      <c r="A44" s="26" t="s">
        <v>100</v>
      </c>
      <c r="B44" s="20">
        <f>SUM(B45:B47)</f>
        <v>21790</v>
      </c>
      <c r="C44" s="20">
        <f>SUM(C45:C47)</f>
        <v>2167</v>
      </c>
      <c r="D44" s="20">
        <f>SUM(D45:D47)</f>
        <v>11973</v>
      </c>
      <c r="E44" s="20">
        <f>SUM(E45:E47)</f>
        <v>7650</v>
      </c>
      <c r="F44" s="21">
        <f t="shared" si="0"/>
        <v>9.944928866452502</v>
      </c>
      <c r="G44" s="21">
        <f t="shared" si="1"/>
        <v>54.947223497016985</v>
      </c>
      <c r="H44" s="21">
        <f t="shared" si="2"/>
        <v>35.10784763653052</v>
      </c>
      <c r="M44" s="18"/>
    </row>
    <row r="45" spans="1:8" ht="18.75" customHeight="1">
      <c r="A45" s="22" t="s">
        <v>118</v>
      </c>
      <c r="B45" s="23">
        <f>SUM(C45:E45)</f>
        <v>6427</v>
      </c>
      <c r="C45" s="23">
        <v>629</v>
      </c>
      <c r="D45" s="23">
        <v>3407</v>
      </c>
      <c r="E45" s="23">
        <v>2391</v>
      </c>
      <c r="F45" s="24">
        <f t="shared" si="0"/>
        <v>9.786836782324567</v>
      </c>
      <c r="G45" s="24">
        <f t="shared" si="1"/>
        <v>53.01073595767855</v>
      </c>
      <c r="H45" s="24">
        <f t="shared" si="2"/>
        <v>37.20242725999689</v>
      </c>
    </row>
    <row r="46" spans="1:8" ht="18.75" customHeight="1">
      <c r="A46" s="22" t="s">
        <v>119</v>
      </c>
      <c r="B46" s="23">
        <f>SUM(C46:E46)</f>
        <v>1820</v>
      </c>
      <c r="C46" s="23">
        <v>173</v>
      </c>
      <c r="D46" s="23">
        <v>934</v>
      </c>
      <c r="E46" s="23">
        <v>713</v>
      </c>
      <c r="F46" s="24">
        <f t="shared" si="0"/>
        <v>9.505494505494505</v>
      </c>
      <c r="G46" s="24">
        <f t="shared" si="1"/>
        <v>51.318681318681314</v>
      </c>
      <c r="H46" s="24">
        <f t="shared" si="2"/>
        <v>39.175824175824175</v>
      </c>
    </row>
    <row r="47" spans="1:8" ht="18.75" customHeight="1">
      <c r="A47" s="22" t="s">
        <v>120</v>
      </c>
      <c r="B47" s="23">
        <f>SUM(C47:E47)</f>
        <v>13543</v>
      </c>
      <c r="C47" s="23">
        <v>1365</v>
      </c>
      <c r="D47" s="23">
        <v>7632</v>
      </c>
      <c r="E47" s="23">
        <v>4546</v>
      </c>
      <c r="F47" s="24">
        <f t="shared" si="0"/>
        <v>10.079007605405007</v>
      </c>
      <c r="G47" s="24">
        <f t="shared" si="1"/>
        <v>56.35383593000074</v>
      </c>
      <c r="H47" s="24">
        <f t="shared" si="2"/>
        <v>33.567156464594255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231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777904</v>
      </c>
      <c r="C5" s="20">
        <f>SUM(C6:C7)</f>
        <v>96563</v>
      </c>
      <c r="D5" s="20">
        <f>SUM(D6:D7)</f>
        <v>465955</v>
      </c>
      <c r="E5" s="20">
        <f>SUM(E6:E7)</f>
        <v>215386</v>
      </c>
      <c r="F5" s="21">
        <f aca="true" t="shared" si="0" ref="F5:F47">C5/B5*100</f>
        <v>12.413228367510644</v>
      </c>
      <c r="G5" s="21">
        <f aca="true" t="shared" si="1" ref="G5:G47">D5/B5*100</f>
        <v>59.89877928381908</v>
      </c>
      <c r="H5" s="21">
        <f aca="true" t="shared" si="2" ref="H5:H47">E5/B5*100</f>
        <v>27.68799234867027</v>
      </c>
      <c r="J5" s="18"/>
      <c r="M5" s="18"/>
    </row>
    <row r="6" spans="1:13" ht="18.75" customHeight="1">
      <c r="A6" s="19" t="s">
        <v>93</v>
      </c>
      <c r="B6" s="20">
        <f>SUM(B8:B18)</f>
        <v>621654</v>
      </c>
      <c r="C6" s="20">
        <f>SUM(C8:C18)</f>
        <v>80601</v>
      </c>
      <c r="D6" s="20">
        <f>SUM(D8:D18)</f>
        <v>381711</v>
      </c>
      <c r="E6" s="20">
        <f>SUM(E8:E18)</f>
        <v>159342</v>
      </c>
      <c r="F6" s="21">
        <f t="shared" si="0"/>
        <v>12.965572488876449</v>
      </c>
      <c r="G6" s="21">
        <f t="shared" si="1"/>
        <v>61.4024843401635</v>
      </c>
      <c r="H6" s="21">
        <f t="shared" si="2"/>
        <v>25.631943170960053</v>
      </c>
      <c r="M6" s="18"/>
    </row>
    <row r="7" spans="1:13" ht="18.75" customHeight="1">
      <c r="A7" s="19" t="s">
        <v>94</v>
      </c>
      <c r="B7" s="20">
        <f>SUM(B19,B27,B30,B33,B36,B44)</f>
        <v>156250</v>
      </c>
      <c r="C7" s="20">
        <f>SUM(C19,C27,C30,C33,C36,C44)</f>
        <v>15962</v>
      </c>
      <c r="D7" s="20">
        <f>SUM(D19,D27,D30,D33,D36,D44)</f>
        <v>84244</v>
      </c>
      <c r="E7" s="20">
        <f>SUM(E19,E27,E30,E33,E36,E44)</f>
        <v>56044</v>
      </c>
      <c r="F7" s="21">
        <f t="shared" si="0"/>
        <v>10.21568</v>
      </c>
      <c r="G7" s="21">
        <f t="shared" si="1"/>
        <v>53.916160000000005</v>
      </c>
      <c r="H7" s="21">
        <f t="shared" si="2"/>
        <v>35.868159999999996</v>
      </c>
      <c r="M7" s="18"/>
    </row>
    <row r="8" spans="1:14" ht="18.75" customHeight="1">
      <c r="A8" s="22" t="s">
        <v>23</v>
      </c>
      <c r="B8" s="23">
        <f aca="true" t="shared" si="3" ref="B8:B18">SUM(C8:E8)</f>
        <v>340695</v>
      </c>
      <c r="C8" s="23">
        <v>46632</v>
      </c>
      <c r="D8" s="23">
        <v>217218</v>
      </c>
      <c r="E8" s="23">
        <v>76845</v>
      </c>
      <c r="F8" s="24">
        <f t="shared" si="0"/>
        <v>13.687315634218288</v>
      </c>
      <c r="G8" s="24">
        <f t="shared" si="1"/>
        <v>63.75731959670673</v>
      </c>
      <c r="H8" s="24">
        <f t="shared" si="2"/>
        <v>22.555364769074977</v>
      </c>
      <c r="M8" s="18"/>
      <c r="N8" s="18"/>
    </row>
    <row r="9" spans="1:8" ht="18.75" customHeight="1">
      <c r="A9" s="22" t="s">
        <v>24</v>
      </c>
      <c r="B9" s="23">
        <f t="shared" si="3"/>
        <v>17007</v>
      </c>
      <c r="C9" s="23">
        <v>1451</v>
      </c>
      <c r="D9" s="23">
        <v>9474</v>
      </c>
      <c r="E9" s="23">
        <v>6082</v>
      </c>
      <c r="F9" s="24">
        <f t="shared" si="0"/>
        <v>8.531781031340037</v>
      </c>
      <c r="G9" s="24">
        <f t="shared" si="1"/>
        <v>55.706473804903865</v>
      </c>
      <c r="H9" s="24">
        <f t="shared" si="2"/>
        <v>35.761745163756096</v>
      </c>
    </row>
    <row r="10" spans="1:8" ht="18.75" customHeight="1">
      <c r="A10" s="22" t="s">
        <v>25</v>
      </c>
      <c r="B10" s="23">
        <f t="shared" si="3"/>
        <v>20172</v>
      </c>
      <c r="C10" s="23">
        <v>2232</v>
      </c>
      <c r="D10" s="23">
        <v>11674</v>
      </c>
      <c r="E10" s="23">
        <v>6266</v>
      </c>
      <c r="F10" s="24">
        <f t="shared" si="0"/>
        <v>11.06484235574063</v>
      </c>
      <c r="G10" s="24">
        <f t="shared" si="1"/>
        <v>57.872298235177475</v>
      </c>
      <c r="H10" s="24">
        <f t="shared" si="2"/>
        <v>31.062859409081895</v>
      </c>
    </row>
    <row r="11" spans="1:8" ht="18.75" customHeight="1">
      <c r="A11" s="22" t="s">
        <v>26</v>
      </c>
      <c r="B11" s="23">
        <f t="shared" si="3"/>
        <v>49852</v>
      </c>
      <c r="C11" s="23">
        <v>6928</v>
      </c>
      <c r="D11" s="23">
        <v>30886</v>
      </c>
      <c r="E11" s="23">
        <v>12038</v>
      </c>
      <c r="F11" s="24">
        <f t="shared" si="0"/>
        <v>13.897135521142582</v>
      </c>
      <c r="G11" s="24">
        <f t="shared" si="1"/>
        <v>61.95538794832704</v>
      </c>
      <c r="H11" s="24">
        <f t="shared" si="2"/>
        <v>24.14747653053037</v>
      </c>
    </row>
    <row r="12" spans="1:8" ht="18.75" customHeight="1">
      <c r="A12" s="22" t="s">
        <v>27</v>
      </c>
      <c r="B12" s="23">
        <f t="shared" si="3"/>
        <v>29412</v>
      </c>
      <c r="C12" s="23">
        <v>3472</v>
      </c>
      <c r="D12" s="23">
        <v>17492</v>
      </c>
      <c r="E12" s="23">
        <v>8448</v>
      </c>
      <c r="F12" s="24">
        <f t="shared" si="0"/>
        <v>11.804705562355501</v>
      </c>
      <c r="G12" s="24">
        <f t="shared" si="1"/>
        <v>59.472324221406225</v>
      </c>
      <c r="H12" s="24">
        <f t="shared" si="2"/>
        <v>28.72297021623827</v>
      </c>
    </row>
    <row r="13" spans="1:8" ht="18.75" customHeight="1">
      <c r="A13" s="22" t="s">
        <v>28</v>
      </c>
      <c r="B13" s="23">
        <f t="shared" si="3"/>
        <v>25148</v>
      </c>
      <c r="C13" s="23">
        <v>2898</v>
      </c>
      <c r="D13" s="23">
        <v>14617</v>
      </c>
      <c r="E13" s="23">
        <v>7633</v>
      </c>
      <c r="F13" s="24">
        <f t="shared" si="0"/>
        <v>11.5237792269763</v>
      </c>
      <c r="G13" s="24">
        <f t="shared" si="1"/>
        <v>58.12390647367584</v>
      </c>
      <c r="H13" s="24">
        <f t="shared" si="2"/>
        <v>30.35231429934786</v>
      </c>
    </row>
    <row r="14" spans="1:8" ht="18.75" customHeight="1">
      <c r="A14" s="22" t="s">
        <v>29</v>
      </c>
      <c r="B14" s="23">
        <f t="shared" si="3"/>
        <v>23340</v>
      </c>
      <c r="C14" s="23">
        <v>2973</v>
      </c>
      <c r="D14" s="23">
        <v>13794</v>
      </c>
      <c r="E14" s="23">
        <v>6573</v>
      </c>
      <c r="F14" s="24">
        <f t="shared" si="0"/>
        <v>12.737789203084832</v>
      </c>
      <c r="G14" s="24">
        <f t="shared" si="1"/>
        <v>59.10025706940875</v>
      </c>
      <c r="H14" s="24">
        <f t="shared" si="2"/>
        <v>28.16195372750643</v>
      </c>
    </row>
    <row r="15" spans="1:8" ht="18.75" customHeight="1">
      <c r="A15" s="25" t="s">
        <v>30</v>
      </c>
      <c r="B15" s="23">
        <f t="shared" si="3"/>
        <v>16935</v>
      </c>
      <c r="C15" s="23">
        <v>1661</v>
      </c>
      <c r="D15" s="23">
        <v>8931</v>
      </c>
      <c r="E15" s="23">
        <v>6343</v>
      </c>
      <c r="F15" s="24">
        <f t="shared" si="0"/>
        <v>9.808089754945378</v>
      </c>
      <c r="G15" s="24">
        <f t="shared" si="1"/>
        <v>52.73693534100974</v>
      </c>
      <c r="H15" s="24">
        <f t="shared" si="2"/>
        <v>37.45497490404488</v>
      </c>
    </row>
    <row r="16" spans="1:8" ht="18.75" customHeight="1">
      <c r="A16" s="22" t="s">
        <v>31</v>
      </c>
      <c r="B16" s="23">
        <f t="shared" si="3"/>
        <v>36588</v>
      </c>
      <c r="C16" s="23">
        <v>4746</v>
      </c>
      <c r="D16" s="23">
        <v>21525</v>
      </c>
      <c r="E16" s="23">
        <v>10317</v>
      </c>
      <c r="F16" s="24">
        <f t="shared" si="0"/>
        <v>12.97146605444408</v>
      </c>
      <c r="G16" s="24">
        <f t="shared" si="1"/>
        <v>58.830764184978676</v>
      </c>
      <c r="H16" s="24">
        <f t="shared" si="2"/>
        <v>28.19776976057724</v>
      </c>
    </row>
    <row r="17" spans="1:8" ht="18.75" customHeight="1">
      <c r="A17" s="22" t="s">
        <v>32</v>
      </c>
      <c r="B17" s="23">
        <f t="shared" si="3"/>
        <v>33930</v>
      </c>
      <c r="C17" s="23">
        <v>4628</v>
      </c>
      <c r="D17" s="23">
        <v>20265</v>
      </c>
      <c r="E17" s="23">
        <v>9037</v>
      </c>
      <c r="F17" s="24">
        <f t="shared" si="0"/>
        <v>13.63984674329502</v>
      </c>
      <c r="G17" s="24">
        <f t="shared" si="1"/>
        <v>59.725906277630415</v>
      </c>
      <c r="H17" s="24">
        <f t="shared" si="2"/>
        <v>26.634246979074565</v>
      </c>
    </row>
    <row r="18" spans="1:8" ht="18.75" customHeight="1">
      <c r="A18" s="22" t="s">
        <v>33</v>
      </c>
      <c r="B18" s="23">
        <f t="shared" si="3"/>
        <v>28575</v>
      </c>
      <c r="C18" s="23">
        <v>2980</v>
      </c>
      <c r="D18" s="23">
        <v>15835</v>
      </c>
      <c r="E18" s="23">
        <v>9760</v>
      </c>
      <c r="F18" s="24">
        <f t="shared" si="0"/>
        <v>10.428696412948382</v>
      </c>
      <c r="G18" s="24">
        <f t="shared" si="1"/>
        <v>55.41557305336833</v>
      </c>
      <c r="H18" s="24">
        <f t="shared" si="2"/>
        <v>34.15573053368329</v>
      </c>
    </row>
    <row r="19" spans="1:13" ht="18.75" customHeight="1">
      <c r="A19" s="19" t="s">
        <v>95</v>
      </c>
      <c r="B19" s="20">
        <f>SUM(B20:B26)</f>
        <v>19928</v>
      </c>
      <c r="C19" s="20">
        <f>SUM(C20:C26)</f>
        <v>2032</v>
      </c>
      <c r="D19" s="20">
        <f>SUM(D20:D26)</f>
        <v>10689</v>
      </c>
      <c r="E19" s="20">
        <f>SUM(E20:E26)</f>
        <v>7207</v>
      </c>
      <c r="F19" s="21">
        <f t="shared" si="0"/>
        <v>10.196708149337615</v>
      </c>
      <c r="G19" s="21">
        <f t="shared" si="1"/>
        <v>53.63809714973906</v>
      </c>
      <c r="H19" s="21">
        <f t="shared" si="2"/>
        <v>36.16519470092332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3233</v>
      </c>
      <c r="C20" s="23">
        <v>284</v>
      </c>
      <c r="D20" s="23">
        <v>1646</v>
      </c>
      <c r="E20" s="23">
        <v>1303</v>
      </c>
      <c r="F20" s="24">
        <f t="shared" si="0"/>
        <v>8.784410763996288</v>
      </c>
      <c r="G20" s="24">
        <f t="shared" si="1"/>
        <v>50.9124652025982</v>
      </c>
      <c r="H20" s="24">
        <f t="shared" si="2"/>
        <v>40.30312403340551</v>
      </c>
    </row>
    <row r="21" spans="1:8" ht="18.75" customHeight="1">
      <c r="A21" s="22" t="s">
        <v>110</v>
      </c>
      <c r="B21" s="23">
        <f t="shared" si="4"/>
        <v>3752</v>
      </c>
      <c r="C21" s="23">
        <v>363</v>
      </c>
      <c r="D21" s="23">
        <v>2024</v>
      </c>
      <c r="E21" s="23">
        <v>1365</v>
      </c>
      <c r="F21" s="24">
        <f t="shared" si="0"/>
        <v>9.674840085287846</v>
      </c>
      <c r="G21" s="24">
        <f t="shared" si="1"/>
        <v>53.94456289978679</v>
      </c>
      <c r="H21" s="24">
        <f t="shared" si="2"/>
        <v>36.38059701492538</v>
      </c>
    </row>
    <row r="22" spans="1:8" ht="18.75" customHeight="1">
      <c r="A22" s="22" t="s">
        <v>111</v>
      </c>
      <c r="B22" s="23">
        <f t="shared" si="4"/>
        <v>3111</v>
      </c>
      <c r="C22" s="23">
        <v>326</v>
      </c>
      <c r="D22" s="23">
        <v>1702</v>
      </c>
      <c r="E22" s="23">
        <v>1083</v>
      </c>
      <c r="F22" s="24">
        <f t="shared" si="0"/>
        <v>10.478945676631309</v>
      </c>
      <c r="G22" s="24">
        <f t="shared" si="1"/>
        <v>54.709096753455476</v>
      </c>
      <c r="H22" s="24">
        <f t="shared" si="2"/>
        <v>34.81195756991321</v>
      </c>
    </row>
    <row r="23" spans="1:8" ht="18.75" customHeight="1">
      <c r="A23" s="22" t="s">
        <v>112</v>
      </c>
      <c r="B23" s="23">
        <f t="shared" si="4"/>
        <v>3195</v>
      </c>
      <c r="C23" s="23">
        <v>270</v>
      </c>
      <c r="D23" s="23">
        <v>1741</v>
      </c>
      <c r="E23" s="23">
        <v>1184</v>
      </c>
      <c r="F23" s="24">
        <f t="shared" si="0"/>
        <v>8.450704225352112</v>
      </c>
      <c r="G23" s="24">
        <f t="shared" si="1"/>
        <v>54.49139280125196</v>
      </c>
      <c r="H23" s="24">
        <f t="shared" si="2"/>
        <v>37.057902973395926</v>
      </c>
    </row>
    <row r="24" spans="1:8" ht="18.75" customHeight="1">
      <c r="A24" s="22" t="s">
        <v>113</v>
      </c>
      <c r="B24" s="23">
        <f t="shared" si="4"/>
        <v>1491</v>
      </c>
      <c r="C24" s="23">
        <v>167</v>
      </c>
      <c r="D24" s="23">
        <v>736</v>
      </c>
      <c r="E24" s="23">
        <v>588</v>
      </c>
      <c r="F24" s="24">
        <f t="shared" si="0"/>
        <v>11.200536552649229</v>
      </c>
      <c r="G24" s="24">
        <f t="shared" si="1"/>
        <v>49.36284372904091</v>
      </c>
      <c r="H24" s="24">
        <f t="shared" si="2"/>
        <v>39.436619718309856</v>
      </c>
    </row>
    <row r="25" spans="1:8" ht="18.75" customHeight="1">
      <c r="A25" s="22" t="s">
        <v>114</v>
      </c>
      <c r="B25" s="23">
        <f t="shared" si="4"/>
        <v>1062</v>
      </c>
      <c r="C25" s="23">
        <v>127</v>
      </c>
      <c r="D25" s="23">
        <v>549</v>
      </c>
      <c r="E25" s="23">
        <v>386</v>
      </c>
      <c r="F25" s="24">
        <f t="shared" si="0"/>
        <v>11.958568738229754</v>
      </c>
      <c r="G25" s="24">
        <f t="shared" si="1"/>
        <v>51.69491525423729</v>
      </c>
      <c r="H25" s="24">
        <f t="shared" si="2"/>
        <v>36.346516007532955</v>
      </c>
    </row>
    <row r="26" spans="1:8" ht="18.75" customHeight="1">
      <c r="A26" s="22" t="s">
        <v>115</v>
      </c>
      <c r="B26" s="23">
        <f t="shared" si="4"/>
        <v>4084</v>
      </c>
      <c r="C26" s="23">
        <v>495</v>
      </c>
      <c r="D26" s="23">
        <v>2291</v>
      </c>
      <c r="E26" s="23">
        <v>1298</v>
      </c>
      <c r="F26" s="24">
        <f t="shared" si="0"/>
        <v>12.12047012732615</v>
      </c>
      <c r="G26" s="24">
        <f t="shared" si="1"/>
        <v>56.096963761018614</v>
      </c>
      <c r="H26" s="24">
        <f t="shared" si="2"/>
        <v>31.782566111655242</v>
      </c>
    </row>
    <row r="27" spans="1:13" ht="18.75" customHeight="1">
      <c r="A27" s="26" t="s">
        <v>96</v>
      </c>
      <c r="B27" s="20">
        <f>SUM(B28:B29)</f>
        <v>9183</v>
      </c>
      <c r="C27" s="20">
        <f>SUM(C28:C29)</f>
        <v>618</v>
      </c>
      <c r="D27" s="20">
        <f>SUM(D28:D29)</f>
        <v>4217</v>
      </c>
      <c r="E27" s="20">
        <f>SUM(E28:E29)</f>
        <v>4348</v>
      </c>
      <c r="F27" s="21">
        <f t="shared" si="0"/>
        <v>6.729826853969291</v>
      </c>
      <c r="G27" s="21">
        <f t="shared" si="1"/>
        <v>45.921812043994336</v>
      </c>
      <c r="H27" s="21">
        <f t="shared" si="2"/>
        <v>47.34836110203637</v>
      </c>
      <c r="M27" s="18"/>
    </row>
    <row r="28" spans="1:8" ht="18.75" customHeight="1">
      <c r="A28" s="22" t="s">
        <v>116</v>
      </c>
      <c r="B28" s="23">
        <f>SUM(C28:E28)</f>
        <v>4022</v>
      </c>
      <c r="C28" s="23">
        <v>331</v>
      </c>
      <c r="D28" s="23">
        <v>2048</v>
      </c>
      <c r="E28" s="23">
        <v>1643</v>
      </c>
      <c r="F28" s="24">
        <f t="shared" si="0"/>
        <v>8.229736449527598</v>
      </c>
      <c r="G28" s="24">
        <f t="shared" si="1"/>
        <v>50.919940328194926</v>
      </c>
      <c r="H28" s="24">
        <f t="shared" si="2"/>
        <v>40.850323222277474</v>
      </c>
    </row>
    <row r="29" spans="1:8" ht="18.75" customHeight="1">
      <c r="A29" s="22" t="s">
        <v>117</v>
      </c>
      <c r="B29" s="23">
        <f>SUM(C29:E29)</f>
        <v>5161</v>
      </c>
      <c r="C29" s="23">
        <v>287</v>
      </c>
      <c r="D29" s="23">
        <v>2169</v>
      </c>
      <c r="E29" s="23">
        <v>2705</v>
      </c>
      <c r="F29" s="24">
        <f t="shared" si="0"/>
        <v>5.560937802751405</v>
      </c>
      <c r="G29" s="24">
        <f t="shared" si="1"/>
        <v>42.02673900406898</v>
      </c>
      <c r="H29" s="24">
        <f t="shared" si="2"/>
        <v>52.412323193179624</v>
      </c>
    </row>
    <row r="30" spans="1:13" ht="18.75" customHeight="1">
      <c r="A30" s="26" t="s">
        <v>97</v>
      </c>
      <c r="B30" s="20">
        <f>SUM(B31:B32)</f>
        <v>4991</v>
      </c>
      <c r="C30" s="20">
        <f>SUM(C31:C32)</f>
        <v>441</v>
      </c>
      <c r="D30" s="20">
        <f>SUM(D31:D32)</f>
        <v>2515</v>
      </c>
      <c r="E30" s="20">
        <f>SUM(E31:E32)</f>
        <v>2035</v>
      </c>
      <c r="F30" s="21">
        <f t="shared" si="0"/>
        <v>8.835904628330995</v>
      </c>
      <c r="G30" s="21">
        <f t="shared" si="1"/>
        <v>50.39070326587858</v>
      </c>
      <c r="H30" s="21">
        <f t="shared" si="2"/>
        <v>40.77339210579042</v>
      </c>
      <c r="M30" s="18"/>
    </row>
    <row r="31" spans="1:8" ht="18.75" customHeight="1">
      <c r="A31" s="22" t="s">
        <v>232</v>
      </c>
      <c r="B31" s="23">
        <f>SUM(C31:E31)</f>
        <v>4518</v>
      </c>
      <c r="C31" s="23">
        <v>406</v>
      </c>
      <c r="D31" s="23">
        <v>2298</v>
      </c>
      <c r="E31" s="23">
        <v>1814</v>
      </c>
      <c r="F31" s="24">
        <f t="shared" si="0"/>
        <v>8.986277113767153</v>
      </c>
      <c r="G31" s="24">
        <f t="shared" si="1"/>
        <v>50.863213811420984</v>
      </c>
      <c r="H31" s="24">
        <f t="shared" si="2"/>
        <v>40.150509074811865</v>
      </c>
    </row>
    <row r="32" spans="1:8" ht="18.75" customHeight="1">
      <c r="A32" s="22" t="s">
        <v>233</v>
      </c>
      <c r="B32" s="23">
        <f>SUM(C32:E32)</f>
        <v>473</v>
      </c>
      <c r="C32" s="23">
        <v>35</v>
      </c>
      <c r="D32" s="23">
        <v>217</v>
      </c>
      <c r="E32" s="23">
        <v>221</v>
      </c>
      <c r="F32" s="24">
        <f t="shared" si="0"/>
        <v>7.399577167019028</v>
      </c>
      <c r="G32" s="24">
        <f t="shared" si="1"/>
        <v>45.87737843551797</v>
      </c>
      <c r="H32" s="24">
        <f t="shared" si="2"/>
        <v>46.723044397463006</v>
      </c>
    </row>
    <row r="33" spans="1:13" ht="18.75" customHeight="1">
      <c r="A33" s="26" t="s">
        <v>98</v>
      </c>
      <c r="B33" s="20">
        <f>SUM(B34:B35)</f>
        <v>34181</v>
      </c>
      <c r="C33" s="20">
        <f>SUM(C34:C35)</f>
        <v>3619</v>
      </c>
      <c r="D33" s="20">
        <f>SUM(D34:D35)</f>
        <v>19338</v>
      </c>
      <c r="E33" s="20">
        <f>SUM(E34:E35)</f>
        <v>11224</v>
      </c>
      <c r="F33" s="21">
        <f t="shared" si="0"/>
        <v>10.587753430268277</v>
      </c>
      <c r="G33" s="21">
        <f t="shared" si="1"/>
        <v>56.5752903659928</v>
      </c>
      <c r="H33" s="21">
        <f t="shared" si="2"/>
        <v>32.83695620373892</v>
      </c>
      <c r="M33" s="18"/>
    </row>
    <row r="34" spans="1:8" ht="18.75" customHeight="1">
      <c r="A34" s="22" t="s">
        <v>234</v>
      </c>
      <c r="B34" s="23">
        <f>SUM(C34:E34)</f>
        <v>27073</v>
      </c>
      <c r="C34" s="23">
        <v>3028</v>
      </c>
      <c r="D34" s="23">
        <v>16223</v>
      </c>
      <c r="E34" s="23">
        <v>7822</v>
      </c>
      <c r="F34" s="24">
        <f t="shared" si="0"/>
        <v>11.184575037860599</v>
      </c>
      <c r="G34" s="24">
        <f t="shared" si="1"/>
        <v>59.92317068666198</v>
      </c>
      <c r="H34" s="24">
        <f t="shared" si="2"/>
        <v>28.892254275477413</v>
      </c>
    </row>
    <row r="35" spans="1:8" ht="18.75" customHeight="1">
      <c r="A35" s="22" t="s">
        <v>235</v>
      </c>
      <c r="B35" s="23">
        <f>SUM(C35:E35)</f>
        <v>7108</v>
      </c>
      <c r="C35" s="23">
        <v>591</v>
      </c>
      <c r="D35" s="23">
        <v>3115</v>
      </c>
      <c r="E35" s="23">
        <v>3402</v>
      </c>
      <c r="F35" s="24">
        <f t="shared" si="0"/>
        <v>8.314575126617896</v>
      </c>
      <c r="G35" s="24">
        <f t="shared" si="1"/>
        <v>43.823860438942035</v>
      </c>
      <c r="H35" s="24">
        <f t="shared" si="2"/>
        <v>47.86156443444007</v>
      </c>
    </row>
    <row r="36" spans="1:13" ht="18.75" customHeight="1">
      <c r="A36" s="26" t="s">
        <v>99</v>
      </c>
      <c r="B36" s="20">
        <f>SUM(B37:B43)</f>
        <v>66294</v>
      </c>
      <c r="C36" s="20">
        <f>SUM(C37:C43)</f>
        <v>7096</v>
      </c>
      <c r="D36" s="20">
        <f>SUM(D37:D43)</f>
        <v>35605</v>
      </c>
      <c r="E36" s="20">
        <f>SUM(E37:E43)</f>
        <v>23593</v>
      </c>
      <c r="F36" s="21">
        <f t="shared" si="0"/>
        <v>10.703834434488792</v>
      </c>
      <c r="G36" s="21">
        <f t="shared" si="1"/>
        <v>53.70772618939874</v>
      </c>
      <c r="H36" s="21">
        <f t="shared" si="2"/>
        <v>35.58843937611247</v>
      </c>
      <c r="M36" s="18"/>
    </row>
    <row r="37" spans="1:8" ht="18.75" customHeight="1">
      <c r="A37" s="22" t="s">
        <v>236</v>
      </c>
      <c r="B37" s="23">
        <f aca="true" t="shared" si="5" ref="B37:B43">SUM(C37:E37)</f>
        <v>8250</v>
      </c>
      <c r="C37" s="23">
        <v>810</v>
      </c>
      <c r="D37" s="23">
        <v>4408</v>
      </c>
      <c r="E37" s="23">
        <v>3032</v>
      </c>
      <c r="F37" s="24">
        <f t="shared" si="0"/>
        <v>9.818181818181818</v>
      </c>
      <c r="G37" s="24">
        <f t="shared" si="1"/>
        <v>53.43030303030303</v>
      </c>
      <c r="H37" s="24">
        <f t="shared" si="2"/>
        <v>36.75151515151515</v>
      </c>
    </row>
    <row r="38" spans="1:8" ht="18.75" customHeight="1">
      <c r="A38" s="22" t="s">
        <v>237</v>
      </c>
      <c r="B38" s="23">
        <f t="shared" si="5"/>
        <v>14375</v>
      </c>
      <c r="C38" s="23">
        <v>1642</v>
      </c>
      <c r="D38" s="23">
        <v>8207</v>
      </c>
      <c r="E38" s="23">
        <v>4526</v>
      </c>
      <c r="F38" s="24">
        <f t="shared" si="0"/>
        <v>11.422608695652174</v>
      </c>
      <c r="G38" s="24">
        <f t="shared" si="1"/>
        <v>57.092173913043474</v>
      </c>
      <c r="H38" s="24">
        <f t="shared" si="2"/>
        <v>31.48521739130435</v>
      </c>
    </row>
    <row r="39" spans="1:8" ht="18.75" customHeight="1">
      <c r="A39" s="22" t="s">
        <v>238</v>
      </c>
      <c r="B39" s="23">
        <f t="shared" si="5"/>
        <v>6801</v>
      </c>
      <c r="C39" s="23">
        <v>648</v>
      </c>
      <c r="D39" s="23">
        <v>3490</v>
      </c>
      <c r="E39" s="23">
        <v>2663</v>
      </c>
      <c r="F39" s="24">
        <f t="shared" si="0"/>
        <v>9.52801058667843</v>
      </c>
      <c r="G39" s="24">
        <f t="shared" si="1"/>
        <v>51.31598294368476</v>
      </c>
      <c r="H39" s="24">
        <f t="shared" si="2"/>
        <v>39.156006469636814</v>
      </c>
    </row>
    <row r="40" spans="1:8" ht="18.75" customHeight="1">
      <c r="A40" s="22" t="s">
        <v>239</v>
      </c>
      <c r="B40" s="23">
        <f t="shared" si="5"/>
        <v>4010</v>
      </c>
      <c r="C40" s="23">
        <v>414</v>
      </c>
      <c r="D40" s="23">
        <v>1947</v>
      </c>
      <c r="E40" s="23">
        <v>1649</v>
      </c>
      <c r="F40" s="24">
        <f t="shared" si="0"/>
        <v>10.32418952618454</v>
      </c>
      <c r="G40" s="24">
        <f t="shared" si="1"/>
        <v>48.55361596009975</v>
      </c>
      <c r="H40" s="24">
        <f t="shared" si="2"/>
        <v>41.12219451371571</v>
      </c>
    </row>
    <row r="41" spans="1:8" ht="18.75" customHeight="1">
      <c r="A41" s="22" t="s">
        <v>240</v>
      </c>
      <c r="B41" s="23">
        <f t="shared" si="5"/>
        <v>5879</v>
      </c>
      <c r="C41" s="23">
        <v>621</v>
      </c>
      <c r="D41" s="23">
        <v>3388</v>
      </c>
      <c r="E41" s="23">
        <v>1870</v>
      </c>
      <c r="F41" s="24">
        <f t="shared" si="0"/>
        <v>10.563020921925498</v>
      </c>
      <c r="G41" s="24">
        <f t="shared" si="1"/>
        <v>57.62884844361286</v>
      </c>
      <c r="H41" s="24">
        <f t="shared" si="2"/>
        <v>31.808130634461644</v>
      </c>
    </row>
    <row r="42" spans="1:8" ht="18.75" customHeight="1">
      <c r="A42" s="22" t="s">
        <v>241</v>
      </c>
      <c r="B42" s="23">
        <f t="shared" si="5"/>
        <v>6857</v>
      </c>
      <c r="C42" s="23">
        <v>748</v>
      </c>
      <c r="D42" s="23">
        <v>3587</v>
      </c>
      <c r="E42" s="23">
        <v>2522</v>
      </c>
      <c r="F42" s="24">
        <f t="shared" si="0"/>
        <v>10.908560595012396</v>
      </c>
      <c r="G42" s="24">
        <f t="shared" si="1"/>
        <v>52.31150648971854</v>
      </c>
      <c r="H42" s="24">
        <f t="shared" si="2"/>
        <v>36.77993291526907</v>
      </c>
    </row>
    <row r="43" spans="1:8" ht="18.75" customHeight="1">
      <c r="A43" s="22" t="s">
        <v>242</v>
      </c>
      <c r="B43" s="23">
        <f t="shared" si="5"/>
        <v>20122</v>
      </c>
      <c r="C43" s="23">
        <v>2213</v>
      </c>
      <c r="D43" s="23">
        <v>10578</v>
      </c>
      <c r="E43" s="23">
        <v>7331</v>
      </c>
      <c r="F43" s="24">
        <f t="shared" si="0"/>
        <v>10.997912732332772</v>
      </c>
      <c r="G43" s="24">
        <f t="shared" si="1"/>
        <v>52.56932710466157</v>
      </c>
      <c r="H43" s="24">
        <f t="shared" si="2"/>
        <v>36.43276016300567</v>
      </c>
    </row>
    <row r="44" spans="1:13" ht="18.75" customHeight="1">
      <c r="A44" s="26" t="s">
        <v>100</v>
      </c>
      <c r="B44" s="20">
        <f>SUM(B45:B47)</f>
        <v>21673</v>
      </c>
      <c r="C44" s="20">
        <f>SUM(C45:C47)</f>
        <v>2156</v>
      </c>
      <c r="D44" s="20">
        <f>SUM(D45:D47)</f>
        <v>11880</v>
      </c>
      <c r="E44" s="20">
        <f>SUM(E45:E47)</f>
        <v>7637</v>
      </c>
      <c r="F44" s="21">
        <f t="shared" si="0"/>
        <v>9.947861394361649</v>
      </c>
      <c r="G44" s="21">
        <f t="shared" si="1"/>
        <v>54.81474645872745</v>
      </c>
      <c r="H44" s="21">
        <f t="shared" si="2"/>
        <v>35.2373921469109</v>
      </c>
      <c r="M44" s="18"/>
    </row>
    <row r="45" spans="1:8" ht="18.75" customHeight="1">
      <c r="A45" s="22" t="s">
        <v>118</v>
      </c>
      <c r="B45" s="23">
        <f>SUM(C45:E45)</f>
        <v>6389</v>
      </c>
      <c r="C45" s="23">
        <v>632</v>
      </c>
      <c r="D45" s="23">
        <v>3374</v>
      </c>
      <c r="E45" s="23">
        <v>2383</v>
      </c>
      <c r="F45" s="24">
        <f t="shared" si="0"/>
        <v>9.892001878228204</v>
      </c>
      <c r="G45" s="24">
        <f t="shared" si="1"/>
        <v>52.80951635623728</v>
      </c>
      <c r="H45" s="24">
        <f t="shared" si="2"/>
        <v>37.29848176553451</v>
      </c>
    </row>
    <row r="46" spans="1:8" ht="18.75" customHeight="1">
      <c r="A46" s="22" t="s">
        <v>119</v>
      </c>
      <c r="B46" s="23">
        <f>SUM(C46:E46)</f>
        <v>1815</v>
      </c>
      <c r="C46" s="23">
        <v>170</v>
      </c>
      <c r="D46" s="23">
        <v>929</v>
      </c>
      <c r="E46" s="23">
        <v>716</v>
      </c>
      <c r="F46" s="24">
        <f t="shared" si="0"/>
        <v>9.366391184573002</v>
      </c>
      <c r="G46" s="24">
        <f t="shared" si="1"/>
        <v>51.18457300275482</v>
      </c>
      <c r="H46" s="24">
        <f t="shared" si="2"/>
        <v>39.44903581267218</v>
      </c>
    </row>
    <row r="47" spans="1:8" ht="18.75" customHeight="1">
      <c r="A47" s="22" t="s">
        <v>120</v>
      </c>
      <c r="B47" s="23">
        <f>SUM(C47:E47)</f>
        <v>13469</v>
      </c>
      <c r="C47" s="23">
        <v>1354</v>
      </c>
      <c r="D47" s="23">
        <v>7577</v>
      </c>
      <c r="E47" s="23">
        <v>4538</v>
      </c>
      <c r="F47" s="24">
        <f t="shared" si="0"/>
        <v>10.052713638725963</v>
      </c>
      <c r="G47" s="24">
        <f t="shared" si="1"/>
        <v>56.255104313609024</v>
      </c>
      <c r="H47" s="24">
        <f t="shared" si="2"/>
        <v>33.69218204766501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workbookViewId="0" topLeftCell="A1">
      <selection activeCell="A1" sqref="A1:IV16384"/>
    </sheetView>
  </sheetViews>
  <sheetFormatPr defaultColWidth="9.00390625" defaultRowHeight="13.5"/>
  <cols>
    <col min="1" max="1" width="10.125" style="0" customWidth="1"/>
    <col min="2" max="2" width="5.125" style="0" customWidth="1"/>
  </cols>
  <sheetData>
    <row r="1" spans="1:20" ht="24" customHeight="1">
      <c r="A1" s="39" t="s">
        <v>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ht="20.25" customHeight="1">
      <c r="R2" s="16" t="s">
        <v>89</v>
      </c>
    </row>
    <row r="3" spans="1:20" ht="19.5" customHeight="1">
      <c r="A3" s="13"/>
      <c r="B3" s="15" t="s">
        <v>86</v>
      </c>
      <c r="C3" s="14" t="s">
        <v>87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</row>
    <row r="4" spans="1:20" ht="13.5">
      <c r="A4" s="7"/>
      <c r="B4" s="17" t="s">
        <v>58</v>
      </c>
      <c r="C4" s="2">
        <v>800131</v>
      </c>
      <c r="D4" s="2">
        <v>31039</v>
      </c>
      <c r="E4" s="2">
        <v>34391</v>
      </c>
      <c r="F4" s="2">
        <v>36912</v>
      </c>
      <c r="G4" s="2">
        <v>39150</v>
      </c>
      <c r="H4" s="2">
        <v>40429</v>
      </c>
      <c r="I4" s="2">
        <v>43550</v>
      </c>
      <c r="J4" s="2">
        <v>51907</v>
      </c>
      <c r="K4" s="2">
        <v>44654</v>
      </c>
      <c r="L4" s="2">
        <v>44461</v>
      </c>
      <c r="M4" s="2">
        <v>47675</v>
      </c>
      <c r="N4" s="2">
        <v>55327</v>
      </c>
      <c r="O4" s="2">
        <v>71909</v>
      </c>
      <c r="P4" s="2">
        <v>52508</v>
      </c>
      <c r="Q4" s="2">
        <v>48409</v>
      </c>
      <c r="R4" s="2">
        <v>50625</v>
      </c>
      <c r="S4" s="2">
        <v>46114</v>
      </c>
      <c r="T4" s="2">
        <v>61071</v>
      </c>
    </row>
    <row r="5" spans="1:20" ht="13.5">
      <c r="A5" s="8" t="s">
        <v>61</v>
      </c>
      <c r="B5" s="5" t="s">
        <v>59</v>
      </c>
      <c r="C5" s="3">
        <v>377427</v>
      </c>
      <c r="D5" s="3">
        <v>15783</v>
      </c>
      <c r="E5" s="3">
        <v>17640</v>
      </c>
      <c r="F5" s="3">
        <v>19027</v>
      </c>
      <c r="G5" s="3">
        <v>19708</v>
      </c>
      <c r="H5" s="3">
        <v>20190</v>
      </c>
      <c r="I5" s="3">
        <v>22048</v>
      </c>
      <c r="J5" s="3">
        <v>25977</v>
      </c>
      <c r="K5" s="3">
        <v>21775</v>
      </c>
      <c r="L5" s="3">
        <v>21789</v>
      </c>
      <c r="M5" s="3">
        <v>23518</v>
      </c>
      <c r="N5" s="3">
        <v>27515</v>
      </c>
      <c r="O5" s="3">
        <v>35759</v>
      </c>
      <c r="P5" s="3">
        <v>24883</v>
      </c>
      <c r="Q5" s="3">
        <v>22104</v>
      </c>
      <c r="R5" s="3">
        <v>22089</v>
      </c>
      <c r="S5" s="3">
        <v>18799</v>
      </c>
      <c r="T5" s="3">
        <v>18823</v>
      </c>
    </row>
    <row r="6" spans="1:20" ht="13.5">
      <c r="A6" s="9"/>
      <c r="B6" s="6" t="s">
        <v>60</v>
      </c>
      <c r="C6" s="4">
        <v>422704</v>
      </c>
      <c r="D6" s="4">
        <v>15256</v>
      </c>
      <c r="E6" s="4">
        <v>16751</v>
      </c>
      <c r="F6" s="4">
        <v>17885</v>
      </c>
      <c r="G6" s="4">
        <v>19442</v>
      </c>
      <c r="H6" s="4">
        <v>20239</v>
      </c>
      <c r="I6" s="4">
        <v>21502</v>
      </c>
      <c r="J6" s="4">
        <v>25930</v>
      </c>
      <c r="K6" s="4">
        <v>22879</v>
      </c>
      <c r="L6" s="4">
        <v>22672</v>
      </c>
      <c r="M6" s="4">
        <v>24157</v>
      </c>
      <c r="N6" s="4">
        <v>27812</v>
      </c>
      <c r="O6" s="4">
        <v>36150</v>
      </c>
      <c r="P6" s="4">
        <v>27625</v>
      </c>
      <c r="Q6" s="4">
        <v>26305</v>
      </c>
      <c r="R6" s="4">
        <v>28536</v>
      </c>
      <c r="S6" s="4">
        <v>27315</v>
      </c>
      <c r="T6" s="4">
        <v>42248</v>
      </c>
    </row>
    <row r="7" spans="1:20" ht="13.5">
      <c r="A7" s="7"/>
      <c r="B7" s="17" t="s">
        <v>58</v>
      </c>
      <c r="C7" s="2">
        <v>328509</v>
      </c>
      <c r="D7" s="2">
        <v>14828</v>
      </c>
      <c r="E7" s="2">
        <v>15431</v>
      </c>
      <c r="F7" s="2">
        <v>15797</v>
      </c>
      <c r="G7" s="2">
        <v>16430</v>
      </c>
      <c r="H7" s="2">
        <v>18604</v>
      </c>
      <c r="I7" s="2">
        <v>21207</v>
      </c>
      <c r="J7" s="2">
        <v>25735</v>
      </c>
      <c r="K7" s="2">
        <v>21574</v>
      </c>
      <c r="L7" s="2">
        <v>20428</v>
      </c>
      <c r="M7" s="2">
        <v>20152</v>
      </c>
      <c r="N7" s="2">
        <v>21975</v>
      </c>
      <c r="O7" s="2">
        <v>28685</v>
      </c>
      <c r="P7" s="2">
        <v>20661</v>
      </c>
      <c r="Q7" s="2">
        <v>17361</v>
      </c>
      <c r="R7" s="2">
        <v>17060</v>
      </c>
      <c r="S7" s="2">
        <v>14438</v>
      </c>
      <c r="T7" s="2">
        <v>18143</v>
      </c>
    </row>
    <row r="8" spans="1:20" ht="13.5">
      <c r="A8" s="8" t="s">
        <v>23</v>
      </c>
      <c r="B8" s="5" t="s">
        <v>59</v>
      </c>
      <c r="C8" s="3">
        <v>153272</v>
      </c>
      <c r="D8" s="3">
        <v>7485</v>
      </c>
      <c r="E8" s="3">
        <v>7870</v>
      </c>
      <c r="F8" s="3">
        <v>8100</v>
      </c>
      <c r="G8" s="3">
        <v>8183</v>
      </c>
      <c r="H8" s="3">
        <v>8905</v>
      </c>
      <c r="I8" s="3">
        <v>10331</v>
      </c>
      <c r="J8" s="3">
        <v>12584</v>
      </c>
      <c r="K8" s="3">
        <v>10334</v>
      </c>
      <c r="L8" s="3">
        <v>9804</v>
      </c>
      <c r="M8" s="3">
        <v>9669</v>
      </c>
      <c r="N8" s="3">
        <v>10561</v>
      </c>
      <c r="O8" s="3">
        <v>13898</v>
      </c>
      <c r="P8" s="3">
        <v>9669</v>
      </c>
      <c r="Q8" s="3">
        <v>7767</v>
      </c>
      <c r="R8" s="3">
        <v>7094</v>
      </c>
      <c r="S8" s="3">
        <v>5658</v>
      </c>
      <c r="T8" s="3">
        <v>5360</v>
      </c>
    </row>
    <row r="9" spans="1:20" ht="13.5">
      <c r="A9" s="9"/>
      <c r="B9" s="6" t="s">
        <v>60</v>
      </c>
      <c r="C9" s="4">
        <v>175237</v>
      </c>
      <c r="D9" s="4">
        <v>7343</v>
      </c>
      <c r="E9" s="4">
        <v>7561</v>
      </c>
      <c r="F9" s="4">
        <v>7697</v>
      </c>
      <c r="G9" s="4">
        <v>8247</v>
      </c>
      <c r="H9" s="4">
        <v>9699</v>
      </c>
      <c r="I9" s="4">
        <v>10876</v>
      </c>
      <c r="J9" s="4">
        <v>13151</v>
      </c>
      <c r="K9" s="4">
        <v>11240</v>
      </c>
      <c r="L9" s="4">
        <v>10624</v>
      </c>
      <c r="M9" s="4">
        <v>10483</v>
      </c>
      <c r="N9" s="4">
        <v>11414</v>
      </c>
      <c r="O9" s="4">
        <v>14787</v>
      </c>
      <c r="P9" s="4">
        <v>10992</v>
      </c>
      <c r="Q9" s="4">
        <v>9594</v>
      </c>
      <c r="R9" s="4">
        <v>9966</v>
      </c>
      <c r="S9" s="4">
        <v>8780</v>
      </c>
      <c r="T9" s="4">
        <v>12783</v>
      </c>
    </row>
    <row r="10" spans="1:20" ht="13.5">
      <c r="A10" s="7"/>
      <c r="B10" s="17" t="s">
        <v>58</v>
      </c>
      <c r="C10" s="2">
        <v>18552</v>
      </c>
      <c r="D10" s="2">
        <v>453</v>
      </c>
      <c r="E10" s="2">
        <v>566</v>
      </c>
      <c r="F10" s="2">
        <v>745</v>
      </c>
      <c r="G10" s="2">
        <v>883</v>
      </c>
      <c r="H10" s="2">
        <v>793</v>
      </c>
      <c r="I10" s="2">
        <v>667</v>
      </c>
      <c r="J10" s="2">
        <v>819</v>
      </c>
      <c r="K10" s="2">
        <v>849</v>
      </c>
      <c r="L10" s="2">
        <v>923</v>
      </c>
      <c r="M10" s="2">
        <v>998</v>
      </c>
      <c r="N10" s="2">
        <v>1406</v>
      </c>
      <c r="O10" s="2">
        <v>2023</v>
      </c>
      <c r="P10" s="2">
        <v>1511</v>
      </c>
      <c r="Q10" s="2">
        <v>1529</v>
      </c>
      <c r="R10" s="2">
        <v>1422</v>
      </c>
      <c r="S10" s="2">
        <v>1357</v>
      </c>
      <c r="T10" s="2">
        <v>1608</v>
      </c>
    </row>
    <row r="11" spans="1:20" ht="13.5">
      <c r="A11" s="8" t="s">
        <v>24</v>
      </c>
      <c r="B11" s="5" t="s">
        <v>59</v>
      </c>
      <c r="C11" s="3">
        <v>8787</v>
      </c>
      <c r="D11" s="3">
        <v>247</v>
      </c>
      <c r="E11" s="3">
        <v>278</v>
      </c>
      <c r="F11" s="3">
        <v>364</v>
      </c>
      <c r="G11" s="3">
        <v>463</v>
      </c>
      <c r="H11" s="3">
        <v>419</v>
      </c>
      <c r="I11" s="3">
        <v>330</v>
      </c>
      <c r="J11" s="3">
        <v>433</v>
      </c>
      <c r="K11" s="3">
        <v>417</v>
      </c>
      <c r="L11" s="3">
        <v>475</v>
      </c>
      <c r="M11" s="3">
        <v>515</v>
      </c>
      <c r="N11" s="3">
        <v>705</v>
      </c>
      <c r="O11" s="3">
        <v>1005</v>
      </c>
      <c r="P11" s="3">
        <v>725</v>
      </c>
      <c r="Q11" s="3">
        <v>758</v>
      </c>
      <c r="R11" s="3">
        <v>627</v>
      </c>
      <c r="S11" s="3">
        <v>542</v>
      </c>
      <c r="T11" s="3">
        <v>484</v>
      </c>
    </row>
    <row r="12" spans="1:20" ht="13.5">
      <c r="A12" s="9"/>
      <c r="B12" s="6" t="s">
        <v>60</v>
      </c>
      <c r="C12" s="4">
        <v>9765</v>
      </c>
      <c r="D12" s="4">
        <v>206</v>
      </c>
      <c r="E12" s="4">
        <v>288</v>
      </c>
      <c r="F12" s="4">
        <v>381</v>
      </c>
      <c r="G12" s="4">
        <v>420</v>
      </c>
      <c r="H12" s="4">
        <v>374</v>
      </c>
      <c r="I12" s="4">
        <v>337</v>
      </c>
      <c r="J12" s="4">
        <v>386</v>
      </c>
      <c r="K12" s="4">
        <v>432</v>
      </c>
      <c r="L12" s="4">
        <v>448</v>
      </c>
      <c r="M12" s="4">
        <v>483</v>
      </c>
      <c r="N12" s="4">
        <v>701</v>
      </c>
      <c r="O12" s="4">
        <v>1018</v>
      </c>
      <c r="P12" s="4">
        <v>786</v>
      </c>
      <c r="Q12" s="4">
        <v>771</v>
      </c>
      <c r="R12" s="4">
        <v>795</v>
      </c>
      <c r="S12" s="4">
        <v>815</v>
      </c>
      <c r="T12" s="4">
        <v>1124</v>
      </c>
    </row>
    <row r="13" spans="1:20" ht="13.5">
      <c r="A13" s="7"/>
      <c r="B13" s="17" t="s">
        <v>58</v>
      </c>
      <c r="C13" s="2">
        <v>21107</v>
      </c>
      <c r="D13" s="2">
        <v>697</v>
      </c>
      <c r="E13" s="2">
        <v>837</v>
      </c>
      <c r="F13" s="2">
        <v>929</v>
      </c>
      <c r="G13" s="2">
        <v>951</v>
      </c>
      <c r="H13" s="2">
        <v>1012</v>
      </c>
      <c r="I13" s="2">
        <v>962</v>
      </c>
      <c r="J13" s="2">
        <v>1219</v>
      </c>
      <c r="K13" s="2">
        <v>1080</v>
      </c>
      <c r="L13" s="2">
        <v>1101</v>
      </c>
      <c r="M13" s="2">
        <v>1217</v>
      </c>
      <c r="N13" s="2">
        <v>1512</v>
      </c>
      <c r="O13" s="2">
        <v>2036</v>
      </c>
      <c r="P13" s="2">
        <v>1492</v>
      </c>
      <c r="Q13" s="2">
        <v>1468</v>
      </c>
      <c r="R13" s="2">
        <v>1466</v>
      </c>
      <c r="S13" s="2">
        <v>1320</v>
      </c>
      <c r="T13" s="2">
        <v>1808</v>
      </c>
    </row>
    <row r="14" spans="1:20" ht="13.5">
      <c r="A14" s="8" t="s">
        <v>25</v>
      </c>
      <c r="B14" s="5" t="s">
        <v>59</v>
      </c>
      <c r="C14" s="3">
        <v>10000</v>
      </c>
      <c r="D14" s="3">
        <v>358</v>
      </c>
      <c r="E14" s="3">
        <v>426</v>
      </c>
      <c r="F14" s="3">
        <v>474</v>
      </c>
      <c r="G14" s="3">
        <v>443</v>
      </c>
      <c r="H14" s="3">
        <v>499</v>
      </c>
      <c r="I14" s="3">
        <v>534</v>
      </c>
      <c r="J14" s="3">
        <v>598</v>
      </c>
      <c r="K14" s="3">
        <v>540</v>
      </c>
      <c r="L14" s="3">
        <v>564</v>
      </c>
      <c r="M14" s="3">
        <v>624</v>
      </c>
      <c r="N14" s="3">
        <v>758</v>
      </c>
      <c r="O14" s="3">
        <v>1005</v>
      </c>
      <c r="P14" s="3">
        <v>730</v>
      </c>
      <c r="Q14" s="3">
        <v>675</v>
      </c>
      <c r="R14" s="3">
        <v>653</v>
      </c>
      <c r="S14" s="3">
        <v>549</v>
      </c>
      <c r="T14" s="3">
        <v>570</v>
      </c>
    </row>
    <row r="15" spans="1:20" ht="13.5">
      <c r="A15" s="9"/>
      <c r="B15" s="6" t="s">
        <v>60</v>
      </c>
      <c r="C15" s="4">
        <v>11107</v>
      </c>
      <c r="D15" s="4">
        <v>339</v>
      </c>
      <c r="E15" s="4">
        <v>411</v>
      </c>
      <c r="F15" s="4">
        <v>455</v>
      </c>
      <c r="G15" s="4">
        <v>508</v>
      </c>
      <c r="H15" s="4">
        <v>513</v>
      </c>
      <c r="I15" s="4">
        <v>428</v>
      </c>
      <c r="J15" s="4">
        <v>621</v>
      </c>
      <c r="K15" s="4">
        <v>540</v>
      </c>
      <c r="L15" s="4">
        <v>537</v>
      </c>
      <c r="M15" s="4">
        <v>593</v>
      </c>
      <c r="N15" s="4">
        <v>754</v>
      </c>
      <c r="O15" s="4">
        <v>1031</v>
      </c>
      <c r="P15" s="4">
        <v>762</v>
      </c>
      <c r="Q15" s="4">
        <v>793</v>
      </c>
      <c r="R15" s="4">
        <v>813</v>
      </c>
      <c r="S15" s="4">
        <v>771</v>
      </c>
      <c r="T15" s="4">
        <v>1238</v>
      </c>
    </row>
    <row r="16" spans="1:20" ht="13.5">
      <c r="A16" s="7"/>
      <c r="B16" s="17" t="s">
        <v>58</v>
      </c>
      <c r="C16" s="2">
        <v>50556</v>
      </c>
      <c r="D16" s="2">
        <v>2193</v>
      </c>
      <c r="E16" s="2">
        <v>2401</v>
      </c>
      <c r="F16" s="2">
        <v>2394</v>
      </c>
      <c r="G16" s="2">
        <v>2868</v>
      </c>
      <c r="H16" s="2">
        <v>2829</v>
      </c>
      <c r="I16" s="2">
        <v>3158</v>
      </c>
      <c r="J16" s="2">
        <v>3523</v>
      </c>
      <c r="K16" s="2">
        <v>2930</v>
      </c>
      <c r="L16" s="2">
        <v>2805</v>
      </c>
      <c r="M16" s="2">
        <v>2885</v>
      </c>
      <c r="N16" s="2">
        <v>3415</v>
      </c>
      <c r="O16" s="2">
        <v>4402</v>
      </c>
      <c r="P16" s="2">
        <v>3151</v>
      </c>
      <c r="Q16" s="2">
        <v>2790</v>
      </c>
      <c r="R16" s="2">
        <v>2811</v>
      </c>
      <c r="S16" s="2">
        <v>2625</v>
      </c>
      <c r="T16" s="2">
        <v>3376</v>
      </c>
    </row>
    <row r="17" spans="1:20" ht="13.5">
      <c r="A17" s="8" t="s">
        <v>26</v>
      </c>
      <c r="B17" s="5" t="s">
        <v>59</v>
      </c>
      <c r="C17" s="3">
        <v>24196</v>
      </c>
      <c r="D17" s="3">
        <v>1149</v>
      </c>
      <c r="E17" s="3">
        <v>1237</v>
      </c>
      <c r="F17" s="3">
        <v>1191</v>
      </c>
      <c r="G17" s="3">
        <v>1578</v>
      </c>
      <c r="H17" s="3">
        <v>1421</v>
      </c>
      <c r="I17" s="3">
        <v>1572</v>
      </c>
      <c r="J17" s="3">
        <v>1756</v>
      </c>
      <c r="K17" s="3">
        <v>1438</v>
      </c>
      <c r="L17" s="3">
        <v>1372</v>
      </c>
      <c r="M17" s="3">
        <v>1395</v>
      </c>
      <c r="N17" s="3">
        <v>1713</v>
      </c>
      <c r="O17" s="3">
        <v>2219</v>
      </c>
      <c r="P17" s="3">
        <v>1488</v>
      </c>
      <c r="Q17" s="3">
        <v>1300</v>
      </c>
      <c r="R17" s="3">
        <v>1226</v>
      </c>
      <c r="S17" s="3">
        <v>1059</v>
      </c>
      <c r="T17" s="3">
        <v>1082</v>
      </c>
    </row>
    <row r="18" spans="1:20" ht="13.5">
      <c r="A18" s="9"/>
      <c r="B18" s="6" t="s">
        <v>60</v>
      </c>
      <c r="C18" s="4">
        <v>26360</v>
      </c>
      <c r="D18" s="4">
        <v>1044</v>
      </c>
      <c r="E18" s="4">
        <v>1164</v>
      </c>
      <c r="F18" s="4">
        <v>1203</v>
      </c>
      <c r="G18" s="4">
        <v>1290</v>
      </c>
      <c r="H18" s="4">
        <v>1408</v>
      </c>
      <c r="I18" s="4">
        <v>1586</v>
      </c>
      <c r="J18" s="4">
        <v>1767</v>
      </c>
      <c r="K18" s="4">
        <v>1492</v>
      </c>
      <c r="L18" s="4">
        <v>1433</v>
      </c>
      <c r="M18" s="4">
        <v>1490</v>
      </c>
      <c r="N18" s="4">
        <v>1702</v>
      </c>
      <c r="O18" s="4">
        <v>2183</v>
      </c>
      <c r="P18" s="4">
        <v>1663</v>
      </c>
      <c r="Q18" s="4">
        <v>1490</v>
      </c>
      <c r="R18" s="4">
        <v>1585</v>
      </c>
      <c r="S18" s="4">
        <v>1566</v>
      </c>
      <c r="T18" s="4">
        <v>2294</v>
      </c>
    </row>
    <row r="19" spans="1:20" ht="13.5">
      <c r="A19" s="7"/>
      <c r="B19" s="17" t="s">
        <v>58</v>
      </c>
      <c r="C19" s="2">
        <v>30205</v>
      </c>
      <c r="D19" s="2">
        <v>1102</v>
      </c>
      <c r="E19" s="2">
        <v>1224</v>
      </c>
      <c r="F19" s="2">
        <v>1255</v>
      </c>
      <c r="G19" s="2">
        <v>1366</v>
      </c>
      <c r="H19" s="2">
        <v>1501</v>
      </c>
      <c r="I19" s="2">
        <v>1551</v>
      </c>
      <c r="J19" s="2">
        <v>1869</v>
      </c>
      <c r="K19" s="2">
        <v>1633</v>
      </c>
      <c r="L19" s="2">
        <v>1548</v>
      </c>
      <c r="M19" s="2">
        <v>1701</v>
      </c>
      <c r="N19" s="2">
        <v>2184</v>
      </c>
      <c r="O19" s="2">
        <v>2972</v>
      </c>
      <c r="P19" s="2">
        <v>2279</v>
      </c>
      <c r="Q19" s="2">
        <v>1822</v>
      </c>
      <c r="R19" s="2">
        <v>1903</v>
      </c>
      <c r="S19" s="2">
        <v>1782</v>
      </c>
      <c r="T19" s="2">
        <v>2513</v>
      </c>
    </row>
    <row r="20" spans="1:20" ht="13.5">
      <c r="A20" s="8" t="s">
        <v>27</v>
      </c>
      <c r="B20" s="5" t="s">
        <v>59</v>
      </c>
      <c r="C20" s="3">
        <v>14583</v>
      </c>
      <c r="D20" s="3">
        <v>562</v>
      </c>
      <c r="E20" s="3">
        <v>650</v>
      </c>
      <c r="F20" s="3">
        <v>654</v>
      </c>
      <c r="G20" s="3">
        <v>687</v>
      </c>
      <c r="H20" s="3">
        <v>788</v>
      </c>
      <c r="I20" s="3">
        <v>818</v>
      </c>
      <c r="J20" s="3">
        <v>1011</v>
      </c>
      <c r="K20" s="3">
        <v>817</v>
      </c>
      <c r="L20" s="3">
        <v>787</v>
      </c>
      <c r="M20" s="3">
        <v>827</v>
      </c>
      <c r="N20" s="3">
        <v>1097</v>
      </c>
      <c r="O20" s="3">
        <v>1523</v>
      </c>
      <c r="P20" s="3">
        <v>1101</v>
      </c>
      <c r="Q20" s="3">
        <v>867</v>
      </c>
      <c r="R20" s="3">
        <v>854</v>
      </c>
      <c r="S20" s="3">
        <v>730</v>
      </c>
      <c r="T20" s="3">
        <v>810</v>
      </c>
    </row>
    <row r="21" spans="1:20" ht="13.5">
      <c r="A21" s="9"/>
      <c r="B21" s="6" t="s">
        <v>60</v>
      </c>
      <c r="C21" s="4">
        <v>15622</v>
      </c>
      <c r="D21" s="4">
        <v>540</v>
      </c>
      <c r="E21" s="4">
        <v>574</v>
      </c>
      <c r="F21" s="4">
        <v>601</v>
      </c>
      <c r="G21" s="4">
        <v>679</v>
      </c>
      <c r="H21" s="4">
        <v>713</v>
      </c>
      <c r="I21" s="4">
        <v>733</v>
      </c>
      <c r="J21" s="4">
        <v>858</v>
      </c>
      <c r="K21" s="4">
        <v>816</v>
      </c>
      <c r="L21" s="4">
        <v>761</v>
      </c>
      <c r="M21" s="4">
        <v>874</v>
      </c>
      <c r="N21" s="4">
        <v>1087</v>
      </c>
      <c r="O21" s="4">
        <v>1449</v>
      </c>
      <c r="P21" s="4">
        <v>1178</v>
      </c>
      <c r="Q21" s="4">
        <v>955</v>
      </c>
      <c r="R21" s="4">
        <v>1049</v>
      </c>
      <c r="S21" s="4">
        <v>1052</v>
      </c>
      <c r="T21" s="4">
        <v>1703</v>
      </c>
    </row>
    <row r="22" spans="1:20" ht="13.5">
      <c r="A22" s="7"/>
      <c r="B22" s="17" t="s">
        <v>58</v>
      </c>
      <c r="C22" s="2">
        <v>26314</v>
      </c>
      <c r="D22" s="2">
        <v>846</v>
      </c>
      <c r="E22" s="2">
        <v>1077</v>
      </c>
      <c r="F22" s="2">
        <v>1250</v>
      </c>
      <c r="G22" s="2">
        <v>1541</v>
      </c>
      <c r="H22" s="2">
        <v>1260</v>
      </c>
      <c r="I22" s="2">
        <v>1302</v>
      </c>
      <c r="J22" s="2">
        <v>1421</v>
      </c>
      <c r="K22" s="2">
        <v>1312</v>
      </c>
      <c r="L22" s="2">
        <v>1344</v>
      </c>
      <c r="M22" s="2">
        <v>1547</v>
      </c>
      <c r="N22" s="2">
        <v>1924</v>
      </c>
      <c r="O22" s="2">
        <v>2380</v>
      </c>
      <c r="P22" s="2">
        <v>1830</v>
      </c>
      <c r="Q22" s="2">
        <v>1650</v>
      </c>
      <c r="R22" s="2">
        <v>1773</v>
      </c>
      <c r="S22" s="2">
        <v>1695</v>
      </c>
      <c r="T22" s="2">
        <v>2162</v>
      </c>
    </row>
    <row r="23" spans="1:20" ht="13.5">
      <c r="A23" s="8" t="s">
        <v>28</v>
      </c>
      <c r="B23" s="5" t="s">
        <v>59</v>
      </c>
      <c r="C23" s="3">
        <v>12818</v>
      </c>
      <c r="D23" s="3">
        <v>444</v>
      </c>
      <c r="E23" s="3">
        <v>578</v>
      </c>
      <c r="F23" s="3">
        <v>668</v>
      </c>
      <c r="G23" s="3">
        <v>852</v>
      </c>
      <c r="H23" s="3">
        <v>674</v>
      </c>
      <c r="I23" s="3">
        <v>689</v>
      </c>
      <c r="J23" s="3">
        <v>720</v>
      </c>
      <c r="K23" s="3">
        <v>668</v>
      </c>
      <c r="L23" s="3">
        <v>688</v>
      </c>
      <c r="M23" s="3">
        <v>778</v>
      </c>
      <c r="N23" s="3">
        <v>1001</v>
      </c>
      <c r="O23" s="3">
        <v>1206</v>
      </c>
      <c r="P23" s="3">
        <v>886</v>
      </c>
      <c r="Q23" s="3">
        <v>779</v>
      </c>
      <c r="R23" s="3">
        <v>804</v>
      </c>
      <c r="S23" s="3">
        <v>692</v>
      </c>
      <c r="T23" s="3">
        <v>691</v>
      </c>
    </row>
    <row r="24" spans="1:20" ht="13.5">
      <c r="A24" s="9"/>
      <c r="B24" s="6" t="s">
        <v>60</v>
      </c>
      <c r="C24" s="4">
        <v>13496</v>
      </c>
      <c r="D24" s="4">
        <v>402</v>
      </c>
      <c r="E24" s="4">
        <v>499</v>
      </c>
      <c r="F24" s="4">
        <v>582</v>
      </c>
      <c r="G24" s="4">
        <v>689</v>
      </c>
      <c r="H24" s="4">
        <v>586</v>
      </c>
      <c r="I24" s="4">
        <v>613</v>
      </c>
      <c r="J24" s="4">
        <v>701</v>
      </c>
      <c r="K24" s="4">
        <v>644</v>
      </c>
      <c r="L24" s="4">
        <v>656</v>
      </c>
      <c r="M24" s="4">
        <v>769</v>
      </c>
      <c r="N24" s="4">
        <v>923</v>
      </c>
      <c r="O24" s="4">
        <v>1174</v>
      </c>
      <c r="P24" s="4">
        <v>944</v>
      </c>
      <c r="Q24" s="4">
        <v>871</v>
      </c>
      <c r="R24" s="4">
        <v>969</v>
      </c>
      <c r="S24" s="4">
        <v>1003</v>
      </c>
      <c r="T24" s="4">
        <v>1471</v>
      </c>
    </row>
    <row r="25" spans="1:20" ht="13.5">
      <c r="A25" s="7"/>
      <c r="B25" s="17" t="s">
        <v>58</v>
      </c>
      <c r="C25" s="2">
        <v>24127</v>
      </c>
      <c r="D25" s="2">
        <v>878</v>
      </c>
      <c r="E25" s="2">
        <v>1093</v>
      </c>
      <c r="F25" s="2">
        <v>1237</v>
      </c>
      <c r="G25" s="2">
        <v>1191</v>
      </c>
      <c r="H25" s="2">
        <v>1071</v>
      </c>
      <c r="I25" s="2">
        <v>1157</v>
      </c>
      <c r="J25" s="2">
        <v>1438</v>
      </c>
      <c r="K25" s="2">
        <v>1252</v>
      </c>
      <c r="L25" s="2">
        <v>1382</v>
      </c>
      <c r="M25" s="2">
        <v>1536</v>
      </c>
      <c r="N25" s="2">
        <v>1821</v>
      </c>
      <c r="O25" s="2">
        <v>2263</v>
      </c>
      <c r="P25" s="2">
        <v>1443</v>
      </c>
      <c r="Q25" s="2">
        <v>1511</v>
      </c>
      <c r="R25" s="2">
        <v>1601</v>
      </c>
      <c r="S25" s="2">
        <v>1433</v>
      </c>
      <c r="T25" s="2">
        <v>1820</v>
      </c>
    </row>
    <row r="26" spans="1:20" ht="13.5">
      <c r="A26" s="8" t="s">
        <v>29</v>
      </c>
      <c r="B26" s="5" t="s">
        <v>59</v>
      </c>
      <c r="C26" s="3">
        <v>11436</v>
      </c>
      <c r="D26" s="3">
        <v>439</v>
      </c>
      <c r="E26" s="3">
        <v>592</v>
      </c>
      <c r="F26" s="3">
        <v>643</v>
      </c>
      <c r="G26" s="3">
        <v>593</v>
      </c>
      <c r="H26" s="3">
        <v>547</v>
      </c>
      <c r="I26" s="3">
        <v>599</v>
      </c>
      <c r="J26" s="3">
        <v>728</v>
      </c>
      <c r="K26" s="3">
        <v>614</v>
      </c>
      <c r="L26" s="3">
        <v>667</v>
      </c>
      <c r="M26" s="3">
        <v>779</v>
      </c>
      <c r="N26" s="3">
        <v>906</v>
      </c>
      <c r="O26" s="3">
        <v>1116</v>
      </c>
      <c r="P26" s="3">
        <v>683</v>
      </c>
      <c r="Q26" s="3">
        <v>694</v>
      </c>
      <c r="R26" s="3">
        <v>691</v>
      </c>
      <c r="S26" s="3">
        <v>589</v>
      </c>
      <c r="T26" s="3">
        <v>556</v>
      </c>
    </row>
    <row r="27" spans="1:20" ht="13.5">
      <c r="A27" s="9"/>
      <c r="B27" s="6" t="s">
        <v>60</v>
      </c>
      <c r="C27" s="4">
        <v>12691</v>
      </c>
      <c r="D27" s="4">
        <v>439</v>
      </c>
      <c r="E27" s="4">
        <v>501</v>
      </c>
      <c r="F27" s="4">
        <v>594</v>
      </c>
      <c r="G27" s="4">
        <v>598</v>
      </c>
      <c r="H27" s="4">
        <v>524</v>
      </c>
      <c r="I27" s="4">
        <v>558</v>
      </c>
      <c r="J27" s="4">
        <v>710</v>
      </c>
      <c r="K27" s="4">
        <v>638</v>
      </c>
      <c r="L27" s="4">
        <v>715</v>
      </c>
      <c r="M27" s="4">
        <v>757</v>
      </c>
      <c r="N27" s="4">
        <v>915</v>
      </c>
      <c r="O27" s="4">
        <v>1147</v>
      </c>
      <c r="P27" s="4">
        <v>760</v>
      </c>
      <c r="Q27" s="4">
        <v>817</v>
      </c>
      <c r="R27" s="4">
        <v>910</v>
      </c>
      <c r="S27" s="4">
        <v>844</v>
      </c>
      <c r="T27" s="4">
        <v>1264</v>
      </c>
    </row>
    <row r="28" spans="1:20" ht="13.5">
      <c r="A28" s="10"/>
      <c r="B28" s="17" t="s">
        <v>58</v>
      </c>
      <c r="C28" s="2">
        <v>17976</v>
      </c>
      <c r="D28" s="2">
        <v>509</v>
      </c>
      <c r="E28" s="2">
        <v>646</v>
      </c>
      <c r="F28" s="2">
        <v>749</v>
      </c>
      <c r="G28" s="2">
        <v>777</v>
      </c>
      <c r="H28" s="2">
        <v>643</v>
      </c>
      <c r="I28" s="2">
        <v>675</v>
      </c>
      <c r="J28" s="2">
        <v>829</v>
      </c>
      <c r="K28" s="2">
        <v>776</v>
      </c>
      <c r="L28" s="2">
        <v>798</v>
      </c>
      <c r="M28" s="2">
        <v>991</v>
      </c>
      <c r="N28" s="2">
        <v>1319</v>
      </c>
      <c r="O28" s="2">
        <v>1739</v>
      </c>
      <c r="P28" s="2">
        <v>1418</v>
      </c>
      <c r="Q28" s="2">
        <v>1389</v>
      </c>
      <c r="R28" s="2">
        <v>1488</v>
      </c>
      <c r="S28" s="2">
        <v>1372</v>
      </c>
      <c r="T28" s="2">
        <v>1858</v>
      </c>
    </row>
    <row r="29" spans="1:20" ht="13.5">
      <c r="A29" s="11" t="s">
        <v>30</v>
      </c>
      <c r="B29" s="5" t="s">
        <v>59</v>
      </c>
      <c r="C29" s="3">
        <v>8379</v>
      </c>
      <c r="D29" s="3">
        <v>252</v>
      </c>
      <c r="E29" s="3">
        <v>329</v>
      </c>
      <c r="F29" s="3">
        <v>390</v>
      </c>
      <c r="G29" s="3">
        <v>398</v>
      </c>
      <c r="H29" s="3">
        <v>334</v>
      </c>
      <c r="I29" s="3">
        <v>354</v>
      </c>
      <c r="J29" s="3">
        <v>426</v>
      </c>
      <c r="K29" s="3">
        <v>378</v>
      </c>
      <c r="L29" s="3">
        <v>390</v>
      </c>
      <c r="M29" s="3">
        <v>478</v>
      </c>
      <c r="N29" s="3">
        <v>687</v>
      </c>
      <c r="O29" s="3">
        <v>841</v>
      </c>
      <c r="P29" s="3">
        <v>700</v>
      </c>
      <c r="Q29" s="3">
        <v>645</v>
      </c>
      <c r="R29" s="3">
        <v>656</v>
      </c>
      <c r="S29" s="3">
        <v>582</v>
      </c>
      <c r="T29" s="3">
        <v>539</v>
      </c>
    </row>
    <row r="30" spans="1:20" ht="13.5">
      <c r="A30" s="12"/>
      <c r="B30" s="6" t="s">
        <v>60</v>
      </c>
      <c r="C30" s="4">
        <v>9597</v>
      </c>
      <c r="D30" s="4">
        <v>257</v>
      </c>
      <c r="E30" s="4">
        <v>317</v>
      </c>
      <c r="F30" s="4">
        <v>359</v>
      </c>
      <c r="G30" s="4">
        <v>379</v>
      </c>
      <c r="H30" s="4">
        <v>309</v>
      </c>
      <c r="I30" s="4">
        <v>321</v>
      </c>
      <c r="J30" s="4">
        <v>403</v>
      </c>
      <c r="K30" s="4">
        <v>398</v>
      </c>
      <c r="L30" s="4">
        <v>408</v>
      </c>
      <c r="M30" s="4">
        <v>513</v>
      </c>
      <c r="N30" s="4">
        <v>632</v>
      </c>
      <c r="O30" s="4">
        <v>898</v>
      </c>
      <c r="P30" s="4">
        <v>718</v>
      </c>
      <c r="Q30" s="4">
        <v>744</v>
      </c>
      <c r="R30" s="4">
        <v>832</v>
      </c>
      <c r="S30" s="4">
        <v>790</v>
      </c>
      <c r="T30" s="4">
        <v>1319</v>
      </c>
    </row>
    <row r="31" spans="1:20" ht="13.5">
      <c r="A31" s="7"/>
      <c r="B31" s="17" t="s">
        <v>58</v>
      </c>
      <c r="C31" s="2">
        <v>37940</v>
      </c>
      <c r="D31" s="2">
        <v>1585</v>
      </c>
      <c r="E31" s="2">
        <v>1693</v>
      </c>
      <c r="F31" s="2">
        <v>1783</v>
      </c>
      <c r="G31" s="2">
        <v>1850</v>
      </c>
      <c r="H31" s="2">
        <v>1715</v>
      </c>
      <c r="I31" s="2">
        <v>1941</v>
      </c>
      <c r="J31" s="2">
        <v>2432</v>
      </c>
      <c r="K31" s="2">
        <v>2008</v>
      </c>
      <c r="L31" s="2">
        <v>1940</v>
      </c>
      <c r="M31" s="2">
        <v>2316</v>
      </c>
      <c r="N31" s="2">
        <v>2725</v>
      </c>
      <c r="O31" s="2">
        <v>3545</v>
      </c>
      <c r="P31" s="2">
        <v>2350</v>
      </c>
      <c r="Q31" s="2">
        <v>2229</v>
      </c>
      <c r="R31" s="2">
        <v>2458</v>
      </c>
      <c r="S31" s="2">
        <v>2331</v>
      </c>
      <c r="T31" s="2">
        <v>3039</v>
      </c>
    </row>
    <row r="32" spans="1:20" ht="13.5">
      <c r="A32" s="8" t="s">
        <v>31</v>
      </c>
      <c r="B32" s="5" t="s">
        <v>59</v>
      </c>
      <c r="C32" s="3">
        <v>17982</v>
      </c>
      <c r="D32" s="3">
        <v>797</v>
      </c>
      <c r="E32" s="3">
        <v>878</v>
      </c>
      <c r="F32" s="3">
        <v>932</v>
      </c>
      <c r="G32" s="3">
        <v>891</v>
      </c>
      <c r="H32" s="3">
        <v>904</v>
      </c>
      <c r="I32" s="3">
        <v>1031</v>
      </c>
      <c r="J32" s="3">
        <v>1214</v>
      </c>
      <c r="K32" s="3">
        <v>997</v>
      </c>
      <c r="L32" s="3">
        <v>948</v>
      </c>
      <c r="M32" s="3">
        <v>1152</v>
      </c>
      <c r="N32" s="3">
        <v>1359</v>
      </c>
      <c r="O32" s="3">
        <v>1784</v>
      </c>
      <c r="P32" s="3">
        <v>1114</v>
      </c>
      <c r="Q32" s="3">
        <v>985</v>
      </c>
      <c r="R32" s="3">
        <v>1101</v>
      </c>
      <c r="S32" s="3">
        <v>945</v>
      </c>
      <c r="T32" s="3">
        <v>950</v>
      </c>
    </row>
    <row r="33" spans="1:20" ht="13.5">
      <c r="A33" s="9"/>
      <c r="B33" s="6" t="s">
        <v>60</v>
      </c>
      <c r="C33" s="4">
        <v>19958</v>
      </c>
      <c r="D33" s="4">
        <v>788</v>
      </c>
      <c r="E33" s="4">
        <v>815</v>
      </c>
      <c r="F33" s="4">
        <v>851</v>
      </c>
      <c r="G33" s="4">
        <v>959</v>
      </c>
      <c r="H33" s="4">
        <v>811</v>
      </c>
      <c r="I33" s="4">
        <v>910</v>
      </c>
      <c r="J33" s="4">
        <v>1218</v>
      </c>
      <c r="K33" s="4">
        <v>1011</v>
      </c>
      <c r="L33" s="4">
        <v>992</v>
      </c>
      <c r="M33" s="4">
        <v>1164</v>
      </c>
      <c r="N33" s="4">
        <v>1366</v>
      </c>
      <c r="O33" s="4">
        <v>1761</v>
      </c>
      <c r="P33" s="4">
        <v>1236</v>
      </c>
      <c r="Q33" s="4">
        <v>1244</v>
      </c>
      <c r="R33" s="4">
        <v>1357</v>
      </c>
      <c r="S33" s="4">
        <v>1386</v>
      </c>
      <c r="T33" s="4">
        <v>2089</v>
      </c>
    </row>
    <row r="34" spans="1:20" ht="13.5">
      <c r="A34" s="7"/>
      <c r="B34" s="17" t="s">
        <v>58</v>
      </c>
      <c r="C34" s="2">
        <v>34243</v>
      </c>
      <c r="D34" s="2">
        <v>1503</v>
      </c>
      <c r="E34" s="2">
        <v>1609</v>
      </c>
      <c r="F34" s="2">
        <v>1695</v>
      </c>
      <c r="G34" s="2">
        <v>1653</v>
      </c>
      <c r="H34" s="2">
        <v>1627</v>
      </c>
      <c r="I34" s="2">
        <v>1870</v>
      </c>
      <c r="J34" s="2">
        <v>2256</v>
      </c>
      <c r="K34" s="2">
        <v>2011</v>
      </c>
      <c r="L34" s="2">
        <v>1932</v>
      </c>
      <c r="M34" s="2">
        <v>1951</v>
      </c>
      <c r="N34" s="2">
        <v>2189</v>
      </c>
      <c r="O34" s="2">
        <v>3114</v>
      </c>
      <c r="P34" s="2">
        <v>2269</v>
      </c>
      <c r="Q34" s="2">
        <v>2045</v>
      </c>
      <c r="R34" s="2">
        <v>2054</v>
      </c>
      <c r="S34" s="2">
        <v>1886</v>
      </c>
      <c r="T34" s="2">
        <v>2579</v>
      </c>
    </row>
    <row r="35" spans="1:20" ht="13.5">
      <c r="A35" s="8" t="s">
        <v>32</v>
      </c>
      <c r="B35" s="5" t="s">
        <v>59</v>
      </c>
      <c r="C35" s="3">
        <v>16431</v>
      </c>
      <c r="D35" s="3">
        <v>760</v>
      </c>
      <c r="E35" s="3">
        <v>834</v>
      </c>
      <c r="F35" s="3">
        <v>888</v>
      </c>
      <c r="G35" s="3">
        <v>827</v>
      </c>
      <c r="H35" s="3">
        <v>851</v>
      </c>
      <c r="I35" s="3">
        <v>1009</v>
      </c>
      <c r="J35" s="3">
        <v>1152</v>
      </c>
      <c r="K35" s="3">
        <v>1017</v>
      </c>
      <c r="L35" s="3">
        <v>941</v>
      </c>
      <c r="M35" s="3">
        <v>992</v>
      </c>
      <c r="N35" s="3">
        <v>1079</v>
      </c>
      <c r="O35" s="3">
        <v>1540</v>
      </c>
      <c r="P35" s="3">
        <v>1117</v>
      </c>
      <c r="Q35" s="3">
        <v>948</v>
      </c>
      <c r="R35" s="3">
        <v>926</v>
      </c>
      <c r="S35" s="3">
        <v>768</v>
      </c>
      <c r="T35" s="3">
        <v>782</v>
      </c>
    </row>
    <row r="36" spans="1:20" ht="13.5">
      <c r="A36" s="9"/>
      <c r="B36" s="6" t="s">
        <v>60</v>
      </c>
      <c r="C36" s="4">
        <v>17812</v>
      </c>
      <c r="D36" s="4">
        <v>743</v>
      </c>
      <c r="E36" s="4">
        <v>775</v>
      </c>
      <c r="F36" s="4">
        <v>807</v>
      </c>
      <c r="G36" s="4">
        <v>826</v>
      </c>
      <c r="H36" s="4">
        <v>776</v>
      </c>
      <c r="I36" s="4">
        <v>861</v>
      </c>
      <c r="J36" s="4">
        <v>1104</v>
      </c>
      <c r="K36" s="4">
        <v>994</v>
      </c>
      <c r="L36" s="4">
        <v>991</v>
      </c>
      <c r="M36" s="4">
        <v>959</v>
      </c>
      <c r="N36" s="4">
        <v>1110</v>
      </c>
      <c r="O36" s="4">
        <v>1574</v>
      </c>
      <c r="P36" s="4">
        <v>1152</v>
      </c>
      <c r="Q36" s="4">
        <v>1097</v>
      </c>
      <c r="R36" s="4">
        <v>1128</v>
      </c>
      <c r="S36" s="4">
        <v>1118</v>
      </c>
      <c r="T36" s="4">
        <v>1797</v>
      </c>
    </row>
    <row r="37" spans="1:20" ht="13.5">
      <c r="A37" s="7"/>
      <c r="B37" s="17" t="s">
        <v>58</v>
      </c>
      <c r="C37" s="2">
        <v>29732</v>
      </c>
      <c r="D37" s="2">
        <v>928</v>
      </c>
      <c r="E37" s="2">
        <v>1096</v>
      </c>
      <c r="F37" s="2">
        <v>1174</v>
      </c>
      <c r="G37" s="2">
        <v>1322</v>
      </c>
      <c r="H37" s="2">
        <v>1493</v>
      </c>
      <c r="I37" s="2">
        <v>1446</v>
      </c>
      <c r="J37" s="2">
        <v>1586</v>
      </c>
      <c r="K37" s="2">
        <v>1309</v>
      </c>
      <c r="L37" s="2">
        <v>1369</v>
      </c>
      <c r="M37" s="2">
        <v>1712</v>
      </c>
      <c r="N37" s="2">
        <v>2031</v>
      </c>
      <c r="O37" s="2">
        <v>2656</v>
      </c>
      <c r="P37" s="2">
        <v>2097</v>
      </c>
      <c r="Q37" s="2">
        <v>2017</v>
      </c>
      <c r="R37" s="2">
        <v>2308</v>
      </c>
      <c r="S37" s="2">
        <v>2226</v>
      </c>
      <c r="T37" s="2">
        <v>2962</v>
      </c>
    </row>
    <row r="38" spans="1:20" ht="13.5">
      <c r="A38" s="8" t="s">
        <v>33</v>
      </c>
      <c r="B38" s="5" t="s">
        <v>59</v>
      </c>
      <c r="C38" s="3">
        <v>13950</v>
      </c>
      <c r="D38" s="3">
        <v>489</v>
      </c>
      <c r="E38" s="3">
        <v>546</v>
      </c>
      <c r="F38" s="3">
        <v>612</v>
      </c>
      <c r="G38" s="3">
        <v>651</v>
      </c>
      <c r="H38" s="3">
        <v>810</v>
      </c>
      <c r="I38" s="3">
        <v>759</v>
      </c>
      <c r="J38" s="3">
        <v>813</v>
      </c>
      <c r="K38" s="3">
        <v>641</v>
      </c>
      <c r="L38" s="3">
        <v>695</v>
      </c>
      <c r="M38" s="3">
        <v>841</v>
      </c>
      <c r="N38" s="3">
        <v>998</v>
      </c>
      <c r="O38" s="3">
        <v>1345</v>
      </c>
      <c r="P38" s="3">
        <v>989</v>
      </c>
      <c r="Q38" s="3">
        <v>876</v>
      </c>
      <c r="R38" s="3">
        <v>1014</v>
      </c>
      <c r="S38" s="3">
        <v>916</v>
      </c>
      <c r="T38" s="3">
        <v>955</v>
      </c>
    </row>
    <row r="39" spans="1:20" ht="13.5">
      <c r="A39" s="9"/>
      <c r="B39" s="6" t="s">
        <v>60</v>
      </c>
      <c r="C39" s="4">
        <v>15782</v>
      </c>
      <c r="D39" s="4">
        <v>439</v>
      </c>
      <c r="E39" s="4">
        <v>550</v>
      </c>
      <c r="F39" s="4">
        <v>562</v>
      </c>
      <c r="G39" s="4">
        <v>671</v>
      </c>
      <c r="H39" s="4">
        <v>683</v>
      </c>
      <c r="I39" s="4">
        <v>687</v>
      </c>
      <c r="J39" s="4">
        <v>773</v>
      </c>
      <c r="K39" s="4">
        <v>668</v>
      </c>
      <c r="L39" s="4">
        <v>674</v>
      </c>
      <c r="M39" s="4">
        <v>871</v>
      </c>
      <c r="N39" s="4">
        <v>1033</v>
      </c>
      <c r="O39" s="4">
        <v>1311</v>
      </c>
      <c r="P39" s="4">
        <v>1108</v>
      </c>
      <c r="Q39" s="4">
        <v>1141</v>
      </c>
      <c r="R39" s="4">
        <v>1294</v>
      </c>
      <c r="S39" s="4">
        <v>1310</v>
      </c>
      <c r="T39" s="4">
        <v>2007</v>
      </c>
    </row>
    <row r="40" spans="1:20" ht="13.5">
      <c r="A40" s="7"/>
      <c r="B40" s="17" t="s">
        <v>58</v>
      </c>
      <c r="C40" s="2">
        <v>3494</v>
      </c>
      <c r="D40" s="2">
        <v>93</v>
      </c>
      <c r="E40" s="2">
        <v>104</v>
      </c>
      <c r="F40" s="2">
        <v>128</v>
      </c>
      <c r="G40" s="2">
        <v>145</v>
      </c>
      <c r="H40" s="2">
        <v>129</v>
      </c>
      <c r="I40" s="2">
        <v>120</v>
      </c>
      <c r="J40" s="2">
        <v>147</v>
      </c>
      <c r="K40" s="2">
        <v>127</v>
      </c>
      <c r="L40" s="2">
        <v>174</v>
      </c>
      <c r="M40" s="2">
        <v>204</v>
      </c>
      <c r="N40" s="2">
        <v>240</v>
      </c>
      <c r="O40" s="2">
        <v>330</v>
      </c>
      <c r="P40" s="2">
        <v>255</v>
      </c>
      <c r="Q40" s="2">
        <v>286</v>
      </c>
      <c r="R40" s="2">
        <v>332</v>
      </c>
      <c r="S40" s="2">
        <v>284</v>
      </c>
      <c r="T40" s="2">
        <v>396</v>
      </c>
    </row>
    <row r="41" spans="1:20" ht="13.5">
      <c r="A41" s="8" t="s">
        <v>62</v>
      </c>
      <c r="B41" s="5" t="s">
        <v>59</v>
      </c>
      <c r="C41" s="3">
        <v>1683</v>
      </c>
      <c r="D41" s="3">
        <v>54</v>
      </c>
      <c r="E41" s="3">
        <v>60</v>
      </c>
      <c r="F41" s="3">
        <v>68</v>
      </c>
      <c r="G41" s="3">
        <v>72</v>
      </c>
      <c r="H41" s="3">
        <v>77</v>
      </c>
      <c r="I41" s="3">
        <v>72</v>
      </c>
      <c r="J41" s="3">
        <v>82</v>
      </c>
      <c r="K41" s="3">
        <v>70</v>
      </c>
      <c r="L41" s="3">
        <v>85</v>
      </c>
      <c r="M41" s="3">
        <v>118</v>
      </c>
      <c r="N41" s="3">
        <v>113</v>
      </c>
      <c r="O41" s="3">
        <v>168</v>
      </c>
      <c r="P41" s="3">
        <v>132</v>
      </c>
      <c r="Q41" s="3">
        <v>141</v>
      </c>
      <c r="R41" s="3">
        <v>146</v>
      </c>
      <c r="S41" s="3">
        <v>117</v>
      </c>
      <c r="T41" s="3">
        <v>108</v>
      </c>
    </row>
    <row r="42" spans="1:20" ht="13.5">
      <c r="A42" s="9"/>
      <c r="B42" s="6" t="s">
        <v>60</v>
      </c>
      <c r="C42" s="4">
        <v>1811</v>
      </c>
      <c r="D42" s="4">
        <v>39</v>
      </c>
      <c r="E42" s="4">
        <v>44</v>
      </c>
      <c r="F42" s="4">
        <v>60</v>
      </c>
      <c r="G42" s="4">
        <v>73</v>
      </c>
      <c r="H42" s="4">
        <v>52</v>
      </c>
      <c r="I42" s="4">
        <v>48</v>
      </c>
      <c r="J42" s="4">
        <v>65</v>
      </c>
      <c r="K42" s="4">
        <v>57</v>
      </c>
      <c r="L42" s="4">
        <v>89</v>
      </c>
      <c r="M42" s="4">
        <v>86</v>
      </c>
      <c r="N42" s="4">
        <v>127</v>
      </c>
      <c r="O42" s="4">
        <v>162</v>
      </c>
      <c r="P42" s="4">
        <v>123</v>
      </c>
      <c r="Q42" s="4">
        <v>145</v>
      </c>
      <c r="R42" s="4">
        <v>186</v>
      </c>
      <c r="S42" s="4">
        <v>167</v>
      </c>
      <c r="T42" s="4">
        <v>288</v>
      </c>
    </row>
    <row r="43" spans="1:20" ht="13.5">
      <c r="A43" s="7"/>
      <c r="B43" s="17" t="s">
        <v>58</v>
      </c>
      <c r="C43" s="2">
        <v>3926</v>
      </c>
      <c r="D43" s="2">
        <v>103</v>
      </c>
      <c r="E43" s="2">
        <v>134</v>
      </c>
      <c r="F43" s="2">
        <v>161</v>
      </c>
      <c r="G43" s="2">
        <v>165</v>
      </c>
      <c r="H43" s="2">
        <v>170</v>
      </c>
      <c r="I43" s="2">
        <v>178</v>
      </c>
      <c r="J43" s="2">
        <v>170</v>
      </c>
      <c r="K43" s="2">
        <v>162</v>
      </c>
      <c r="L43" s="2">
        <v>198</v>
      </c>
      <c r="M43" s="2">
        <v>239</v>
      </c>
      <c r="N43" s="2">
        <v>286</v>
      </c>
      <c r="O43" s="2">
        <v>367</v>
      </c>
      <c r="P43" s="2">
        <v>252</v>
      </c>
      <c r="Q43" s="2">
        <v>306</v>
      </c>
      <c r="R43" s="2">
        <v>322</v>
      </c>
      <c r="S43" s="2">
        <v>296</v>
      </c>
      <c r="T43" s="2">
        <v>417</v>
      </c>
    </row>
    <row r="44" spans="1:20" ht="13.5">
      <c r="A44" s="8" t="s">
        <v>63</v>
      </c>
      <c r="B44" s="5" t="s">
        <v>59</v>
      </c>
      <c r="C44" s="3">
        <v>1803</v>
      </c>
      <c r="D44" s="3">
        <v>47</v>
      </c>
      <c r="E44" s="3">
        <v>78</v>
      </c>
      <c r="F44" s="3">
        <v>78</v>
      </c>
      <c r="G44" s="3">
        <v>83</v>
      </c>
      <c r="H44" s="3">
        <v>89</v>
      </c>
      <c r="I44" s="3">
        <v>94</v>
      </c>
      <c r="J44" s="3">
        <v>82</v>
      </c>
      <c r="K44" s="3">
        <v>79</v>
      </c>
      <c r="L44" s="3">
        <v>97</v>
      </c>
      <c r="M44" s="3">
        <v>123</v>
      </c>
      <c r="N44" s="3">
        <v>138</v>
      </c>
      <c r="O44" s="3">
        <v>176</v>
      </c>
      <c r="P44" s="3">
        <v>126</v>
      </c>
      <c r="Q44" s="3">
        <v>128</v>
      </c>
      <c r="R44" s="3">
        <v>146</v>
      </c>
      <c r="S44" s="3">
        <v>120</v>
      </c>
      <c r="T44" s="3">
        <v>119</v>
      </c>
    </row>
    <row r="45" spans="1:20" ht="13.5">
      <c r="A45" s="9"/>
      <c r="B45" s="6" t="s">
        <v>60</v>
      </c>
      <c r="C45" s="4">
        <v>2123</v>
      </c>
      <c r="D45" s="4">
        <v>56</v>
      </c>
      <c r="E45" s="4">
        <v>56</v>
      </c>
      <c r="F45" s="4">
        <v>83</v>
      </c>
      <c r="G45" s="4">
        <v>82</v>
      </c>
      <c r="H45" s="4">
        <v>81</v>
      </c>
      <c r="I45" s="4">
        <v>84</v>
      </c>
      <c r="J45" s="4">
        <v>88</v>
      </c>
      <c r="K45" s="4">
        <v>83</v>
      </c>
      <c r="L45" s="4">
        <v>101</v>
      </c>
      <c r="M45" s="4">
        <v>116</v>
      </c>
      <c r="N45" s="4">
        <v>148</v>
      </c>
      <c r="O45" s="4">
        <v>191</v>
      </c>
      <c r="P45" s="4">
        <v>126</v>
      </c>
      <c r="Q45" s="4">
        <v>178</v>
      </c>
      <c r="R45" s="4">
        <v>176</v>
      </c>
      <c r="S45" s="4">
        <v>176</v>
      </c>
      <c r="T45" s="4">
        <v>298</v>
      </c>
    </row>
    <row r="46" spans="1:20" ht="13.5">
      <c r="A46" s="7"/>
      <c r="B46" s="17" t="s">
        <v>58</v>
      </c>
      <c r="C46" s="2">
        <v>3314</v>
      </c>
      <c r="D46" s="2">
        <v>127</v>
      </c>
      <c r="E46" s="2">
        <v>127</v>
      </c>
      <c r="F46" s="2">
        <v>141</v>
      </c>
      <c r="G46" s="2">
        <v>175</v>
      </c>
      <c r="H46" s="2">
        <v>135</v>
      </c>
      <c r="I46" s="2">
        <v>125</v>
      </c>
      <c r="J46" s="2">
        <v>163</v>
      </c>
      <c r="K46" s="2">
        <v>148</v>
      </c>
      <c r="L46" s="2">
        <v>200</v>
      </c>
      <c r="M46" s="2">
        <v>199</v>
      </c>
      <c r="N46" s="2">
        <v>230</v>
      </c>
      <c r="O46" s="2">
        <v>266</v>
      </c>
      <c r="P46" s="2">
        <v>218</v>
      </c>
      <c r="Q46" s="2">
        <v>251</v>
      </c>
      <c r="R46" s="2">
        <v>254</v>
      </c>
      <c r="S46" s="2">
        <v>241</v>
      </c>
      <c r="T46" s="2">
        <v>314</v>
      </c>
    </row>
    <row r="47" spans="1:20" ht="13.5">
      <c r="A47" s="8" t="s">
        <v>64</v>
      </c>
      <c r="B47" s="5" t="s">
        <v>59</v>
      </c>
      <c r="C47" s="3">
        <v>1556</v>
      </c>
      <c r="D47" s="3">
        <v>62</v>
      </c>
      <c r="E47" s="3">
        <v>69</v>
      </c>
      <c r="F47" s="3">
        <v>83</v>
      </c>
      <c r="G47" s="3">
        <v>79</v>
      </c>
      <c r="H47" s="3">
        <v>67</v>
      </c>
      <c r="I47" s="3">
        <v>65</v>
      </c>
      <c r="J47" s="3">
        <v>78</v>
      </c>
      <c r="K47" s="3">
        <v>72</v>
      </c>
      <c r="L47" s="3">
        <v>103</v>
      </c>
      <c r="M47" s="3">
        <v>94</v>
      </c>
      <c r="N47" s="3">
        <v>131</v>
      </c>
      <c r="O47" s="3">
        <v>133</v>
      </c>
      <c r="P47" s="3">
        <v>94</v>
      </c>
      <c r="Q47" s="3">
        <v>103</v>
      </c>
      <c r="R47" s="3">
        <v>111</v>
      </c>
      <c r="S47" s="3">
        <v>109</v>
      </c>
      <c r="T47" s="3">
        <v>103</v>
      </c>
    </row>
    <row r="48" spans="1:20" ht="13.5">
      <c r="A48" s="9"/>
      <c r="B48" s="6" t="s">
        <v>60</v>
      </c>
      <c r="C48" s="4">
        <v>1758</v>
      </c>
      <c r="D48" s="4">
        <v>65</v>
      </c>
      <c r="E48" s="4">
        <v>58</v>
      </c>
      <c r="F48" s="4">
        <v>58</v>
      </c>
      <c r="G48" s="4">
        <v>96</v>
      </c>
      <c r="H48" s="4">
        <v>68</v>
      </c>
      <c r="I48" s="4">
        <v>60</v>
      </c>
      <c r="J48" s="4">
        <v>85</v>
      </c>
      <c r="K48" s="4">
        <v>76</v>
      </c>
      <c r="L48" s="4">
        <v>97</v>
      </c>
      <c r="M48" s="4">
        <v>105</v>
      </c>
      <c r="N48" s="4">
        <v>99</v>
      </c>
      <c r="O48" s="4">
        <v>133</v>
      </c>
      <c r="P48" s="4">
        <v>124</v>
      </c>
      <c r="Q48" s="4">
        <v>148</v>
      </c>
      <c r="R48" s="4">
        <v>143</v>
      </c>
      <c r="S48" s="4">
        <v>132</v>
      </c>
      <c r="T48" s="4">
        <v>211</v>
      </c>
    </row>
    <row r="49" spans="1:20" ht="13.5">
      <c r="A49" s="7"/>
      <c r="B49" s="17" t="s">
        <v>58</v>
      </c>
      <c r="C49" s="2">
        <v>3452</v>
      </c>
      <c r="D49" s="2">
        <v>93</v>
      </c>
      <c r="E49" s="2">
        <v>115</v>
      </c>
      <c r="F49" s="2">
        <v>152</v>
      </c>
      <c r="G49" s="2">
        <v>143</v>
      </c>
      <c r="H49" s="2">
        <v>129</v>
      </c>
      <c r="I49" s="2">
        <v>157</v>
      </c>
      <c r="J49" s="2">
        <v>164</v>
      </c>
      <c r="K49" s="2">
        <v>146</v>
      </c>
      <c r="L49" s="2">
        <v>182</v>
      </c>
      <c r="M49" s="2">
        <v>214</v>
      </c>
      <c r="N49" s="2">
        <v>231</v>
      </c>
      <c r="O49" s="2">
        <v>295</v>
      </c>
      <c r="P49" s="2">
        <v>233</v>
      </c>
      <c r="Q49" s="2">
        <v>277</v>
      </c>
      <c r="R49" s="2">
        <v>322</v>
      </c>
      <c r="S49" s="2">
        <v>295</v>
      </c>
      <c r="T49" s="2">
        <v>304</v>
      </c>
    </row>
    <row r="50" spans="1:20" ht="13.5">
      <c r="A50" s="8" t="s">
        <v>65</v>
      </c>
      <c r="B50" s="5" t="s">
        <v>59</v>
      </c>
      <c r="C50" s="3">
        <v>1668</v>
      </c>
      <c r="D50" s="3">
        <v>47</v>
      </c>
      <c r="E50" s="3">
        <v>64</v>
      </c>
      <c r="F50" s="3">
        <v>75</v>
      </c>
      <c r="G50" s="3">
        <v>61</v>
      </c>
      <c r="H50" s="3">
        <v>76</v>
      </c>
      <c r="I50" s="3">
        <v>84</v>
      </c>
      <c r="J50" s="3">
        <v>86</v>
      </c>
      <c r="K50" s="3">
        <v>85</v>
      </c>
      <c r="L50" s="3">
        <v>91</v>
      </c>
      <c r="M50" s="3">
        <v>110</v>
      </c>
      <c r="N50" s="3">
        <v>120</v>
      </c>
      <c r="O50" s="3">
        <v>162</v>
      </c>
      <c r="P50" s="3">
        <v>115</v>
      </c>
      <c r="Q50" s="3">
        <v>127</v>
      </c>
      <c r="R50" s="3">
        <v>155</v>
      </c>
      <c r="S50" s="3">
        <v>110</v>
      </c>
      <c r="T50" s="3">
        <v>100</v>
      </c>
    </row>
    <row r="51" spans="1:20" ht="13.5">
      <c r="A51" s="9"/>
      <c r="B51" s="6" t="s">
        <v>60</v>
      </c>
      <c r="C51" s="4">
        <v>1784</v>
      </c>
      <c r="D51" s="4">
        <v>46</v>
      </c>
      <c r="E51" s="4">
        <v>51</v>
      </c>
      <c r="F51" s="4">
        <v>77</v>
      </c>
      <c r="G51" s="4">
        <v>82</v>
      </c>
      <c r="H51" s="4">
        <v>53</v>
      </c>
      <c r="I51" s="4">
        <v>73</v>
      </c>
      <c r="J51" s="4">
        <v>78</v>
      </c>
      <c r="K51" s="4">
        <v>61</v>
      </c>
      <c r="L51" s="4">
        <v>91</v>
      </c>
      <c r="M51" s="4">
        <v>104</v>
      </c>
      <c r="N51" s="4">
        <v>111</v>
      </c>
      <c r="O51" s="4">
        <v>133</v>
      </c>
      <c r="P51" s="4">
        <v>118</v>
      </c>
      <c r="Q51" s="4">
        <v>150</v>
      </c>
      <c r="R51" s="4">
        <v>167</v>
      </c>
      <c r="S51" s="4">
        <v>185</v>
      </c>
      <c r="T51" s="4">
        <v>204</v>
      </c>
    </row>
    <row r="52" spans="1:20" ht="13.5">
      <c r="A52" s="7"/>
      <c r="B52" s="17" t="s">
        <v>58</v>
      </c>
      <c r="C52" s="2">
        <v>1558</v>
      </c>
      <c r="D52" s="2">
        <v>49</v>
      </c>
      <c r="E52" s="2">
        <v>56</v>
      </c>
      <c r="F52" s="2">
        <v>64</v>
      </c>
      <c r="G52" s="2">
        <v>63</v>
      </c>
      <c r="H52" s="2">
        <v>63</v>
      </c>
      <c r="I52" s="2">
        <v>69</v>
      </c>
      <c r="J52" s="2">
        <v>64</v>
      </c>
      <c r="K52" s="2">
        <v>58</v>
      </c>
      <c r="L52" s="2">
        <v>69</v>
      </c>
      <c r="M52" s="2">
        <v>92</v>
      </c>
      <c r="N52" s="2">
        <v>99</v>
      </c>
      <c r="O52" s="2">
        <v>123</v>
      </c>
      <c r="P52" s="2">
        <v>95</v>
      </c>
      <c r="Q52" s="2">
        <v>115</v>
      </c>
      <c r="R52" s="2">
        <v>158</v>
      </c>
      <c r="S52" s="2">
        <v>132</v>
      </c>
      <c r="T52" s="2">
        <v>189</v>
      </c>
    </row>
    <row r="53" spans="1:20" ht="13.5">
      <c r="A53" s="8" t="s">
        <v>66</v>
      </c>
      <c r="B53" s="5" t="s">
        <v>59</v>
      </c>
      <c r="C53" s="3">
        <v>739</v>
      </c>
      <c r="D53" s="3">
        <v>29</v>
      </c>
      <c r="E53" s="3">
        <v>25</v>
      </c>
      <c r="F53" s="3">
        <v>40</v>
      </c>
      <c r="G53" s="3">
        <v>27</v>
      </c>
      <c r="H53" s="3">
        <v>29</v>
      </c>
      <c r="I53" s="3">
        <v>42</v>
      </c>
      <c r="J53" s="3">
        <v>35</v>
      </c>
      <c r="K53" s="3">
        <v>29</v>
      </c>
      <c r="L53" s="3">
        <v>37</v>
      </c>
      <c r="M53" s="3">
        <v>56</v>
      </c>
      <c r="N53" s="3">
        <v>50</v>
      </c>
      <c r="O53" s="3">
        <v>58</v>
      </c>
      <c r="P53" s="3">
        <v>43</v>
      </c>
      <c r="Q53" s="3">
        <v>51</v>
      </c>
      <c r="R53" s="3">
        <v>66</v>
      </c>
      <c r="S53" s="3">
        <v>59</v>
      </c>
      <c r="T53" s="3">
        <v>63</v>
      </c>
    </row>
    <row r="54" spans="1:20" ht="13.5">
      <c r="A54" s="9"/>
      <c r="B54" s="6" t="s">
        <v>60</v>
      </c>
      <c r="C54" s="4">
        <v>819</v>
      </c>
      <c r="D54" s="4">
        <v>20</v>
      </c>
      <c r="E54" s="4">
        <v>31</v>
      </c>
      <c r="F54" s="4">
        <v>24</v>
      </c>
      <c r="G54" s="4">
        <v>36</v>
      </c>
      <c r="H54" s="4">
        <v>34</v>
      </c>
      <c r="I54" s="4">
        <v>27</v>
      </c>
      <c r="J54" s="4">
        <v>29</v>
      </c>
      <c r="K54" s="4">
        <v>29</v>
      </c>
      <c r="L54" s="4">
        <v>32</v>
      </c>
      <c r="M54" s="4">
        <v>36</v>
      </c>
      <c r="N54" s="4">
        <v>49</v>
      </c>
      <c r="O54" s="4">
        <v>65</v>
      </c>
      <c r="P54" s="4">
        <v>52</v>
      </c>
      <c r="Q54" s="4">
        <v>64</v>
      </c>
      <c r="R54" s="4">
        <v>92</v>
      </c>
      <c r="S54" s="4">
        <v>73</v>
      </c>
      <c r="T54" s="4">
        <v>126</v>
      </c>
    </row>
    <row r="55" spans="1:20" ht="13.5">
      <c r="A55" s="7"/>
      <c r="B55" s="17" t="s">
        <v>58</v>
      </c>
      <c r="C55" s="2">
        <v>1133</v>
      </c>
      <c r="D55" s="2">
        <v>30</v>
      </c>
      <c r="E55" s="2">
        <v>56</v>
      </c>
      <c r="F55" s="2">
        <v>68</v>
      </c>
      <c r="G55" s="2">
        <v>43</v>
      </c>
      <c r="H55" s="2">
        <v>46</v>
      </c>
      <c r="I55" s="2">
        <v>33</v>
      </c>
      <c r="J55" s="2">
        <v>52</v>
      </c>
      <c r="K55" s="2">
        <v>56</v>
      </c>
      <c r="L55" s="2">
        <v>70</v>
      </c>
      <c r="M55" s="2">
        <v>63</v>
      </c>
      <c r="N55" s="2">
        <v>71</v>
      </c>
      <c r="O55" s="2">
        <v>84</v>
      </c>
      <c r="P55" s="2">
        <v>80</v>
      </c>
      <c r="Q55" s="2">
        <v>83</v>
      </c>
      <c r="R55" s="2">
        <v>110</v>
      </c>
      <c r="S55" s="2">
        <v>79</v>
      </c>
      <c r="T55" s="2">
        <v>109</v>
      </c>
    </row>
    <row r="56" spans="1:20" ht="13.5">
      <c r="A56" s="8" t="s">
        <v>67</v>
      </c>
      <c r="B56" s="5" t="s">
        <v>59</v>
      </c>
      <c r="C56" s="3">
        <v>549</v>
      </c>
      <c r="D56" s="3">
        <v>21</v>
      </c>
      <c r="E56" s="3">
        <v>29</v>
      </c>
      <c r="F56" s="3">
        <v>33</v>
      </c>
      <c r="G56" s="3">
        <v>18</v>
      </c>
      <c r="H56" s="3">
        <v>20</v>
      </c>
      <c r="I56" s="3">
        <v>24</v>
      </c>
      <c r="J56" s="3">
        <v>22</v>
      </c>
      <c r="K56" s="3">
        <v>28</v>
      </c>
      <c r="L56" s="3">
        <v>33</v>
      </c>
      <c r="M56" s="3">
        <v>36</v>
      </c>
      <c r="N56" s="3">
        <v>39</v>
      </c>
      <c r="O56" s="3">
        <v>41</v>
      </c>
      <c r="P56" s="3">
        <v>31</v>
      </c>
      <c r="Q56" s="3">
        <v>39</v>
      </c>
      <c r="R56" s="3">
        <v>61</v>
      </c>
      <c r="S56" s="3">
        <v>35</v>
      </c>
      <c r="T56" s="3">
        <v>39</v>
      </c>
    </row>
    <row r="57" spans="1:20" ht="13.5">
      <c r="A57" s="9"/>
      <c r="B57" s="6" t="s">
        <v>60</v>
      </c>
      <c r="C57" s="4">
        <v>584</v>
      </c>
      <c r="D57" s="4">
        <v>9</v>
      </c>
      <c r="E57" s="4">
        <v>27</v>
      </c>
      <c r="F57" s="4">
        <v>35</v>
      </c>
      <c r="G57" s="4">
        <v>25</v>
      </c>
      <c r="H57" s="4">
        <v>26</v>
      </c>
      <c r="I57" s="4">
        <v>9</v>
      </c>
      <c r="J57" s="4">
        <v>30</v>
      </c>
      <c r="K57" s="4">
        <v>28</v>
      </c>
      <c r="L57" s="4">
        <v>37</v>
      </c>
      <c r="M57" s="4">
        <v>27</v>
      </c>
      <c r="N57" s="4">
        <v>32</v>
      </c>
      <c r="O57" s="4">
        <v>43</v>
      </c>
      <c r="P57" s="4">
        <v>49</v>
      </c>
      <c r="Q57" s="4">
        <v>44</v>
      </c>
      <c r="R57" s="4">
        <v>49</v>
      </c>
      <c r="S57" s="4">
        <v>44</v>
      </c>
      <c r="T57" s="4">
        <v>70</v>
      </c>
    </row>
    <row r="58" spans="1:20" ht="13.5">
      <c r="A58" s="7"/>
      <c r="B58" s="17" t="s">
        <v>58</v>
      </c>
      <c r="C58" s="2">
        <v>4209</v>
      </c>
      <c r="D58" s="2">
        <v>143</v>
      </c>
      <c r="E58" s="2">
        <v>185</v>
      </c>
      <c r="F58" s="2">
        <v>191</v>
      </c>
      <c r="G58" s="2">
        <v>175</v>
      </c>
      <c r="H58" s="2">
        <v>180</v>
      </c>
      <c r="I58" s="2">
        <v>193</v>
      </c>
      <c r="J58" s="2">
        <v>279</v>
      </c>
      <c r="K58" s="2">
        <v>194</v>
      </c>
      <c r="L58" s="2">
        <v>211</v>
      </c>
      <c r="M58" s="2">
        <v>230</v>
      </c>
      <c r="N58" s="2">
        <v>281</v>
      </c>
      <c r="O58" s="2">
        <v>404</v>
      </c>
      <c r="P58" s="2">
        <v>308</v>
      </c>
      <c r="Q58" s="2">
        <v>281</v>
      </c>
      <c r="R58" s="2">
        <v>294</v>
      </c>
      <c r="S58" s="2">
        <v>240</v>
      </c>
      <c r="T58" s="2">
        <v>420</v>
      </c>
    </row>
    <row r="59" spans="1:20" ht="13.5">
      <c r="A59" s="8" t="s">
        <v>68</v>
      </c>
      <c r="B59" s="5" t="s">
        <v>59</v>
      </c>
      <c r="C59" s="3">
        <v>1927</v>
      </c>
      <c r="D59" s="3">
        <v>73</v>
      </c>
      <c r="E59" s="3">
        <v>90</v>
      </c>
      <c r="F59" s="3">
        <v>98</v>
      </c>
      <c r="G59" s="3">
        <v>89</v>
      </c>
      <c r="H59" s="3">
        <v>92</v>
      </c>
      <c r="I59" s="3">
        <v>97</v>
      </c>
      <c r="J59" s="3">
        <v>140</v>
      </c>
      <c r="K59" s="3">
        <v>95</v>
      </c>
      <c r="L59" s="3">
        <v>111</v>
      </c>
      <c r="M59" s="3">
        <v>119</v>
      </c>
      <c r="N59" s="3">
        <v>136</v>
      </c>
      <c r="O59" s="3">
        <v>194</v>
      </c>
      <c r="P59" s="3">
        <v>136</v>
      </c>
      <c r="Q59" s="3">
        <v>143</v>
      </c>
      <c r="R59" s="3">
        <v>134</v>
      </c>
      <c r="S59" s="3">
        <v>76</v>
      </c>
      <c r="T59" s="3">
        <v>104</v>
      </c>
    </row>
    <row r="60" spans="1:20" ht="13.5">
      <c r="A60" s="9"/>
      <c r="B60" s="6" t="s">
        <v>60</v>
      </c>
      <c r="C60" s="4">
        <v>2282</v>
      </c>
      <c r="D60" s="4">
        <v>70</v>
      </c>
      <c r="E60" s="4">
        <v>95</v>
      </c>
      <c r="F60" s="4">
        <v>93</v>
      </c>
      <c r="G60" s="4">
        <v>86</v>
      </c>
      <c r="H60" s="4">
        <v>88</v>
      </c>
      <c r="I60" s="4">
        <v>96</v>
      </c>
      <c r="J60" s="4">
        <v>139</v>
      </c>
      <c r="K60" s="4">
        <v>99</v>
      </c>
      <c r="L60" s="4">
        <v>100</v>
      </c>
      <c r="M60" s="4">
        <v>111</v>
      </c>
      <c r="N60" s="4">
        <v>145</v>
      </c>
      <c r="O60" s="4">
        <v>210</v>
      </c>
      <c r="P60" s="4">
        <v>172</v>
      </c>
      <c r="Q60" s="4">
        <v>138</v>
      </c>
      <c r="R60" s="4">
        <v>160</v>
      </c>
      <c r="S60" s="4">
        <v>164</v>
      </c>
      <c r="T60" s="4">
        <v>316</v>
      </c>
    </row>
    <row r="61" spans="1:20" ht="13.5">
      <c r="A61" s="7"/>
      <c r="B61" s="17" t="s">
        <v>58</v>
      </c>
      <c r="C61" s="2">
        <v>4239</v>
      </c>
      <c r="D61" s="2">
        <v>108</v>
      </c>
      <c r="E61" s="2">
        <v>125</v>
      </c>
      <c r="F61" s="2">
        <v>155</v>
      </c>
      <c r="G61" s="2">
        <v>153</v>
      </c>
      <c r="H61" s="2">
        <v>159</v>
      </c>
      <c r="I61" s="2">
        <v>165</v>
      </c>
      <c r="J61" s="2">
        <v>236</v>
      </c>
      <c r="K61" s="2">
        <v>163</v>
      </c>
      <c r="L61" s="2">
        <v>194</v>
      </c>
      <c r="M61" s="2">
        <v>211</v>
      </c>
      <c r="N61" s="2">
        <v>269</v>
      </c>
      <c r="O61" s="2">
        <v>357</v>
      </c>
      <c r="P61" s="2">
        <v>284</v>
      </c>
      <c r="Q61" s="2">
        <v>344</v>
      </c>
      <c r="R61" s="2">
        <v>391</v>
      </c>
      <c r="S61" s="2">
        <v>371</v>
      </c>
      <c r="T61" s="2">
        <v>554</v>
      </c>
    </row>
    <row r="62" spans="1:20" ht="13.5">
      <c r="A62" s="8" t="s">
        <v>69</v>
      </c>
      <c r="B62" s="5" t="s">
        <v>59</v>
      </c>
      <c r="C62" s="3">
        <v>2010</v>
      </c>
      <c r="D62" s="3">
        <v>51</v>
      </c>
      <c r="E62" s="3">
        <v>69</v>
      </c>
      <c r="F62" s="3">
        <v>81</v>
      </c>
      <c r="G62" s="3">
        <v>79</v>
      </c>
      <c r="H62" s="3">
        <v>82</v>
      </c>
      <c r="I62" s="3">
        <v>91</v>
      </c>
      <c r="J62" s="3">
        <v>138</v>
      </c>
      <c r="K62" s="3">
        <v>76</v>
      </c>
      <c r="L62" s="3">
        <v>107</v>
      </c>
      <c r="M62" s="3">
        <v>107</v>
      </c>
      <c r="N62" s="3">
        <v>148</v>
      </c>
      <c r="O62" s="3">
        <v>181</v>
      </c>
      <c r="P62" s="3">
        <v>139</v>
      </c>
      <c r="Q62" s="3">
        <v>150</v>
      </c>
      <c r="R62" s="3">
        <v>188</v>
      </c>
      <c r="S62" s="3">
        <v>145</v>
      </c>
      <c r="T62" s="3">
        <v>178</v>
      </c>
    </row>
    <row r="63" spans="1:20" ht="13.5">
      <c r="A63" s="9"/>
      <c r="B63" s="6" t="s">
        <v>60</v>
      </c>
      <c r="C63" s="4">
        <v>2229</v>
      </c>
      <c r="D63" s="4">
        <v>57</v>
      </c>
      <c r="E63" s="4">
        <v>56</v>
      </c>
      <c r="F63" s="4">
        <v>74</v>
      </c>
      <c r="G63" s="4">
        <v>74</v>
      </c>
      <c r="H63" s="4">
        <v>77</v>
      </c>
      <c r="I63" s="4">
        <v>74</v>
      </c>
      <c r="J63" s="4">
        <v>98</v>
      </c>
      <c r="K63" s="4">
        <v>87</v>
      </c>
      <c r="L63" s="4">
        <v>87</v>
      </c>
      <c r="M63" s="4">
        <v>104</v>
      </c>
      <c r="N63" s="4">
        <v>121</v>
      </c>
      <c r="O63" s="4">
        <v>176</v>
      </c>
      <c r="P63" s="4">
        <v>145</v>
      </c>
      <c r="Q63" s="4">
        <v>194</v>
      </c>
      <c r="R63" s="4">
        <v>203</v>
      </c>
      <c r="S63" s="4">
        <v>226</v>
      </c>
      <c r="T63" s="4">
        <v>376</v>
      </c>
    </row>
    <row r="64" spans="1:20" ht="13.5">
      <c r="A64" s="7"/>
      <c r="B64" s="17" t="s">
        <v>58</v>
      </c>
      <c r="C64" s="2">
        <v>5665</v>
      </c>
      <c r="D64" s="2">
        <v>78</v>
      </c>
      <c r="E64" s="2">
        <v>113</v>
      </c>
      <c r="F64" s="2">
        <v>165</v>
      </c>
      <c r="G64" s="2">
        <v>182</v>
      </c>
      <c r="H64" s="2">
        <v>192</v>
      </c>
      <c r="I64" s="2">
        <v>139</v>
      </c>
      <c r="J64" s="2">
        <v>138</v>
      </c>
      <c r="K64" s="2">
        <v>139</v>
      </c>
      <c r="L64" s="2">
        <v>197</v>
      </c>
      <c r="M64" s="2">
        <v>309</v>
      </c>
      <c r="N64" s="2">
        <v>371</v>
      </c>
      <c r="O64" s="2">
        <v>419</v>
      </c>
      <c r="P64" s="2">
        <v>400</v>
      </c>
      <c r="Q64" s="2">
        <v>514</v>
      </c>
      <c r="R64" s="2">
        <v>697</v>
      </c>
      <c r="S64" s="2">
        <v>662</v>
      </c>
      <c r="T64" s="2">
        <v>950</v>
      </c>
    </row>
    <row r="65" spans="1:20" ht="13.5">
      <c r="A65" s="8" t="s">
        <v>70</v>
      </c>
      <c r="B65" s="5" t="s">
        <v>59</v>
      </c>
      <c r="C65" s="3">
        <v>2590</v>
      </c>
      <c r="D65" s="3">
        <v>38</v>
      </c>
      <c r="E65" s="3">
        <v>58</v>
      </c>
      <c r="F65" s="3">
        <v>70</v>
      </c>
      <c r="G65" s="3">
        <v>89</v>
      </c>
      <c r="H65" s="3">
        <v>96</v>
      </c>
      <c r="I65" s="3">
        <v>71</v>
      </c>
      <c r="J65" s="3">
        <v>81</v>
      </c>
      <c r="K65" s="3">
        <v>79</v>
      </c>
      <c r="L65" s="3">
        <v>99</v>
      </c>
      <c r="M65" s="3">
        <v>173</v>
      </c>
      <c r="N65" s="3">
        <v>207</v>
      </c>
      <c r="O65" s="3">
        <v>224</v>
      </c>
      <c r="P65" s="3">
        <v>156</v>
      </c>
      <c r="Q65" s="3">
        <v>235</v>
      </c>
      <c r="R65" s="3">
        <v>307</v>
      </c>
      <c r="S65" s="3">
        <v>280</v>
      </c>
      <c r="T65" s="3">
        <v>327</v>
      </c>
    </row>
    <row r="66" spans="1:20" ht="13.5">
      <c r="A66" s="9"/>
      <c r="B66" s="6" t="s">
        <v>60</v>
      </c>
      <c r="C66" s="4">
        <v>3075</v>
      </c>
      <c r="D66" s="4">
        <v>40</v>
      </c>
      <c r="E66" s="4">
        <v>55</v>
      </c>
      <c r="F66" s="4">
        <v>95</v>
      </c>
      <c r="G66" s="4">
        <v>93</v>
      </c>
      <c r="H66" s="4">
        <v>96</v>
      </c>
      <c r="I66" s="4">
        <v>68</v>
      </c>
      <c r="J66" s="4">
        <v>57</v>
      </c>
      <c r="K66" s="4">
        <v>60</v>
      </c>
      <c r="L66" s="4">
        <v>98</v>
      </c>
      <c r="M66" s="4">
        <v>136</v>
      </c>
      <c r="N66" s="4">
        <v>164</v>
      </c>
      <c r="O66" s="4">
        <v>195</v>
      </c>
      <c r="P66" s="4">
        <v>244</v>
      </c>
      <c r="Q66" s="4">
        <v>279</v>
      </c>
      <c r="R66" s="4">
        <v>390</v>
      </c>
      <c r="S66" s="4">
        <v>382</v>
      </c>
      <c r="T66" s="4">
        <v>623</v>
      </c>
    </row>
    <row r="67" spans="1:20" ht="13.5">
      <c r="A67" s="7"/>
      <c r="B67" s="17" t="s">
        <v>58</v>
      </c>
      <c r="C67" s="2">
        <v>4782</v>
      </c>
      <c r="D67" s="2">
        <v>110</v>
      </c>
      <c r="E67" s="2">
        <v>161</v>
      </c>
      <c r="F67" s="2">
        <v>183</v>
      </c>
      <c r="G67" s="2">
        <v>224</v>
      </c>
      <c r="H67" s="2">
        <v>194</v>
      </c>
      <c r="I67" s="2">
        <v>176</v>
      </c>
      <c r="J67" s="2">
        <v>192</v>
      </c>
      <c r="K67" s="2">
        <v>186</v>
      </c>
      <c r="L67" s="2">
        <v>237</v>
      </c>
      <c r="M67" s="2">
        <v>287</v>
      </c>
      <c r="N67" s="2">
        <v>313</v>
      </c>
      <c r="O67" s="2">
        <v>407</v>
      </c>
      <c r="P67" s="2">
        <v>290</v>
      </c>
      <c r="Q67" s="2">
        <v>387</v>
      </c>
      <c r="R67" s="2">
        <v>439</v>
      </c>
      <c r="S67" s="2">
        <v>407</v>
      </c>
      <c r="T67" s="2">
        <v>589</v>
      </c>
    </row>
    <row r="68" spans="1:20" ht="13.5">
      <c r="A68" s="8" t="s">
        <v>71</v>
      </c>
      <c r="B68" s="5" t="s">
        <v>59</v>
      </c>
      <c r="C68" s="3">
        <v>2250</v>
      </c>
      <c r="D68" s="3">
        <v>54</v>
      </c>
      <c r="E68" s="3">
        <v>78</v>
      </c>
      <c r="F68" s="3">
        <v>92</v>
      </c>
      <c r="G68" s="3">
        <v>107</v>
      </c>
      <c r="H68" s="3">
        <v>102</v>
      </c>
      <c r="I68" s="3">
        <v>95</v>
      </c>
      <c r="J68" s="3">
        <v>106</v>
      </c>
      <c r="K68" s="3">
        <v>88</v>
      </c>
      <c r="L68" s="3">
        <v>133</v>
      </c>
      <c r="M68" s="3">
        <v>154</v>
      </c>
      <c r="N68" s="3">
        <v>173</v>
      </c>
      <c r="O68" s="3">
        <v>197</v>
      </c>
      <c r="P68" s="3">
        <v>139</v>
      </c>
      <c r="Q68" s="3">
        <v>181</v>
      </c>
      <c r="R68" s="3">
        <v>192</v>
      </c>
      <c r="S68" s="3">
        <v>168</v>
      </c>
      <c r="T68" s="3">
        <v>191</v>
      </c>
    </row>
    <row r="69" spans="1:20" ht="13.5">
      <c r="A69" s="9"/>
      <c r="B69" s="6" t="s">
        <v>60</v>
      </c>
      <c r="C69" s="4">
        <v>2532</v>
      </c>
      <c r="D69" s="4">
        <v>56</v>
      </c>
      <c r="E69" s="4">
        <v>83</v>
      </c>
      <c r="F69" s="4">
        <v>91</v>
      </c>
      <c r="G69" s="4">
        <v>117</v>
      </c>
      <c r="H69" s="4">
        <v>92</v>
      </c>
      <c r="I69" s="4">
        <v>81</v>
      </c>
      <c r="J69" s="4">
        <v>86</v>
      </c>
      <c r="K69" s="4">
        <v>98</v>
      </c>
      <c r="L69" s="4">
        <v>104</v>
      </c>
      <c r="M69" s="4">
        <v>133</v>
      </c>
      <c r="N69" s="4">
        <v>140</v>
      </c>
      <c r="O69" s="4">
        <v>210</v>
      </c>
      <c r="P69" s="4">
        <v>151</v>
      </c>
      <c r="Q69" s="4">
        <v>206</v>
      </c>
      <c r="R69" s="4">
        <v>247</v>
      </c>
      <c r="S69" s="4">
        <v>239</v>
      </c>
      <c r="T69" s="4">
        <v>398</v>
      </c>
    </row>
    <row r="70" spans="1:20" ht="13.5">
      <c r="A70" s="7"/>
      <c r="B70" s="17" t="s">
        <v>58</v>
      </c>
      <c r="C70" s="2">
        <v>505</v>
      </c>
      <c r="D70" s="2">
        <v>12</v>
      </c>
      <c r="E70" s="2">
        <v>7</v>
      </c>
      <c r="F70" s="2">
        <v>19</v>
      </c>
      <c r="G70" s="2">
        <v>25</v>
      </c>
      <c r="H70" s="2">
        <v>17</v>
      </c>
      <c r="I70" s="2">
        <v>20</v>
      </c>
      <c r="J70" s="2">
        <v>10</v>
      </c>
      <c r="K70" s="2">
        <v>20</v>
      </c>
      <c r="L70" s="2">
        <v>24</v>
      </c>
      <c r="M70" s="2">
        <v>29</v>
      </c>
      <c r="N70" s="2">
        <v>32</v>
      </c>
      <c r="O70" s="2">
        <v>34</v>
      </c>
      <c r="P70" s="2">
        <v>18</v>
      </c>
      <c r="Q70" s="2">
        <v>39</v>
      </c>
      <c r="R70" s="2">
        <v>56</v>
      </c>
      <c r="S70" s="2">
        <v>62</v>
      </c>
      <c r="T70" s="2">
        <v>81</v>
      </c>
    </row>
    <row r="71" spans="1:20" ht="13.5">
      <c r="A71" s="8" t="s">
        <v>72</v>
      </c>
      <c r="B71" s="5" t="s">
        <v>59</v>
      </c>
      <c r="C71" s="3">
        <v>245</v>
      </c>
      <c r="D71" s="3">
        <v>5</v>
      </c>
      <c r="E71" s="3">
        <v>5</v>
      </c>
      <c r="F71" s="3">
        <v>10</v>
      </c>
      <c r="G71" s="3">
        <v>11</v>
      </c>
      <c r="H71" s="3">
        <v>6</v>
      </c>
      <c r="I71" s="3">
        <v>11</v>
      </c>
      <c r="J71" s="3">
        <v>6</v>
      </c>
      <c r="K71" s="3">
        <v>7</v>
      </c>
      <c r="L71" s="3">
        <v>14</v>
      </c>
      <c r="M71" s="3">
        <v>19</v>
      </c>
      <c r="N71" s="3">
        <v>17</v>
      </c>
      <c r="O71" s="3">
        <v>22</v>
      </c>
      <c r="P71" s="3">
        <v>6</v>
      </c>
      <c r="Q71" s="3">
        <v>18</v>
      </c>
      <c r="R71" s="3">
        <v>24</v>
      </c>
      <c r="S71" s="3">
        <v>29</v>
      </c>
      <c r="T71" s="3">
        <v>35</v>
      </c>
    </row>
    <row r="72" spans="1:20" ht="13.5">
      <c r="A72" s="9"/>
      <c r="B72" s="6" t="s">
        <v>60</v>
      </c>
      <c r="C72" s="4">
        <v>260</v>
      </c>
      <c r="D72" s="4">
        <v>7</v>
      </c>
      <c r="E72" s="4">
        <v>2</v>
      </c>
      <c r="F72" s="4">
        <v>9</v>
      </c>
      <c r="G72" s="4">
        <v>14</v>
      </c>
      <c r="H72" s="4">
        <v>11</v>
      </c>
      <c r="I72" s="4">
        <v>9</v>
      </c>
      <c r="J72" s="4">
        <v>4</v>
      </c>
      <c r="K72" s="4">
        <v>13</v>
      </c>
      <c r="L72" s="4">
        <v>10</v>
      </c>
      <c r="M72" s="4">
        <v>10</v>
      </c>
      <c r="N72" s="4">
        <v>15</v>
      </c>
      <c r="O72" s="4">
        <v>12</v>
      </c>
      <c r="P72" s="4">
        <v>12</v>
      </c>
      <c r="Q72" s="4">
        <v>21</v>
      </c>
      <c r="R72" s="4">
        <v>32</v>
      </c>
      <c r="S72" s="4">
        <v>33</v>
      </c>
      <c r="T72" s="4">
        <v>46</v>
      </c>
    </row>
    <row r="73" spans="1:20" ht="13.5">
      <c r="A73" s="7"/>
      <c r="B73" s="17" t="s">
        <v>58</v>
      </c>
      <c r="C73" s="2">
        <v>16361</v>
      </c>
      <c r="D73" s="2">
        <v>623</v>
      </c>
      <c r="E73" s="2">
        <v>761</v>
      </c>
      <c r="F73" s="2">
        <v>757</v>
      </c>
      <c r="G73" s="2">
        <v>707</v>
      </c>
      <c r="H73" s="2">
        <v>760</v>
      </c>
      <c r="I73" s="2">
        <v>782</v>
      </c>
      <c r="J73" s="2">
        <v>1005</v>
      </c>
      <c r="K73" s="2">
        <v>996</v>
      </c>
      <c r="L73" s="2">
        <v>925</v>
      </c>
      <c r="M73" s="2">
        <v>951</v>
      </c>
      <c r="N73" s="2">
        <v>1175</v>
      </c>
      <c r="O73" s="2">
        <v>1552</v>
      </c>
      <c r="P73" s="2">
        <v>1203</v>
      </c>
      <c r="Q73" s="2">
        <v>962</v>
      </c>
      <c r="R73" s="2">
        <v>952</v>
      </c>
      <c r="S73" s="2">
        <v>950</v>
      </c>
      <c r="T73" s="2">
        <v>1300</v>
      </c>
    </row>
    <row r="74" spans="1:20" ht="13.5">
      <c r="A74" s="8" t="s">
        <v>73</v>
      </c>
      <c r="B74" s="5" t="s">
        <v>59</v>
      </c>
      <c r="C74" s="3">
        <v>7759</v>
      </c>
      <c r="D74" s="3">
        <v>323</v>
      </c>
      <c r="E74" s="3">
        <v>398</v>
      </c>
      <c r="F74" s="3">
        <v>383</v>
      </c>
      <c r="G74" s="3">
        <v>354</v>
      </c>
      <c r="H74" s="3">
        <v>373</v>
      </c>
      <c r="I74" s="3">
        <v>395</v>
      </c>
      <c r="J74" s="3">
        <v>503</v>
      </c>
      <c r="K74" s="3">
        <v>462</v>
      </c>
      <c r="L74" s="3">
        <v>491</v>
      </c>
      <c r="M74" s="3">
        <v>476</v>
      </c>
      <c r="N74" s="3">
        <v>573</v>
      </c>
      <c r="O74" s="3">
        <v>779</v>
      </c>
      <c r="P74" s="3">
        <v>579</v>
      </c>
      <c r="Q74" s="3">
        <v>462</v>
      </c>
      <c r="R74" s="3">
        <v>426</v>
      </c>
      <c r="S74" s="3">
        <v>391</v>
      </c>
      <c r="T74" s="3">
        <v>391</v>
      </c>
    </row>
    <row r="75" spans="1:20" ht="13.5">
      <c r="A75" s="9"/>
      <c r="B75" s="6" t="s">
        <v>60</v>
      </c>
      <c r="C75" s="4">
        <v>8602</v>
      </c>
      <c r="D75" s="4">
        <v>300</v>
      </c>
      <c r="E75" s="4">
        <v>363</v>
      </c>
      <c r="F75" s="4">
        <v>374</v>
      </c>
      <c r="G75" s="4">
        <v>353</v>
      </c>
      <c r="H75" s="4">
        <v>387</v>
      </c>
      <c r="I75" s="4">
        <v>387</v>
      </c>
      <c r="J75" s="4">
        <v>502</v>
      </c>
      <c r="K75" s="4">
        <v>534</v>
      </c>
      <c r="L75" s="4">
        <v>434</v>
      </c>
      <c r="M75" s="4">
        <v>475</v>
      </c>
      <c r="N75" s="4">
        <v>602</v>
      </c>
      <c r="O75" s="4">
        <v>773</v>
      </c>
      <c r="P75" s="4">
        <v>624</v>
      </c>
      <c r="Q75" s="4">
        <v>500</v>
      </c>
      <c r="R75" s="4">
        <v>526</v>
      </c>
      <c r="S75" s="4">
        <v>559</v>
      </c>
      <c r="T75" s="4">
        <v>909</v>
      </c>
    </row>
    <row r="76" spans="1:20" ht="13.5">
      <c r="A76" s="7"/>
      <c r="B76" s="17" t="s">
        <v>58</v>
      </c>
      <c r="C76" s="2">
        <v>28325</v>
      </c>
      <c r="D76" s="2">
        <v>929</v>
      </c>
      <c r="E76" s="2">
        <v>1074</v>
      </c>
      <c r="F76" s="2">
        <v>1463</v>
      </c>
      <c r="G76" s="2">
        <v>1581</v>
      </c>
      <c r="H76" s="2">
        <v>1528</v>
      </c>
      <c r="I76" s="2">
        <v>1326</v>
      </c>
      <c r="J76" s="2">
        <v>1487</v>
      </c>
      <c r="K76" s="2">
        <v>1381</v>
      </c>
      <c r="L76" s="2">
        <v>1567</v>
      </c>
      <c r="M76" s="2">
        <v>1891</v>
      </c>
      <c r="N76" s="2">
        <v>2090</v>
      </c>
      <c r="O76" s="2">
        <v>2599</v>
      </c>
      <c r="P76" s="2">
        <v>1845</v>
      </c>
      <c r="Q76" s="2">
        <v>1666</v>
      </c>
      <c r="R76" s="2">
        <v>1863</v>
      </c>
      <c r="S76" s="2">
        <v>1683</v>
      </c>
      <c r="T76" s="2">
        <v>2352</v>
      </c>
    </row>
    <row r="77" spans="1:20" ht="13.5">
      <c r="A77" s="8" t="s">
        <v>74</v>
      </c>
      <c r="B77" s="5" t="s">
        <v>59</v>
      </c>
      <c r="C77" s="3">
        <v>13576</v>
      </c>
      <c r="D77" s="3">
        <v>466</v>
      </c>
      <c r="E77" s="3">
        <v>527</v>
      </c>
      <c r="F77" s="3">
        <v>781</v>
      </c>
      <c r="G77" s="3">
        <v>832</v>
      </c>
      <c r="H77" s="3">
        <v>782</v>
      </c>
      <c r="I77" s="3">
        <v>686</v>
      </c>
      <c r="J77" s="3">
        <v>761</v>
      </c>
      <c r="K77" s="3">
        <v>677</v>
      </c>
      <c r="L77" s="3">
        <v>735</v>
      </c>
      <c r="M77" s="3">
        <v>939</v>
      </c>
      <c r="N77" s="3">
        <v>1084</v>
      </c>
      <c r="O77" s="3">
        <v>1342</v>
      </c>
      <c r="P77" s="3">
        <v>882</v>
      </c>
      <c r="Q77" s="3">
        <v>783</v>
      </c>
      <c r="R77" s="3">
        <v>850</v>
      </c>
      <c r="S77" s="3">
        <v>701</v>
      </c>
      <c r="T77" s="3">
        <v>748</v>
      </c>
    </row>
    <row r="78" spans="1:20" ht="13.5">
      <c r="A78" s="9"/>
      <c r="B78" s="6" t="s">
        <v>60</v>
      </c>
      <c r="C78" s="4">
        <v>14749</v>
      </c>
      <c r="D78" s="4">
        <v>463</v>
      </c>
      <c r="E78" s="4">
        <v>547</v>
      </c>
      <c r="F78" s="4">
        <v>682</v>
      </c>
      <c r="G78" s="4">
        <v>749</v>
      </c>
      <c r="H78" s="4">
        <v>746</v>
      </c>
      <c r="I78" s="4">
        <v>640</v>
      </c>
      <c r="J78" s="4">
        <v>726</v>
      </c>
      <c r="K78" s="4">
        <v>704</v>
      </c>
      <c r="L78" s="4">
        <v>832</v>
      </c>
      <c r="M78" s="4">
        <v>952</v>
      </c>
      <c r="N78" s="4">
        <v>1006</v>
      </c>
      <c r="O78" s="4">
        <v>1257</v>
      </c>
      <c r="P78" s="4">
        <v>963</v>
      </c>
      <c r="Q78" s="4">
        <v>883</v>
      </c>
      <c r="R78" s="4">
        <v>1013</v>
      </c>
      <c r="S78" s="4">
        <v>982</v>
      </c>
      <c r="T78" s="4">
        <v>1604</v>
      </c>
    </row>
    <row r="79" spans="1:20" ht="13.5">
      <c r="A79" s="7"/>
      <c r="B79" s="17" t="s">
        <v>58</v>
      </c>
      <c r="C79" s="2">
        <v>7692</v>
      </c>
      <c r="D79" s="2">
        <v>192</v>
      </c>
      <c r="E79" s="2">
        <v>253</v>
      </c>
      <c r="F79" s="2">
        <v>251</v>
      </c>
      <c r="G79" s="2">
        <v>246</v>
      </c>
      <c r="H79" s="2">
        <v>235</v>
      </c>
      <c r="I79" s="2">
        <v>253</v>
      </c>
      <c r="J79" s="2">
        <v>275</v>
      </c>
      <c r="K79" s="2">
        <v>295</v>
      </c>
      <c r="L79" s="2">
        <v>275</v>
      </c>
      <c r="M79" s="2">
        <v>349</v>
      </c>
      <c r="N79" s="2">
        <v>481</v>
      </c>
      <c r="O79" s="2">
        <v>562</v>
      </c>
      <c r="P79" s="2">
        <v>531</v>
      </c>
      <c r="Q79" s="2">
        <v>689</v>
      </c>
      <c r="R79" s="2">
        <v>754</v>
      </c>
      <c r="S79" s="2">
        <v>840</v>
      </c>
      <c r="T79" s="2">
        <v>1211</v>
      </c>
    </row>
    <row r="80" spans="1:20" ht="13.5">
      <c r="A80" s="8" t="s">
        <v>75</v>
      </c>
      <c r="B80" s="5" t="s">
        <v>59</v>
      </c>
      <c r="C80" s="3">
        <v>3645</v>
      </c>
      <c r="D80" s="3">
        <v>106</v>
      </c>
      <c r="E80" s="3">
        <v>133</v>
      </c>
      <c r="F80" s="3">
        <v>136</v>
      </c>
      <c r="G80" s="3">
        <v>135</v>
      </c>
      <c r="H80" s="3">
        <v>120</v>
      </c>
      <c r="I80" s="3">
        <v>138</v>
      </c>
      <c r="J80" s="3">
        <v>157</v>
      </c>
      <c r="K80" s="3">
        <v>162</v>
      </c>
      <c r="L80" s="3">
        <v>147</v>
      </c>
      <c r="M80" s="3">
        <v>192</v>
      </c>
      <c r="N80" s="3">
        <v>273</v>
      </c>
      <c r="O80" s="3">
        <v>289</v>
      </c>
      <c r="P80" s="3">
        <v>244</v>
      </c>
      <c r="Q80" s="3">
        <v>317</v>
      </c>
      <c r="R80" s="3">
        <v>328</v>
      </c>
      <c r="S80" s="3">
        <v>380</v>
      </c>
      <c r="T80" s="3">
        <v>388</v>
      </c>
    </row>
    <row r="81" spans="1:20" ht="13.5">
      <c r="A81" s="9"/>
      <c r="B81" s="6" t="s">
        <v>60</v>
      </c>
      <c r="C81" s="4">
        <v>4047</v>
      </c>
      <c r="D81" s="4">
        <v>86</v>
      </c>
      <c r="E81" s="4">
        <v>120</v>
      </c>
      <c r="F81" s="4">
        <v>115</v>
      </c>
      <c r="G81" s="4">
        <v>111</v>
      </c>
      <c r="H81" s="4">
        <v>115</v>
      </c>
      <c r="I81" s="4">
        <v>115</v>
      </c>
      <c r="J81" s="4">
        <v>118</v>
      </c>
      <c r="K81" s="4">
        <v>133</v>
      </c>
      <c r="L81" s="4">
        <v>128</v>
      </c>
      <c r="M81" s="4">
        <v>157</v>
      </c>
      <c r="N81" s="4">
        <v>208</v>
      </c>
      <c r="O81" s="4">
        <v>273</v>
      </c>
      <c r="P81" s="4">
        <v>287</v>
      </c>
      <c r="Q81" s="4">
        <v>372</v>
      </c>
      <c r="R81" s="4">
        <v>426</v>
      </c>
      <c r="S81" s="4">
        <v>460</v>
      </c>
      <c r="T81" s="4">
        <v>823</v>
      </c>
    </row>
    <row r="82" spans="1:20" ht="13.5">
      <c r="A82" s="7"/>
      <c r="B82" s="17" t="s">
        <v>58</v>
      </c>
      <c r="C82" s="2">
        <v>8689</v>
      </c>
      <c r="D82" s="2">
        <v>242</v>
      </c>
      <c r="E82" s="2">
        <v>336</v>
      </c>
      <c r="F82" s="2">
        <v>366</v>
      </c>
      <c r="G82" s="2">
        <v>364</v>
      </c>
      <c r="H82" s="2">
        <v>346</v>
      </c>
      <c r="I82" s="2">
        <v>373</v>
      </c>
      <c r="J82" s="2">
        <v>430</v>
      </c>
      <c r="K82" s="2">
        <v>399</v>
      </c>
      <c r="L82" s="2">
        <v>367</v>
      </c>
      <c r="M82" s="2">
        <v>481</v>
      </c>
      <c r="N82" s="2">
        <v>632</v>
      </c>
      <c r="O82" s="2">
        <v>794</v>
      </c>
      <c r="P82" s="2">
        <v>573</v>
      </c>
      <c r="Q82" s="2">
        <v>598</v>
      </c>
      <c r="R82" s="2">
        <v>682</v>
      </c>
      <c r="S82" s="2">
        <v>703</v>
      </c>
      <c r="T82" s="2">
        <v>1003</v>
      </c>
    </row>
    <row r="83" spans="1:20" ht="13.5">
      <c r="A83" s="8" t="s">
        <v>76</v>
      </c>
      <c r="B83" s="5" t="s">
        <v>59</v>
      </c>
      <c r="C83" s="3">
        <v>4088</v>
      </c>
      <c r="D83" s="3">
        <v>105</v>
      </c>
      <c r="E83" s="3">
        <v>173</v>
      </c>
      <c r="F83" s="3">
        <v>174</v>
      </c>
      <c r="G83" s="3">
        <v>190</v>
      </c>
      <c r="H83" s="3">
        <v>171</v>
      </c>
      <c r="I83" s="3">
        <v>203</v>
      </c>
      <c r="J83" s="3">
        <v>213</v>
      </c>
      <c r="K83" s="3">
        <v>210</v>
      </c>
      <c r="L83" s="3">
        <v>188</v>
      </c>
      <c r="M83" s="3">
        <v>239</v>
      </c>
      <c r="N83" s="3">
        <v>335</v>
      </c>
      <c r="O83" s="3">
        <v>417</v>
      </c>
      <c r="P83" s="3">
        <v>286</v>
      </c>
      <c r="Q83" s="3">
        <v>271</v>
      </c>
      <c r="R83" s="3">
        <v>307</v>
      </c>
      <c r="S83" s="3">
        <v>294</v>
      </c>
      <c r="T83" s="3">
        <v>312</v>
      </c>
    </row>
    <row r="84" spans="1:20" ht="13.5">
      <c r="A84" s="9"/>
      <c r="B84" s="6" t="s">
        <v>60</v>
      </c>
      <c r="C84" s="4">
        <v>4601</v>
      </c>
      <c r="D84" s="4">
        <v>137</v>
      </c>
      <c r="E84" s="4">
        <v>163</v>
      </c>
      <c r="F84" s="4">
        <v>192</v>
      </c>
      <c r="G84" s="4">
        <v>174</v>
      </c>
      <c r="H84" s="4">
        <v>175</v>
      </c>
      <c r="I84" s="4">
        <v>170</v>
      </c>
      <c r="J84" s="4">
        <v>217</v>
      </c>
      <c r="K84" s="4">
        <v>189</v>
      </c>
      <c r="L84" s="4">
        <v>179</v>
      </c>
      <c r="M84" s="4">
        <v>242</v>
      </c>
      <c r="N84" s="4">
        <v>297</v>
      </c>
      <c r="O84" s="4">
        <v>377</v>
      </c>
      <c r="P84" s="4">
        <v>287</v>
      </c>
      <c r="Q84" s="4">
        <v>327</v>
      </c>
      <c r="R84" s="4">
        <v>375</v>
      </c>
      <c r="S84" s="4">
        <v>409</v>
      </c>
      <c r="T84" s="4">
        <v>691</v>
      </c>
    </row>
    <row r="85" spans="1:20" ht="13.5">
      <c r="A85" s="7"/>
      <c r="B85" s="17" t="s">
        <v>58</v>
      </c>
      <c r="C85" s="2">
        <v>14781</v>
      </c>
      <c r="D85" s="2">
        <v>503</v>
      </c>
      <c r="E85" s="2">
        <v>568</v>
      </c>
      <c r="F85" s="2">
        <v>695</v>
      </c>
      <c r="G85" s="2">
        <v>768</v>
      </c>
      <c r="H85" s="2">
        <v>680</v>
      </c>
      <c r="I85" s="2">
        <v>702</v>
      </c>
      <c r="J85" s="2">
        <v>768</v>
      </c>
      <c r="K85" s="2">
        <v>679</v>
      </c>
      <c r="L85" s="2">
        <v>782</v>
      </c>
      <c r="M85" s="2">
        <v>904</v>
      </c>
      <c r="N85" s="2">
        <v>1083</v>
      </c>
      <c r="O85" s="2">
        <v>1313</v>
      </c>
      <c r="P85" s="2">
        <v>971</v>
      </c>
      <c r="Q85" s="2">
        <v>949</v>
      </c>
      <c r="R85" s="2">
        <v>1025</v>
      </c>
      <c r="S85" s="2">
        <v>1013</v>
      </c>
      <c r="T85" s="2">
        <v>1378</v>
      </c>
    </row>
    <row r="86" spans="1:20" ht="13.5">
      <c r="A86" s="8" t="s">
        <v>77</v>
      </c>
      <c r="B86" s="5" t="s">
        <v>59</v>
      </c>
      <c r="C86" s="3">
        <v>6995</v>
      </c>
      <c r="D86" s="3">
        <v>252</v>
      </c>
      <c r="E86" s="3">
        <v>282</v>
      </c>
      <c r="F86" s="3">
        <v>347</v>
      </c>
      <c r="G86" s="3">
        <v>367</v>
      </c>
      <c r="H86" s="3">
        <v>337</v>
      </c>
      <c r="I86" s="3">
        <v>362</v>
      </c>
      <c r="J86" s="3">
        <v>395</v>
      </c>
      <c r="K86" s="3">
        <v>328</v>
      </c>
      <c r="L86" s="3">
        <v>369</v>
      </c>
      <c r="M86" s="3">
        <v>476</v>
      </c>
      <c r="N86" s="3">
        <v>526</v>
      </c>
      <c r="O86" s="3">
        <v>689</v>
      </c>
      <c r="P86" s="3">
        <v>492</v>
      </c>
      <c r="Q86" s="3">
        <v>435</v>
      </c>
      <c r="R86" s="3">
        <v>458</v>
      </c>
      <c r="S86" s="3">
        <v>429</v>
      </c>
      <c r="T86" s="3">
        <v>451</v>
      </c>
    </row>
    <row r="87" spans="1:20" ht="13.5">
      <c r="A87" s="9"/>
      <c r="B87" s="6" t="s">
        <v>60</v>
      </c>
      <c r="C87" s="4">
        <v>7786</v>
      </c>
      <c r="D87" s="4">
        <v>251</v>
      </c>
      <c r="E87" s="4">
        <v>286</v>
      </c>
      <c r="F87" s="4">
        <v>348</v>
      </c>
      <c r="G87" s="4">
        <v>401</v>
      </c>
      <c r="H87" s="4">
        <v>343</v>
      </c>
      <c r="I87" s="4">
        <v>340</v>
      </c>
      <c r="J87" s="4">
        <v>373</v>
      </c>
      <c r="K87" s="4">
        <v>351</v>
      </c>
      <c r="L87" s="4">
        <v>413</v>
      </c>
      <c r="M87" s="4">
        <v>428</v>
      </c>
      <c r="N87" s="4">
        <v>557</v>
      </c>
      <c r="O87" s="4">
        <v>624</v>
      </c>
      <c r="P87" s="4">
        <v>479</v>
      </c>
      <c r="Q87" s="4">
        <v>514</v>
      </c>
      <c r="R87" s="4">
        <v>567</v>
      </c>
      <c r="S87" s="4">
        <v>584</v>
      </c>
      <c r="T87" s="4">
        <v>927</v>
      </c>
    </row>
    <row r="88" spans="1:20" ht="13.5">
      <c r="A88" s="7"/>
      <c r="B88" s="17" t="s">
        <v>58</v>
      </c>
      <c r="C88" s="2">
        <v>7105</v>
      </c>
      <c r="D88" s="2">
        <v>198</v>
      </c>
      <c r="E88" s="2">
        <v>232</v>
      </c>
      <c r="F88" s="2">
        <v>275</v>
      </c>
      <c r="G88" s="2">
        <v>301</v>
      </c>
      <c r="H88" s="2">
        <v>308</v>
      </c>
      <c r="I88" s="2">
        <v>278</v>
      </c>
      <c r="J88" s="2">
        <v>315</v>
      </c>
      <c r="K88" s="2">
        <v>298</v>
      </c>
      <c r="L88" s="2">
        <v>333</v>
      </c>
      <c r="M88" s="2">
        <v>403</v>
      </c>
      <c r="N88" s="2">
        <v>464</v>
      </c>
      <c r="O88" s="2">
        <v>600</v>
      </c>
      <c r="P88" s="2">
        <v>484</v>
      </c>
      <c r="Q88" s="2">
        <v>502</v>
      </c>
      <c r="R88" s="2">
        <v>624</v>
      </c>
      <c r="S88" s="2">
        <v>620</v>
      </c>
      <c r="T88" s="2">
        <v>870</v>
      </c>
    </row>
    <row r="89" spans="1:20" ht="13.5">
      <c r="A89" s="8" t="s">
        <v>78</v>
      </c>
      <c r="B89" s="5" t="s">
        <v>59</v>
      </c>
      <c r="C89" s="3">
        <v>3315</v>
      </c>
      <c r="D89" s="3">
        <v>107</v>
      </c>
      <c r="E89" s="3">
        <v>99</v>
      </c>
      <c r="F89" s="3">
        <v>150</v>
      </c>
      <c r="G89" s="3">
        <v>143</v>
      </c>
      <c r="H89" s="3">
        <v>160</v>
      </c>
      <c r="I89" s="3">
        <v>143</v>
      </c>
      <c r="J89" s="3">
        <v>161</v>
      </c>
      <c r="K89" s="3">
        <v>143</v>
      </c>
      <c r="L89" s="3">
        <v>169</v>
      </c>
      <c r="M89" s="3">
        <v>209</v>
      </c>
      <c r="N89" s="3">
        <v>236</v>
      </c>
      <c r="O89" s="3">
        <v>309</v>
      </c>
      <c r="P89" s="3">
        <v>236</v>
      </c>
      <c r="Q89" s="3">
        <v>232</v>
      </c>
      <c r="R89" s="3">
        <v>281</v>
      </c>
      <c r="S89" s="3">
        <v>272</v>
      </c>
      <c r="T89" s="3">
        <v>265</v>
      </c>
    </row>
    <row r="90" spans="1:20" ht="13.5">
      <c r="A90" s="9"/>
      <c r="B90" s="6" t="s">
        <v>60</v>
      </c>
      <c r="C90" s="4">
        <v>3790</v>
      </c>
      <c r="D90" s="4">
        <v>91</v>
      </c>
      <c r="E90" s="4">
        <v>133</v>
      </c>
      <c r="F90" s="4">
        <v>125</v>
      </c>
      <c r="G90" s="4">
        <v>158</v>
      </c>
      <c r="H90" s="4">
        <v>148</v>
      </c>
      <c r="I90" s="4">
        <v>135</v>
      </c>
      <c r="J90" s="4">
        <v>154</v>
      </c>
      <c r="K90" s="4">
        <v>155</v>
      </c>
      <c r="L90" s="4">
        <v>164</v>
      </c>
      <c r="M90" s="4">
        <v>194</v>
      </c>
      <c r="N90" s="4">
        <v>228</v>
      </c>
      <c r="O90" s="4">
        <v>291</v>
      </c>
      <c r="P90" s="4">
        <v>248</v>
      </c>
      <c r="Q90" s="4">
        <v>270</v>
      </c>
      <c r="R90" s="4">
        <v>343</v>
      </c>
      <c r="S90" s="4">
        <v>348</v>
      </c>
      <c r="T90" s="4">
        <v>605</v>
      </c>
    </row>
    <row r="91" spans="1:20" ht="13.5">
      <c r="A91" s="7"/>
      <c r="B91" s="17" t="s">
        <v>58</v>
      </c>
      <c r="C91" s="2">
        <v>4258</v>
      </c>
      <c r="D91" s="2">
        <v>119</v>
      </c>
      <c r="E91" s="2">
        <v>160</v>
      </c>
      <c r="F91" s="2">
        <v>190</v>
      </c>
      <c r="G91" s="2">
        <v>160</v>
      </c>
      <c r="H91" s="2">
        <v>154</v>
      </c>
      <c r="I91" s="2">
        <v>159</v>
      </c>
      <c r="J91" s="2">
        <v>199</v>
      </c>
      <c r="K91" s="2">
        <v>137</v>
      </c>
      <c r="L91" s="2">
        <v>170</v>
      </c>
      <c r="M91" s="2">
        <v>220</v>
      </c>
      <c r="N91" s="2">
        <v>305</v>
      </c>
      <c r="O91" s="2">
        <v>357</v>
      </c>
      <c r="P91" s="2">
        <v>265</v>
      </c>
      <c r="Q91" s="2">
        <v>334</v>
      </c>
      <c r="R91" s="2">
        <v>371</v>
      </c>
      <c r="S91" s="2">
        <v>410</v>
      </c>
      <c r="T91" s="2">
        <v>548</v>
      </c>
    </row>
    <row r="92" spans="1:20" ht="13.5">
      <c r="A92" s="8" t="s">
        <v>79</v>
      </c>
      <c r="B92" s="5" t="s">
        <v>59</v>
      </c>
      <c r="C92" s="3">
        <v>2012</v>
      </c>
      <c r="D92" s="3">
        <v>63</v>
      </c>
      <c r="E92" s="3">
        <v>74</v>
      </c>
      <c r="F92" s="3">
        <v>105</v>
      </c>
      <c r="G92" s="3">
        <v>70</v>
      </c>
      <c r="H92" s="3">
        <v>74</v>
      </c>
      <c r="I92" s="3">
        <v>89</v>
      </c>
      <c r="J92" s="3">
        <v>112</v>
      </c>
      <c r="K92" s="3">
        <v>65</v>
      </c>
      <c r="L92" s="3">
        <v>90</v>
      </c>
      <c r="M92" s="3">
        <v>114</v>
      </c>
      <c r="N92" s="3">
        <v>171</v>
      </c>
      <c r="O92" s="3">
        <v>173</v>
      </c>
      <c r="P92" s="3">
        <v>119</v>
      </c>
      <c r="Q92" s="3">
        <v>151</v>
      </c>
      <c r="R92" s="3">
        <v>178</v>
      </c>
      <c r="S92" s="3">
        <v>182</v>
      </c>
      <c r="T92" s="3">
        <v>182</v>
      </c>
    </row>
    <row r="93" spans="1:20" ht="13.5">
      <c r="A93" s="9"/>
      <c r="B93" s="6" t="s">
        <v>60</v>
      </c>
      <c r="C93" s="4">
        <v>2246</v>
      </c>
      <c r="D93" s="4">
        <v>56</v>
      </c>
      <c r="E93" s="4">
        <v>86</v>
      </c>
      <c r="F93" s="4">
        <v>85</v>
      </c>
      <c r="G93" s="4">
        <v>90</v>
      </c>
      <c r="H93" s="4">
        <v>80</v>
      </c>
      <c r="I93" s="4">
        <v>70</v>
      </c>
      <c r="J93" s="4">
        <v>87</v>
      </c>
      <c r="K93" s="4">
        <v>72</v>
      </c>
      <c r="L93" s="4">
        <v>80</v>
      </c>
      <c r="M93" s="4">
        <v>106</v>
      </c>
      <c r="N93" s="4">
        <v>134</v>
      </c>
      <c r="O93" s="4">
        <v>184</v>
      </c>
      <c r="P93" s="4">
        <v>146</v>
      </c>
      <c r="Q93" s="4">
        <v>183</v>
      </c>
      <c r="R93" s="4">
        <v>193</v>
      </c>
      <c r="S93" s="4">
        <v>228</v>
      </c>
      <c r="T93" s="4">
        <v>366</v>
      </c>
    </row>
    <row r="94" spans="1:20" ht="13.5">
      <c r="A94" s="7"/>
      <c r="B94" s="17" t="s">
        <v>58</v>
      </c>
      <c r="C94" s="2">
        <v>6168</v>
      </c>
      <c r="D94" s="2">
        <v>201</v>
      </c>
      <c r="E94" s="2">
        <v>236</v>
      </c>
      <c r="F94" s="2">
        <v>252</v>
      </c>
      <c r="G94" s="2">
        <v>315</v>
      </c>
      <c r="H94" s="2">
        <v>335</v>
      </c>
      <c r="I94" s="2">
        <v>313</v>
      </c>
      <c r="J94" s="2">
        <v>312</v>
      </c>
      <c r="K94" s="2">
        <v>324</v>
      </c>
      <c r="L94" s="2">
        <v>285</v>
      </c>
      <c r="M94" s="2">
        <v>343</v>
      </c>
      <c r="N94" s="2">
        <v>446</v>
      </c>
      <c r="O94" s="2">
        <v>595</v>
      </c>
      <c r="P94" s="2">
        <v>411</v>
      </c>
      <c r="Q94" s="2">
        <v>380</v>
      </c>
      <c r="R94" s="2">
        <v>413</v>
      </c>
      <c r="S94" s="2">
        <v>438</v>
      </c>
      <c r="T94" s="2">
        <v>569</v>
      </c>
    </row>
    <row r="95" spans="1:20" ht="13.5">
      <c r="A95" s="8" t="s">
        <v>80</v>
      </c>
      <c r="B95" s="5" t="s">
        <v>59</v>
      </c>
      <c r="C95" s="3">
        <v>2934</v>
      </c>
      <c r="D95" s="3">
        <v>102</v>
      </c>
      <c r="E95" s="3">
        <v>125</v>
      </c>
      <c r="F95" s="3">
        <v>130</v>
      </c>
      <c r="G95" s="3">
        <v>156</v>
      </c>
      <c r="H95" s="3">
        <v>177</v>
      </c>
      <c r="I95" s="3">
        <v>148</v>
      </c>
      <c r="J95" s="3">
        <v>161</v>
      </c>
      <c r="K95" s="3">
        <v>155</v>
      </c>
      <c r="L95" s="3">
        <v>142</v>
      </c>
      <c r="M95" s="3">
        <v>170</v>
      </c>
      <c r="N95" s="3">
        <v>215</v>
      </c>
      <c r="O95" s="3">
        <v>319</v>
      </c>
      <c r="P95" s="3">
        <v>187</v>
      </c>
      <c r="Q95" s="3">
        <v>177</v>
      </c>
      <c r="R95" s="3">
        <v>189</v>
      </c>
      <c r="S95" s="3">
        <v>187</v>
      </c>
      <c r="T95" s="3">
        <v>194</v>
      </c>
    </row>
    <row r="96" spans="1:20" ht="13.5">
      <c r="A96" s="9"/>
      <c r="B96" s="6" t="s">
        <v>60</v>
      </c>
      <c r="C96" s="4">
        <v>3234</v>
      </c>
      <c r="D96" s="4">
        <v>99</v>
      </c>
      <c r="E96" s="4">
        <v>111</v>
      </c>
      <c r="F96" s="4">
        <v>122</v>
      </c>
      <c r="G96" s="4">
        <v>159</v>
      </c>
      <c r="H96" s="4">
        <v>158</v>
      </c>
      <c r="I96" s="4">
        <v>165</v>
      </c>
      <c r="J96" s="4">
        <v>151</v>
      </c>
      <c r="K96" s="4">
        <v>169</v>
      </c>
      <c r="L96" s="4">
        <v>143</v>
      </c>
      <c r="M96" s="4">
        <v>173</v>
      </c>
      <c r="N96" s="4">
        <v>231</v>
      </c>
      <c r="O96" s="4">
        <v>276</v>
      </c>
      <c r="P96" s="4">
        <v>224</v>
      </c>
      <c r="Q96" s="4">
        <v>203</v>
      </c>
      <c r="R96" s="4">
        <v>224</v>
      </c>
      <c r="S96" s="4">
        <v>251</v>
      </c>
      <c r="T96" s="4">
        <v>375</v>
      </c>
    </row>
    <row r="97" spans="1:20" ht="13.5">
      <c r="A97" s="7"/>
      <c r="B97" s="17" t="s">
        <v>58</v>
      </c>
      <c r="C97" s="2">
        <v>7191</v>
      </c>
      <c r="D97" s="2">
        <v>227</v>
      </c>
      <c r="E97" s="2">
        <v>275</v>
      </c>
      <c r="F97" s="2">
        <v>323</v>
      </c>
      <c r="G97" s="2">
        <v>342</v>
      </c>
      <c r="H97" s="2">
        <v>319</v>
      </c>
      <c r="I97" s="2">
        <v>301</v>
      </c>
      <c r="J97" s="2">
        <v>337</v>
      </c>
      <c r="K97" s="2">
        <v>257</v>
      </c>
      <c r="L97" s="2">
        <v>331</v>
      </c>
      <c r="M97" s="2">
        <v>409</v>
      </c>
      <c r="N97" s="2">
        <v>504</v>
      </c>
      <c r="O97" s="2">
        <v>588</v>
      </c>
      <c r="P97" s="2">
        <v>427</v>
      </c>
      <c r="Q97" s="2">
        <v>523</v>
      </c>
      <c r="R97" s="2">
        <v>592</v>
      </c>
      <c r="S97" s="2">
        <v>588</v>
      </c>
      <c r="T97" s="2">
        <v>848</v>
      </c>
    </row>
    <row r="98" spans="1:20" ht="13.5">
      <c r="A98" s="8" t="s">
        <v>81</v>
      </c>
      <c r="B98" s="5" t="s">
        <v>59</v>
      </c>
      <c r="C98" s="3">
        <v>3428</v>
      </c>
      <c r="D98" s="3">
        <v>118</v>
      </c>
      <c r="E98" s="3">
        <v>149</v>
      </c>
      <c r="F98" s="3">
        <v>171</v>
      </c>
      <c r="G98" s="3">
        <v>167</v>
      </c>
      <c r="H98" s="3">
        <v>160</v>
      </c>
      <c r="I98" s="3">
        <v>170</v>
      </c>
      <c r="J98" s="3">
        <v>169</v>
      </c>
      <c r="K98" s="3">
        <v>137</v>
      </c>
      <c r="L98" s="3">
        <v>152</v>
      </c>
      <c r="M98" s="3">
        <v>211</v>
      </c>
      <c r="N98" s="3">
        <v>272</v>
      </c>
      <c r="O98" s="3">
        <v>318</v>
      </c>
      <c r="P98" s="3">
        <v>200</v>
      </c>
      <c r="Q98" s="3">
        <v>235</v>
      </c>
      <c r="R98" s="3">
        <v>281</v>
      </c>
      <c r="S98" s="3">
        <v>266</v>
      </c>
      <c r="T98" s="3">
        <v>252</v>
      </c>
    </row>
    <row r="99" spans="1:20" ht="13.5">
      <c r="A99" s="9"/>
      <c r="B99" s="6" t="s">
        <v>60</v>
      </c>
      <c r="C99" s="4">
        <v>3763</v>
      </c>
      <c r="D99" s="4">
        <v>109</v>
      </c>
      <c r="E99" s="4">
        <v>126</v>
      </c>
      <c r="F99" s="4">
        <v>152</v>
      </c>
      <c r="G99" s="4">
        <v>175</v>
      </c>
      <c r="H99" s="4">
        <v>159</v>
      </c>
      <c r="I99" s="4">
        <v>131</v>
      </c>
      <c r="J99" s="4">
        <v>168</v>
      </c>
      <c r="K99" s="4">
        <v>120</v>
      </c>
      <c r="L99" s="4">
        <v>179</v>
      </c>
      <c r="M99" s="4">
        <v>198</v>
      </c>
      <c r="N99" s="4">
        <v>232</v>
      </c>
      <c r="O99" s="4">
        <v>270</v>
      </c>
      <c r="P99" s="4">
        <v>227</v>
      </c>
      <c r="Q99" s="4">
        <v>288</v>
      </c>
      <c r="R99" s="4">
        <v>311</v>
      </c>
      <c r="S99" s="4">
        <v>322</v>
      </c>
      <c r="T99" s="4">
        <v>596</v>
      </c>
    </row>
    <row r="100" spans="1:20" ht="13.5">
      <c r="A100" s="7"/>
      <c r="B100" s="17" t="s">
        <v>58</v>
      </c>
      <c r="C100" s="2">
        <v>21139</v>
      </c>
      <c r="D100" s="2">
        <v>707</v>
      </c>
      <c r="E100" s="2">
        <v>832</v>
      </c>
      <c r="F100" s="2">
        <v>902</v>
      </c>
      <c r="G100" s="2">
        <v>979</v>
      </c>
      <c r="H100" s="2">
        <v>855</v>
      </c>
      <c r="I100" s="2">
        <v>793</v>
      </c>
      <c r="J100" s="2">
        <v>945</v>
      </c>
      <c r="K100" s="2">
        <v>846</v>
      </c>
      <c r="L100" s="2">
        <v>1021</v>
      </c>
      <c r="M100" s="2">
        <v>1247</v>
      </c>
      <c r="N100" s="2">
        <v>1535</v>
      </c>
      <c r="O100" s="2">
        <v>1811</v>
      </c>
      <c r="P100" s="2">
        <v>1363</v>
      </c>
      <c r="Q100" s="2">
        <v>1553</v>
      </c>
      <c r="R100" s="2">
        <v>1795</v>
      </c>
      <c r="S100" s="2">
        <v>1631</v>
      </c>
      <c r="T100" s="2">
        <v>2324</v>
      </c>
    </row>
    <row r="101" spans="1:20" ht="13.5">
      <c r="A101" s="8" t="s">
        <v>82</v>
      </c>
      <c r="B101" s="5" t="s">
        <v>59</v>
      </c>
      <c r="C101" s="3">
        <v>10004</v>
      </c>
      <c r="D101" s="3">
        <v>357</v>
      </c>
      <c r="E101" s="3">
        <v>423</v>
      </c>
      <c r="F101" s="3">
        <v>478</v>
      </c>
      <c r="G101" s="3">
        <v>476</v>
      </c>
      <c r="H101" s="3">
        <v>470</v>
      </c>
      <c r="I101" s="3">
        <v>410</v>
      </c>
      <c r="J101" s="3">
        <v>484</v>
      </c>
      <c r="K101" s="3">
        <v>420</v>
      </c>
      <c r="L101" s="3">
        <v>518</v>
      </c>
      <c r="M101" s="3">
        <v>638</v>
      </c>
      <c r="N101" s="3">
        <v>814</v>
      </c>
      <c r="O101" s="3">
        <v>940</v>
      </c>
      <c r="P101" s="3">
        <v>639</v>
      </c>
      <c r="Q101" s="3">
        <v>689</v>
      </c>
      <c r="R101" s="3">
        <v>797</v>
      </c>
      <c r="S101" s="3">
        <v>685</v>
      </c>
      <c r="T101" s="3">
        <v>766</v>
      </c>
    </row>
    <row r="102" spans="1:20" ht="13.5">
      <c r="A102" s="9"/>
      <c r="B102" s="6" t="s">
        <v>60</v>
      </c>
      <c r="C102" s="4">
        <v>11135</v>
      </c>
      <c r="D102" s="4">
        <v>350</v>
      </c>
      <c r="E102" s="4">
        <v>409</v>
      </c>
      <c r="F102" s="4">
        <v>424</v>
      </c>
      <c r="G102" s="4">
        <v>503</v>
      </c>
      <c r="H102" s="4">
        <v>385</v>
      </c>
      <c r="I102" s="4">
        <v>383</v>
      </c>
      <c r="J102" s="4">
        <v>461</v>
      </c>
      <c r="K102" s="4">
        <v>426</v>
      </c>
      <c r="L102" s="4">
        <v>503</v>
      </c>
      <c r="M102" s="4">
        <v>609</v>
      </c>
      <c r="N102" s="4">
        <v>721</v>
      </c>
      <c r="O102" s="4">
        <v>871</v>
      </c>
      <c r="P102" s="4">
        <v>724</v>
      </c>
      <c r="Q102" s="4">
        <v>864</v>
      </c>
      <c r="R102" s="4">
        <v>998</v>
      </c>
      <c r="S102" s="4">
        <v>946</v>
      </c>
      <c r="T102" s="4">
        <v>1558</v>
      </c>
    </row>
    <row r="103" spans="1:20" ht="13.5">
      <c r="A103" s="7"/>
      <c r="B103" s="17" t="s">
        <v>58</v>
      </c>
      <c r="C103" s="2">
        <v>6843</v>
      </c>
      <c r="D103" s="2">
        <v>175</v>
      </c>
      <c r="E103" s="2">
        <v>253</v>
      </c>
      <c r="F103" s="2">
        <v>295</v>
      </c>
      <c r="G103" s="2">
        <v>293</v>
      </c>
      <c r="H103" s="2">
        <v>269</v>
      </c>
      <c r="I103" s="2">
        <v>270</v>
      </c>
      <c r="J103" s="2">
        <v>303</v>
      </c>
      <c r="K103" s="2">
        <v>238</v>
      </c>
      <c r="L103" s="2">
        <v>299</v>
      </c>
      <c r="M103" s="2">
        <v>438</v>
      </c>
      <c r="N103" s="2">
        <v>526</v>
      </c>
      <c r="O103" s="2">
        <v>656</v>
      </c>
      <c r="P103" s="2">
        <v>441</v>
      </c>
      <c r="Q103" s="2">
        <v>497</v>
      </c>
      <c r="R103" s="2">
        <v>601</v>
      </c>
      <c r="S103" s="2">
        <v>510</v>
      </c>
      <c r="T103" s="2">
        <v>779</v>
      </c>
    </row>
    <row r="104" spans="1:20" ht="13.5">
      <c r="A104" s="8" t="s">
        <v>83</v>
      </c>
      <c r="B104" s="5" t="s">
        <v>59</v>
      </c>
      <c r="C104" s="3">
        <v>3237</v>
      </c>
      <c r="D104" s="3">
        <v>93</v>
      </c>
      <c r="E104" s="3">
        <v>131</v>
      </c>
      <c r="F104" s="3">
        <v>154</v>
      </c>
      <c r="G104" s="3">
        <v>145</v>
      </c>
      <c r="H104" s="3">
        <v>132</v>
      </c>
      <c r="I104" s="3">
        <v>146</v>
      </c>
      <c r="J104" s="3">
        <v>152</v>
      </c>
      <c r="K104" s="3">
        <v>119</v>
      </c>
      <c r="L104" s="3">
        <v>149</v>
      </c>
      <c r="M104" s="3">
        <v>218</v>
      </c>
      <c r="N104" s="3">
        <v>300</v>
      </c>
      <c r="O104" s="3">
        <v>342</v>
      </c>
      <c r="P104" s="3">
        <v>211</v>
      </c>
      <c r="Q104" s="3">
        <v>244</v>
      </c>
      <c r="R104" s="3">
        <v>272</v>
      </c>
      <c r="S104" s="3">
        <v>217</v>
      </c>
      <c r="T104" s="3">
        <v>212</v>
      </c>
    </row>
    <row r="105" spans="1:20" ht="13.5">
      <c r="A105" s="9"/>
      <c r="B105" s="6" t="s">
        <v>60</v>
      </c>
      <c r="C105" s="4">
        <v>3606</v>
      </c>
      <c r="D105" s="4">
        <v>82</v>
      </c>
      <c r="E105" s="4">
        <v>122</v>
      </c>
      <c r="F105" s="4">
        <v>141</v>
      </c>
      <c r="G105" s="4">
        <v>148</v>
      </c>
      <c r="H105" s="4">
        <v>137</v>
      </c>
      <c r="I105" s="4">
        <v>124</v>
      </c>
      <c r="J105" s="4">
        <v>151</v>
      </c>
      <c r="K105" s="4">
        <v>119</v>
      </c>
      <c r="L105" s="4">
        <v>150</v>
      </c>
      <c r="M105" s="4">
        <v>220</v>
      </c>
      <c r="N105" s="4">
        <v>226</v>
      </c>
      <c r="O105" s="4">
        <v>314</v>
      </c>
      <c r="P105" s="4">
        <v>230</v>
      </c>
      <c r="Q105" s="4">
        <v>253</v>
      </c>
      <c r="R105" s="4">
        <v>329</v>
      </c>
      <c r="S105" s="4">
        <v>293</v>
      </c>
      <c r="T105" s="4">
        <v>567</v>
      </c>
    </row>
    <row r="106" spans="1:20" ht="13.5">
      <c r="A106" s="7"/>
      <c r="B106" s="17" t="s">
        <v>58</v>
      </c>
      <c r="C106" s="2">
        <v>1907</v>
      </c>
      <c r="D106" s="2">
        <v>52</v>
      </c>
      <c r="E106" s="2">
        <v>61</v>
      </c>
      <c r="F106" s="2">
        <v>80</v>
      </c>
      <c r="G106" s="2">
        <v>76</v>
      </c>
      <c r="H106" s="2">
        <v>80</v>
      </c>
      <c r="I106" s="2">
        <v>71</v>
      </c>
      <c r="J106" s="2">
        <v>83</v>
      </c>
      <c r="K106" s="2">
        <v>78</v>
      </c>
      <c r="L106" s="2">
        <v>102</v>
      </c>
      <c r="M106" s="2">
        <v>110</v>
      </c>
      <c r="N106" s="2">
        <v>119</v>
      </c>
      <c r="O106" s="2">
        <v>156</v>
      </c>
      <c r="P106" s="2">
        <v>132</v>
      </c>
      <c r="Q106" s="2">
        <v>125</v>
      </c>
      <c r="R106" s="2">
        <v>174</v>
      </c>
      <c r="S106" s="2">
        <v>180</v>
      </c>
      <c r="T106" s="2">
        <v>228</v>
      </c>
    </row>
    <row r="107" spans="1:20" ht="13.5">
      <c r="A107" s="8" t="s">
        <v>84</v>
      </c>
      <c r="B107" s="5" t="s">
        <v>59</v>
      </c>
      <c r="C107" s="3">
        <v>907</v>
      </c>
      <c r="D107" s="3">
        <v>31</v>
      </c>
      <c r="E107" s="3">
        <v>36</v>
      </c>
      <c r="F107" s="3">
        <v>44</v>
      </c>
      <c r="G107" s="3">
        <v>39</v>
      </c>
      <c r="H107" s="3">
        <v>43</v>
      </c>
      <c r="I107" s="3">
        <v>41</v>
      </c>
      <c r="J107" s="3">
        <v>46</v>
      </c>
      <c r="K107" s="3">
        <v>38</v>
      </c>
      <c r="L107" s="3">
        <v>59</v>
      </c>
      <c r="M107" s="3">
        <v>61</v>
      </c>
      <c r="N107" s="3">
        <v>54</v>
      </c>
      <c r="O107" s="3">
        <v>73</v>
      </c>
      <c r="P107" s="3">
        <v>58</v>
      </c>
      <c r="Q107" s="3">
        <v>58</v>
      </c>
      <c r="R107" s="3">
        <v>75</v>
      </c>
      <c r="S107" s="3">
        <v>87</v>
      </c>
      <c r="T107" s="3">
        <v>64</v>
      </c>
    </row>
    <row r="108" spans="1:20" ht="13.5">
      <c r="A108" s="9"/>
      <c r="B108" s="6" t="s">
        <v>60</v>
      </c>
      <c r="C108" s="4">
        <v>1000</v>
      </c>
      <c r="D108" s="4">
        <v>21</v>
      </c>
      <c r="E108" s="4">
        <v>25</v>
      </c>
      <c r="F108" s="4">
        <v>36</v>
      </c>
      <c r="G108" s="4">
        <v>37</v>
      </c>
      <c r="H108" s="4">
        <v>37</v>
      </c>
      <c r="I108" s="4">
        <v>30</v>
      </c>
      <c r="J108" s="4">
        <v>37</v>
      </c>
      <c r="K108" s="4">
        <v>40</v>
      </c>
      <c r="L108" s="4">
        <v>43</v>
      </c>
      <c r="M108" s="4">
        <v>49</v>
      </c>
      <c r="N108" s="4">
        <v>65</v>
      </c>
      <c r="O108" s="4">
        <v>83</v>
      </c>
      <c r="P108" s="4">
        <v>74</v>
      </c>
      <c r="Q108" s="4">
        <v>67</v>
      </c>
      <c r="R108" s="4">
        <v>99</v>
      </c>
      <c r="S108" s="4">
        <v>93</v>
      </c>
      <c r="T108" s="4">
        <v>164</v>
      </c>
    </row>
    <row r="109" spans="1:20" ht="13.5">
      <c r="A109" s="7"/>
      <c r="B109" s="17" t="s">
        <v>58</v>
      </c>
      <c r="C109" s="2">
        <v>14134</v>
      </c>
      <c r="D109" s="2">
        <v>403</v>
      </c>
      <c r="E109" s="2">
        <v>494</v>
      </c>
      <c r="F109" s="2">
        <v>628</v>
      </c>
      <c r="G109" s="2">
        <v>693</v>
      </c>
      <c r="H109" s="2">
        <v>598</v>
      </c>
      <c r="I109" s="2">
        <v>618</v>
      </c>
      <c r="J109" s="2">
        <v>706</v>
      </c>
      <c r="K109" s="2">
        <v>593</v>
      </c>
      <c r="L109" s="2">
        <v>678</v>
      </c>
      <c r="M109" s="2">
        <v>846</v>
      </c>
      <c r="N109" s="2">
        <v>1043</v>
      </c>
      <c r="O109" s="2">
        <v>1425</v>
      </c>
      <c r="P109" s="2">
        <v>928</v>
      </c>
      <c r="Q109" s="2">
        <v>937</v>
      </c>
      <c r="R109" s="2">
        <v>1060</v>
      </c>
      <c r="S109" s="2">
        <v>1014</v>
      </c>
      <c r="T109" s="2">
        <v>1470</v>
      </c>
    </row>
    <row r="110" spans="1:20" ht="13.5">
      <c r="A110" s="8" t="s">
        <v>85</v>
      </c>
      <c r="B110" s="5" t="s">
        <v>59</v>
      </c>
      <c r="C110" s="3">
        <v>6673</v>
      </c>
      <c r="D110" s="3">
        <v>197</v>
      </c>
      <c r="E110" s="3">
        <v>247</v>
      </c>
      <c r="F110" s="3">
        <v>330</v>
      </c>
      <c r="G110" s="3">
        <v>353</v>
      </c>
      <c r="H110" s="3">
        <v>303</v>
      </c>
      <c r="I110" s="3">
        <v>345</v>
      </c>
      <c r="J110" s="3">
        <v>372</v>
      </c>
      <c r="K110" s="3">
        <v>290</v>
      </c>
      <c r="L110" s="3">
        <v>339</v>
      </c>
      <c r="M110" s="3">
        <v>416</v>
      </c>
      <c r="N110" s="3">
        <v>526</v>
      </c>
      <c r="O110" s="3">
        <v>731</v>
      </c>
      <c r="P110" s="3">
        <v>431</v>
      </c>
      <c r="Q110" s="3">
        <v>440</v>
      </c>
      <c r="R110" s="3">
        <v>471</v>
      </c>
      <c r="S110" s="3">
        <v>430</v>
      </c>
      <c r="T110" s="3">
        <v>452</v>
      </c>
    </row>
    <row r="111" spans="1:20" ht="13.5">
      <c r="A111" s="9"/>
      <c r="B111" s="6" t="s">
        <v>60</v>
      </c>
      <c r="C111" s="4">
        <v>7461</v>
      </c>
      <c r="D111" s="4">
        <v>206</v>
      </c>
      <c r="E111" s="4">
        <v>247</v>
      </c>
      <c r="F111" s="4">
        <v>298</v>
      </c>
      <c r="G111" s="4">
        <v>340</v>
      </c>
      <c r="H111" s="4">
        <v>295</v>
      </c>
      <c r="I111" s="4">
        <v>273</v>
      </c>
      <c r="J111" s="4">
        <v>334</v>
      </c>
      <c r="K111" s="4">
        <v>303</v>
      </c>
      <c r="L111" s="4">
        <v>339</v>
      </c>
      <c r="M111" s="4">
        <v>430</v>
      </c>
      <c r="N111" s="4">
        <v>517</v>
      </c>
      <c r="O111" s="4">
        <v>694</v>
      </c>
      <c r="P111" s="4">
        <v>497</v>
      </c>
      <c r="Q111" s="4">
        <v>497</v>
      </c>
      <c r="R111" s="4">
        <v>589</v>
      </c>
      <c r="S111" s="4">
        <v>584</v>
      </c>
      <c r="T111" s="4">
        <v>1018</v>
      </c>
    </row>
    <row r="112" ht="18.75" customHeight="1">
      <c r="A112" t="s">
        <v>90</v>
      </c>
    </row>
  </sheetData>
  <mergeCells count="1">
    <mergeCell ref="A1:T1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8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5"/>
  <sheetViews>
    <sheetView workbookViewId="0" topLeftCell="A1">
      <selection activeCell="A1" sqref="A1:IV16384"/>
    </sheetView>
  </sheetViews>
  <sheetFormatPr defaultColWidth="9.00390625" defaultRowHeight="13.5"/>
  <sheetData>
    <row r="1" spans="1:2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3.5">
      <c r="A2" s="1" t="s">
        <v>22</v>
      </c>
      <c r="B2" s="1">
        <v>39000</v>
      </c>
      <c r="C2" s="1">
        <v>0</v>
      </c>
      <c r="D2" s="1">
        <v>800131</v>
      </c>
      <c r="E2" s="1">
        <v>0</v>
      </c>
      <c r="F2" s="1">
        <v>31039</v>
      </c>
      <c r="G2" s="1">
        <v>34391</v>
      </c>
      <c r="H2" s="1">
        <v>36912</v>
      </c>
      <c r="I2" s="1">
        <v>39150</v>
      </c>
      <c r="J2" s="1">
        <v>40429</v>
      </c>
      <c r="K2" s="1">
        <v>43550</v>
      </c>
      <c r="L2" s="1">
        <v>51907</v>
      </c>
      <c r="M2" s="1">
        <v>44654</v>
      </c>
      <c r="N2" s="1">
        <v>44461</v>
      </c>
      <c r="O2" s="1">
        <v>47675</v>
      </c>
      <c r="P2" s="1">
        <v>55327</v>
      </c>
      <c r="Q2" s="1">
        <v>71909</v>
      </c>
      <c r="R2" s="1">
        <v>52508</v>
      </c>
      <c r="S2" s="1">
        <v>48409</v>
      </c>
      <c r="T2" s="1">
        <v>50625</v>
      </c>
      <c r="U2" s="1">
        <v>46114</v>
      </c>
      <c r="V2" s="1">
        <v>61071</v>
      </c>
    </row>
    <row r="3" spans="1:22" ht="13.5">
      <c r="A3" s="1" t="s">
        <v>22</v>
      </c>
      <c r="B3" s="1">
        <v>39000</v>
      </c>
      <c r="C3" s="1">
        <v>1</v>
      </c>
      <c r="D3" s="1">
        <v>377427</v>
      </c>
      <c r="E3" s="1">
        <v>0</v>
      </c>
      <c r="F3" s="1">
        <v>15783</v>
      </c>
      <c r="G3" s="1">
        <v>17640</v>
      </c>
      <c r="H3" s="1">
        <v>19027</v>
      </c>
      <c r="I3" s="1">
        <v>19708</v>
      </c>
      <c r="J3" s="1">
        <v>20190</v>
      </c>
      <c r="K3" s="1">
        <v>22048</v>
      </c>
      <c r="L3" s="1">
        <v>25977</v>
      </c>
      <c r="M3" s="1">
        <v>21775</v>
      </c>
      <c r="N3" s="1">
        <v>21789</v>
      </c>
      <c r="O3" s="1">
        <v>23518</v>
      </c>
      <c r="P3" s="1">
        <v>27515</v>
      </c>
      <c r="Q3" s="1">
        <v>35759</v>
      </c>
      <c r="R3" s="1">
        <v>24883</v>
      </c>
      <c r="S3" s="1">
        <v>22104</v>
      </c>
      <c r="T3" s="1">
        <v>22089</v>
      </c>
      <c r="U3" s="1">
        <v>18799</v>
      </c>
      <c r="V3" s="1">
        <v>18823</v>
      </c>
    </row>
    <row r="4" spans="1:22" ht="13.5">
      <c r="A4" s="1" t="s">
        <v>22</v>
      </c>
      <c r="B4" s="1">
        <v>39000</v>
      </c>
      <c r="C4" s="1">
        <v>2</v>
      </c>
      <c r="D4" s="1">
        <v>422704</v>
      </c>
      <c r="E4" s="1">
        <v>0</v>
      </c>
      <c r="F4" s="1">
        <v>15256</v>
      </c>
      <c r="G4" s="1">
        <v>16751</v>
      </c>
      <c r="H4" s="1">
        <v>17885</v>
      </c>
      <c r="I4" s="1">
        <v>19442</v>
      </c>
      <c r="J4" s="1">
        <v>20239</v>
      </c>
      <c r="K4" s="1">
        <v>21502</v>
      </c>
      <c r="L4" s="1">
        <v>25930</v>
      </c>
      <c r="M4" s="1">
        <v>22879</v>
      </c>
      <c r="N4" s="1">
        <v>22672</v>
      </c>
      <c r="O4" s="1">
        <v>24157</v>
      </c>
      <c r="P4" s="1">
        <v>27812</v>
      </c>
      <c r="Q4" s="1">
        <v>36150</v>
      </c>
      <c r="R4" s="1">
        <v>27625</v>
      </c>
      <c r="S4" s="1">
        <v>26305</v>
      </c>
      <c r="T4" s="1">
        <v>28536</v>
      </c>
      <c r="U4" s="1">
        <v>27315</v>
      </c>
      <c r="V4" s="1">
        <v>42248</v>
      </c>
    </row>
    <row r="5" spans="1:22" ht="13.5">
      <c r="A5" s="1" t="s">
        <v>22</v>
      </c>
      <c r="B5" s="1">
        <v>39000</v>
      </c>
      <c r="C5" s="1">
        <v>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</row>
    <row r="6" spans="1:22" ht="13.5">
      <c r="A6" s="1" t="s">
        <v>23</v>
      </c>
      <c r="B6" s="1">
        <v>39201</v>
      </c>
      <c r="C6" s="1">
        <v>0</v>
      </c>
      <c r="D6" s="1">
        <v>328509</v>
      </c>
      <c r="E6" s="1">
        <v>0</v>
      </c>
      <c r="F6" s="1">
        <v>14828</v>
      </c>
      <c r="G6" s="1">
        <v>15431</v>
      </c>
      <c r="H6" s="1">
        <v>15797</v>
      </c>
      <c r="I6" s="1">
        <v>16430</v>
      </c>
      <c r="J6" s="1">
        <v>18604</v>
      </c>
      <c r="K6" s="1">
        <v>21207</v>
      </c>
      <c r="L6" s="1">
        <v>25735</v>
      </c>
      <c r="M6" s="1">
        <v>21574</v>
      </c>
      <c r="N6" s="1">
        <v>20428</v>
      </c>
      <c r="O6" s="1">
        <v>20152</v>
      </c>
      <c r="P6" s="1">
        <v>21975</v>
      </c>
      <c r="Q6" s="1">
        <v>28685</v>
      </c>
      <c r="R6" s="1">
        <v>20661</v>
      </c>
      <c r="S6" s="1">
        <v>17361</v>
      </c>
      <c r="T6" s="1">
        <v>17060</v>
      </c>
      <c r="U6" s="1">
        <v>14438</v>
      </c>
      <c r="V6" s="1">
        <v>18143</v>
      </c>
    </row>
    <row r="7" spans="1:22" ht="13.5">
      <c r="A7" s="1" t="s">
        <v>23</v>
      </c>
      <c r="B7" s="1">
        <v>39201</v>
      </c>
      <c r="C7" s="1">
        <v>1</v>
      </c>
      <c r="D7" s="1">
        <v>153272</v>
      </c>
      <c r="E7" s="1">
        <v>0</v>
      </c>
      <c r="F7" s="1">
        <v>7485</v>
      </c>
      <c r="G7" s="1">
        <v>7870</v>
      </c>
      <c r="H7" s="1">
        <v>8100</v>
      </c>
      <c r="I7" s="1">
        <v>8183</v>
      </c>
      <c r="J7" s="1">
        <v>8905</v>
      </c>
      <c r="K7" s="1">
        <v>10331</v>
      </c>
      <c r="L7" s="1">
        <v>12584</v>
      </c>
      <c r="M7" s="1">
        <v>10334</v>
      </c>
      <c r="N7" s="1">
        <v>9804</v>
      </c>
      <c r="O7" s="1">
        <v>9669</v>
      </c>
      <c r="P7" s="1">
        <v>10561</v>
      </c>
      <c r="Q7" s="1">
        <v>13898</v>
      </c>
      <c r="R7" s="1">
        <v>9669</v>
      </c>
      <c r="S7" s="1">
        <v>7767</v>
      </c>
      <c r="T7" s="1">
        <v>7094</v>
      </c>
      <c r="U7" s="1">
        <v>5658</v>
      </c>
      <c r="V7" s="1">
        <v>5360</v>
      </c>
    </row>
    <row r="8" spans="1:22" ht="13.5">
      <c r="A8" s="1" t="s">
        <v>23</v>
      </c>
      <c r="B8" s="1">
        <v>39201</v>
      </c>
      <c r="C8" s="1">
        <v>2</v>
      </c>
      <c r="D8" s="1">
        <v>175237</v>
      </c>
      <c r="E8" s="1">
        <v>0</v>
      </c>
      <c r="F8" s="1">
        <v>7343</v>
      </c>
      <c r="G8" s="1">
        <v>7561</v>
      </c>
      <c r="H8" s="1">
        <v>7697</v>
      </c>
      <c r="I8" s="1">
        <v>8247</v>
      </c>
      <c r="J8" s="1">
        <v>9699</v>
      </c>
      <c r="K8" s="1">
        <v>10876</v>
      </c>
      <c r="L8" s="1">
        <v>13151</v>
      </c>
      <c r="M8" s="1">
        <v>11240</v>
      </c>
      <c r="N8" s="1">
        <v>10624</v>
      </c>
      <c r="O8" s="1">
        <v>10483</v>
      </c>
      <c r="P8" s="1">
        <v>11414</v>
      </c>
      <c r="Q8" s="1">
        <v>14787</v>
      </c>
      <c r="R8" s="1">
        <v>10992</v>
      </c>
      <c r="S8" s="1">
        <v>9594</v>
      </c>
      <c r="T8" s="1">
        <v>9966</v>
      </c>
      <c r="U8" s="1">
        <v>8780</v>
      </c>
      <c r="V8" s="1">
        <v>12783</v>
      </c>
    </row>
    <row r="9" spans="1:22" ht="13.5">
      <c r="A9" s="1" t="s">
        <v>23</v>
      </c>
      <c r="B9" s="1">
        <v>39201</v>
      </c>
      <c r="C9" s="1">
        <v>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</row>
    <row r="10" spans="1:22" ht="13.5">
      <c r="A10" s="1" t="s">
        <v>24</v>
      </c>
      <c r="B10" s="1">
        <v>39202</v>
      </c>
      <c r="C10" s="1">
        <v>0</v>
      </c>
      <c r="D10" s="1">
        <v>18552</v>
      </c>
      <c r="E10" s="1">
        <v>0</v>
      </c>
      <c r="F10" s="1">
        <v>453</v>
      </c>
      <c r="G10" s="1">
        <v>566</v>
      </c>
      <c r="H10" s="1">
        <v>745</v>
      </c>
      <c r="I10" s="1">
        <v>883</v>
      </c>
      <c r="J10" s="1">
        <v>793</v>
      </c>
      <c r="K10" s="1">
        <v>667</v>
      </c>
      <c r="L10" s="1">
        <v>819</v>
      </c>
      <c r="M10" s="1">
        <v>849</v>
      </c>
      <c r="N10" s="1">
        <v>923</v>
      </c>
      <c r="O10" s="1">
        <v>998</v>
      </c>
      <c r="P10" s="1">
        <v>1406</v>
      </c>
      <c r="Q10" s="1">
        <v>2023</v>
      </c>
      <c r="R10" s="1">
        <v>1511</v>
      </c>
      <c r="S10" s="1">
        <v>1529</v>
      </c>
      <c r="T10" s="1">
        <v>1422</v>
      </c>
      <c r="U10" s="1">
        <v>1357</v>
      </c>
      <c r="V10" s="1">
        <v>1608</v>
      </c>
    </row>
    <row r="11" spans="1:22" ht="13.5">
      <c r="A11" s="1" t="s">
        <v>24</v>
      </c>
      <c r="B11" s="1">
        <v>39202</v>
      </c>
      <c r="C11" s="1">
        <v>1</v>
      </c>
      <c r="D11" s="1">
        <v>8787</v>
      </c>
      <c r="E11" s="1">
        <v>0</v>
      </c>
      <c r="F11" s="1">
        <v>247</v>
      </c>
      <c r="G11" s="1">
        <v>278</v>
      </c>
      <c r="H11" s="1">
        <v>364</v>
      </c>
      <c r="I11" s="1">
        <v>463</v>
      </c>
      <c r="J11" s="1">
        <v>419</v>
      </c>
      <c r="K11" s="1">
        <v>330</v>
      </c>
      <c r="L11" s="1">
        <v>433</v>
      </c>
      <c r="M11" s="1">
        <v>417</v>
      </c>
      <c r="N11" s="1">
        <v>475</v>
      </c>
      <c r="O11" s="1">
        <v>515</v>
      </c>
      <c r="P11" s="1">
        <v>705</v>
      </c>
      <c r="Q11" s="1">
        <v>1005</v>
      </c>
      <c r="R11" s="1">
        <v>725</v>
      </c>
      <c r="S11" s="1">
        <v>758</v>
      </c>
      <c r="T11" s="1">
        <v>627</v>
      </c>
      <c r="U11" s="1">
        <v>542</v>
      </c>
      <c r="V11" s="1">
        <v>484</v>
      </c>
    </row>
    <row r="12" spans="1:22" ht="13.5">
      <c r="A12" s="1" t="s">
        <v>24</v>
      </c>
      <c r="B12" s="1">
        <v>39202</v>
      </c>
      <c r="C12" s="1">
        <v>2</v>
      </c>
      <c r="D12" s="1">
        <v>9765</v>
      </c>
      <c r="E12" s="1">
        <v>0</v>
      </c>
      <c r="F12" s="1">
        <v>206</v>
      </c>
      <c r="G12" s="1">
        <v>288</v>
      </c>
      <c r="H12" s="1">
        <v>381</v>
      </c>
      <c r="I12" s="1">
        <v>420</v>
      </c>
      <c r="J12" s="1">
        <v>374</v>
      </c>
      <c r="K12" s="1">
        <v>337</v>
      </c>
      <c r="L12" s="1">
        <v>386</v>
      </c>
      <c r="M12" s="1">
        <v>432</v>
      </c>
      <c r="N12" s="1">
        <v>448</v>
      </c>
      <c r="O12" s="1">
        <v>483</v>
      </c>
      <c r="P12" s="1">
        <v>701</v>
      </c>
      <c r="Q12" s="1">
        <v>1018</v>
      </c>
      <c r="R12" s="1">
        <v>786</v>
      </c>
      <c r="S12" s="1">
        <v>771</v>
      </c>
      <c r="T12" s="1">
        <v>795</v>
      </c>
      <c r="U12" s="1">
        <v>815</v>
      </c>
      <c r="V12" s="1">
        <v>1124</v>
      </c>
    </row>
    <row r="13" spans="1:22" ht="13.5">
      <c r="A13" s="1" t="s">
        <v>24</v>
      </c>
      <c r="B13" s="1">
        <v>39202</v>
      </c>
      <c r="C13" s="1">
        <v>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1:22" ht="13.5">
      <c r="A14" s="1" t="s">
        <v>25</v>
      </c>
      <c r="B14" s="1">
        <v>39203</v>
      </c>
      <c r="C14" s="1">
        <v>0</v>
      </c>
      <c r="D14" s="1">
        <v>21107</v>
      </c>
      <c r="E14" s="1">
        <v>0</v>
      </c>
      <c r="F14" s="1">
        <v>697</v>
      </c>
      <c r="G14" s="1">
        <v>837</v>
      </c>
      <c r="H14" s="1">
        <v>929</v>
      </c>
      <c r="I14" s="1">
        <v>951</v>
      </c>
      <c r="J14" s="1">
        <v>1012</v>
      </c>
      <c r="K14" s="1">
        <v>962</v>
      </c>
      <c r="L14" s="1">
        <v>1219</v>
      </c>
      <c r="M14" s="1">
        <v>1080</v>
      </c>
      <c r="N14" s="1">
        <v>1101</v>
      </c>
      <c r="O14" s="1">
        <v>1217</v>
      </c>
      <c r="P14" s="1">
        <v>1512</v>
      </c>
      <c r="Q14" s="1">
        <v>2036</v>
      </c>
      <c r="R14" s="1">
        <v>1492</v>
      </c>
      <c r="S14" s="1">
        <v>1468</v>
      </c>
      <c r="T14" s="1">
        <v>1466</v>
      </c>
      <c r="U14" s="1">
        <v>1320</v>
      </c>
      <c r="V14" s="1">
        <v>1808</v>
      </c>
    </row>
    <row r="15" spans="1:22" ht="13.5">
      <c r="A15" s="1" t="s">
        <v>25</v>
      </c>
      <c r="B15" s="1">
        <v>39203</v>
      </c>
      <c r="C15" s="1">
        <v>1</v>
      </c>
      <c r="D15" s="1">
        <v>10000</v>
      </c>
      <c r="E15" s="1">
        <v>0</v>
      </c>
      <c r="F15" s="1">
        <v>358</v>
      </c>
      <c r="G15" s="1">
        <v>426</v>
      </c>
      <c r="H15" s="1">
        <v>474</v>
      </c>
      <c r="I15" s="1">
        <v>443</v>
      </c>
      <c r="J15" s="1">
        <v>499</v>
      </c>
      <c r="K15" s="1">
        <v>534</v>
      </c>
      <c r="L15" s="1">
        <v>598</v>
      </c>
      <c r="M15" s="1">
        <v>540</v>
      </c>
      <c r="N15" s="1">
        <v>564</v>
      </c>
      <c r="O15" s="1">
        <v>624</v>
      </c>
      <c r="P15" s="1">
        <v>758</v>
      </c>
      <c r="Q15" s="1">
        <v>1005</v>
      </c>
      <c r="R15" s="1">
        <v>730</v>
      </c>
      <c r="S15" s="1">
        <v>675</v>
      </c>
      <c r="T15" s="1">
        <v>653</v>
      </c>
      <c r="U15" s="1">
        <v>549</v>
      </c>
      <c r="V15" s="1">
        <v>570</v>
      </c>
    </row>
    <row r="16" spans="1:22" ht="13.5">
      <c r="A16" s="1" t="s">
        <v>25</v>
      </c>
      <c r="B16" s="1">
        <v>39203</v>
      </c>
      <c r="C16" s="1">
        <v>2</v>
      </c>
      <c r="D16" s="1">
        <v>11107</v>
      </c>
      <c r="E16" s="1">
        <v>0</v>
      </c>
      <c r="F16" s="1">
        <v>339</v>
      </c>
      <c r="G16" s="1">
        <v>411</v>
      </c>
      <c r="H16" s="1">
        <v>455</v>
      </c>
      <c r="I16" s="1">
        <v>508</v>
      </c>
      <c r="J16" s="1">
        <v>513</v>
      </c>
      <c r="K16" s="1">
        <v>428</v>
      </c>
      <c r="L16" s="1">
        <v>621</v>
      </c>
      <c r="M16" s="1">
        <v>540</v>
      </c>
      <c r="N16" s="1">
        <v>537</v>
      </c>
      <c r="O16" s="1">
        <v>593</v>
      </c>
      <c r="P16" s="1">
        <v>754</v>
      </c>
      <c r="Q16" s="1">
        <v>1031</v>
      </c>
      <c r="R16" s="1">
        <v>762</v>
      </c>
      <c r="S16" s="1">
        <v>793</v>
      </c>
      <c r="T16" s="1">
        <v>813</v>
      </c>
      <c r="U16" s="1">
        <v>771</v>
      </c>
      <c r="V16" s="1">
        <v>1238</v>
      </c>
    </row>
    <row r="17" spans="1:22" ht="13.5">
      <c r="A17" s="1" t="s">
        <v>25</v>
      </c>
      <c r="B17" s="1">
        <v>39203</v>
      </c>
      <c r="C17" s="1">
        <v>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</row>
    <row r="18" spans="1:22" ht="13.5">
      <c r="A18" s="1" t="s">
        <v>26</v>
      </c>
      <c r="B18" s="1">
        <v>39204</v>
      </c>
      <c r="C18" s="1">
        <v>0</v>
      </c>
      <c r="D18" s="1">
        <v>50556</v>
      </c>
      <c r="E18" s="1">
        <v>0</v>
      </c>
      <c r="F18" s="1">
        <v>2193</v>
      </c>
      <c r="G18" s="1">
        <v>2401</v>
      </c>
      <c r="H18" s="1">
        <v>2394</v>
      </c>
      <c r="I18" s="1">
        <v>2868</v>
      </c>
      <c r="J18" s="1">
        <v>2829</v>
      </c>
      <c r="K18" s="1">
        <v>3158</v>
      </c>
      <c r="L18" s="1">
        <v>3523</v>
      </c>
      <c r="M18" s="1">
        <v>2930</v>
      </c>
      <c r="N18" s="1">
        <v>2805</v>
      </c>
      <c r="O18" s="1">
        <v>2885</v>
      </c>
      <c r="P18" s="1">
        <v>3415</v>
      </c>
      <c r="Q18" s="1">
        <v>4402</v>
      </c>
      <c r="R18" s="1">
        <v>3151</v>
      </c>
      <c r="S18" s="1">
        <v>2790</v>
      </c>
      <c r="T18" s="1">
        <v>2811</v>
      </c>
      <c r="U18" s="1">
        <v>2625</v>
      </c>
      <c r="V18" s="1">
        <v>3376</v>
      </c>
    </row>
    <row r="19" spans="1:22" ht="13.5">
      <c r="A19" s="1" t="s">
        <v>26</v>
      </c>
      <c r="B19" s="1">
        <v>39204</v>
      </c>
      <c r="C19" s="1">
        <v>1</v>
      </c>
      <c r="D19" s="1">
        <v>24196</v>
      </c>
      <c r="E19" s="1">
        <v>0</v>
      </c>
      <c r="F19" s="1">
        <v>1149</v>
      </c>
      <c r="G19" s="1">
        <v>1237</v>
      </c>
      <c r="H19" s="1">
        <v>1191</v>
      </c>
      <c r="I19" s="1">
        <v>1578</v>
      </c>
      <c r="J19" s="1">
        <v>1421</v>
      </c>
      <c r="K19" s="1">
        <v>1572</v>
      </c>
      <c r="L19" s="1">
        <v>1756</v>
      </c>
      <c r="M19" s="1">
        <v>1438</v>
      </c>
      <c r="N19" s="1">
        <v>1372</v>
      </c>
      <c r="O19" s="1">
        <v>1395</v>
      </c>
      <c r="P19" s="1">
        <v>1713</v>
      </c>
      <c r="Q19" s="1">
        <v>2219</v>
      </c>
      <c r="R19" s="1">
        <v>1488</v>
      </c>
      <c r="S19" s="1">
        <v>1300</v>
      </c>
      <c r="T19" s="1">
        <v>1226</v>
      </c>
      <c r="U19" s="1">
        <v>1059</v>
      </c>
      <c r="V19" s="1">
        <v>1082</v>
      </c>
    </row>
    <row r="20" spans="1:22" ht="13.5">
      <c r="A20" s="1" t="s">
        <v>26</v>
      </c>
      <c r="B20" s="1">
        <v>39204</v>
      </c>
      <c r="C20" s="1">
        <v>2</v>
      </c>
      <c r="D20" s="1">
        <v>26360</v>
      </c>
      <c r="E20" s="1">
        <v>0</v>
      </c>
      <c r="F20" s="1">
        <v>1044</v>
      </c>
      <c r="G20" s="1">
        <v>1164</v>
      </c>
      <c r="H20" s="1">
        <v>1203</v>
      </c>
      <c r="I20" s="1">
        <v>1290</v>
      </c>
      <c r="J20" s="1">
        <v>1408</v>
      </c>
      <c r="K20" s="1">
        <v>1586</v>
      </c>
      <c r="L20" s="1">
        <v>1767</v>
      </c>
      <c r="M20" s="1">
        <v>1492</v>
      </c>
      <c r="N20" s="1">
        <v>1433</v>
      </c>
      <c r="O20" s="1">
        <v>1490</v>
      </c>
      <c r="P20" s="1">
        <v>1702</v>
      </c>
      <c r="Q20" s="1">
        <v>2183</v>
      </c>
      <c r="R20" s="1">
        <v>1663</v>
      </c>
      <c r="S20" s="1">
        <v>1490</v>
      </c>
      <c r="T20" s="1">
        <v>1585</v>
      </c>
      <c r="U20" s="1">
        <v>1566</v>
      </c>
      <c r="V20" s="1">
        <v>2294</v>
      </c>
    </row>
    <row r="21" spans="1:22" ht="13.5">
      <c r="A21" s="1" t="s">
        <v>26</v>
      </c>
      <c r="B21" s="1">
        <v>39204</v>
      </c>
      <c r="C21" s="1">
        <v>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  <row r="22" spans="1:22" ht="13.5">
      <c r="A22" s="1" t="s">
        <v>27</v>
      </c>
      <c r="B22" s="1">
        <v>39205</v>
      </c>
      <c r="C22" s="1">
        <v>0</v>
      </c>
      <c r="D22" s="1">
        <v>30205</v>
      </c>
      <c r="E22" s="1">
        <v>0</v>
      </c>
      <c r="F22" s="1">
        <v>1102</v>
      </c>
      <c r="G22" s="1">
        <v>1224</v>
      </c>
      <c r="H22" s="1">
        <v>1255</v>
      </c>
      <c r="I22" s="1">
        <v>1366</v>
      </c>
      <c r="J22" s="1">
        <v>1501</v>
      </c>
      <c r="K22" s="1">
        <v>1551</v>
      </c>
      <c r="L22" s="1">
        <v>1869</v>
      </c>
      <c r="M22" s="1">
        <v>1633</v>
      </c>
      <c r="N22" s="1">
        <v>1548</v>
      </c>
      <c r="O22" s="1">
        <v>1701</v>
      </c>
      <c r="P22" s="1">
        <v>2184</v>
      </c>
      <c r="Q22" s="1">
        <v>2972</v>
      </c>
      <c r="R22" s="1">
        <v>2279</v>
      </c>
      <c r="S22" s="1">
        <v>1822</v>
      </c>
      <c r="T22" s="1">
        <v>1903</v>
      </c>
      <c r="U22" s="1">
        <v>1782</v>
      </c>
      <c r="V22" s="1">
        <v>2513</v>
      </c>
    </row>
    <row r="23" spans="1:22" ht="13.5">
      <c r="A23" s="1" t="s">
        <v>27</v>
      </c>
      <c r="B23" s="1">
        <v>39205</v>
      </c>
      <c r="C23" s="1">
        <v>1</v>
      </c>
      <c r="D23" s="1">
        <v>14583</v>
      </c>
      <c r="E23" s="1">
        <v>0</v>
      </c>
      <c r="F23" s="1">
        <v>562</v>
      </c>
      <c r="G23" s="1">
        <v>650</v>
      </c>
      <c r="H23" s="1">
        <v>654</v>
      </c>
      <c r="I23" s="1">
        <v>687</v>
      </c>
      <c r="J23" s="1">
        <v>788</v>
      </c>
      <c r="K23" s="1">
        <v>818</v>
      </c>
      <c r="L23" s="1">
        <v>1011</v>
      </c>
      <c r="M23" s="1">
        <v>817</v>
      </c>
      <c r="N23" s="1">
        <v>787</v>
      </c>
      <c r="O23" s="1">
        <v>827</v>
      </c>
      <c r="P23" s="1">
        <v>1097</v>
      </c>
      <c r="Q23" s="1">
        <v>1523</v>
      </c>
      <c r="R23" s="1">
        <v>1101</v>
      </c>
      <c r="S23" s="1">
        <v>867</v>
      </c>
      <c r="T23" s="1">
        <v>854</v>
      </c>
      <c r="U23" s="1">
        <v>730</v>
      </c>
      <c r="V23" s="1">
        <v>810</v>
      </c>
    </row>
    <row r="24" spans="1:22" ht="13.5">
      <c r="A24" s="1" t="s">
        <v>27</v>
      </c>
      <c r="B24" s="1">
        <v>39205</v>
      </c>
      <c r="C24" s="1">
        <v>2</v>
      </c>
      <c r="D24" s="1">
        <v>15622</v>
      </c>
      <c r="E24" s="1">
        <v>0</v>
      </c>
      <c r="F24" s="1">
        <v>540</v>
      </c>
      <c r="G24" s="1">
        <v>574</v>
      </c>
      <c r="H24" s="1">
        <v>601</v>
      </c>
      <c r="I24" s="1">
        <v>679</v>
      </c>
      <c r="J24" s="1">
        <v>713</v>
      </c>
      <c r="K24" s="1">
        <v>733</v>
      </c>
      <c r="L24" s="1">
        <v>858</v>
      </c>
      <c r="M24" s="1">
        <v>816</v>
      </c>
      <c r="N24" s="1">
        <v>761</v>
      </c>
      <c r="O24" s="1">
        <v>874</v>
      </c>
      <c r="P24" s="1">
        <v>1087</v>
      </c>
      <c r="Q24" s="1">
        <v>1449</v>
      </c>
      <c r="R24" s="1">
        <v>1178</v>
      </c>
      <c r="S24" s="1">
        <v>955</v>
      </c>
      <c r="T24" s="1">
        <v>1049</v>
      </c>
      <c r="U24" s="1">
        <v>1052</v>
      </c>
      <c r="V24" s="1">
        <v>1703</v>
      </c>
    </row>
    <row r="25" spans="1:22" ht="13.5">
      <c r="A25" s="1" t="s">
        <v>27</v>
      </c>
      <c r="B25" s="1">
        <v>39205</v>
      </c>
      <c r="C25" s="1">
        <v>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 ht="13.5">
      <c r="A26" s="1" t="s">
        <v>28</v>
      </c>
      <c r="B26" s="1">
        <v>39206</v>
      </c>
      <c r="C26" s="1">
        <v>0</v>
      </c>
      <c r="D26" s="1">
        <v>26314</v>
      </c>
      <c r="E26" s="1">
        <v>0</v>
      </c>
      <c r="F26" s="1">
        <v>846</v>
      </c>
      <c r="G26" s="1">
        <v>1077</v>
      </c>
      <c r="H26" s="1">
        <v>1250</v>
      </c>
      <c r="I26" s="1">
        <v>1541</v>
      </c>
      <c r="J26" s="1">
        <v>1260</v>
      </c>
      <c r="K26" s="1">
        <v>1302</v>
      </c>
      <c r="L26" s="1">
        <v>1421</v>
      </c>
      <c r="M26" s="1">
        <v>1312</v>
      </c>
      <c r="N26" s="1">
        <v>1344</v>
      </c>
      <c r="O26" s="1">
        <v>1547</v>
      </c>
      <c r="P26" s="1">
        <v>1924</v>
      </c>
      <c r="Q26" s="1">
        <v>2380</v>
      </c>
      <c r="R26" s="1">
        <v>1830</v>
      </c>
      <c r="S26" s="1">
        <v>1650</v>
      </c>
      <c r="T26" s="1">
        <v>1773</v>
      </c>
      <c r="U26" s="1">
        <v>1695</v>
      </c>
      <c r="V26" s="1">
        <v>2162</v>
      </c>
    </row>
    <row r="27" spans="1:22" ht="13.5">
      <c r="A27" s="1" t="s">
        <v>28</v>
      </c>
      <c r="B27" s="1">
        <v>39206</v>
      </c>
      <c r="C27" s="1">
        <v>1</v>
      </c>
      <c r="D27" s="1">
        <v>12818</v>
      </c>
      <c r="E27" s="1">
        <v>0</v>
      </c>
      <c r="F27" s="1">
        <v>444</v>
      </c>
      <c r="G27" s="1">
        <v>578</v>
      </c>
      <c r="H27" s="1">
        <v>668</v>
      </c>
      <c r="I27" s="1">
        <v>852</v>
      </c>
      <c r="J27" s="1">
        <v>674</v>
      </c>
      <c r="K27" s="1">
        <v>689</v>
      </c>
      <c r="L27" s="1">
        <v>720</v>
      </c>
      <c r="M27" s="1">
        <v>668</v>
      </c>
      <c r="N27" s="1">
        <v>688</v>
      </c>
      <c r="O27" s="1">
        <v>778</v>
      </c>
      <c r="P27" s="1">
        <v>1001</v>
      </c>
      <c r="Q27" s="1">
        <v>1206</v>
      </c>
      <c r="R27" s="1">
        <v>886</v>
      </c>
      <c r="S27" s="1">
        <v>779</v>
      </c>
      <c r="T27" s="1">
        <v>804</v>
      </c>
      <c r="U27" s="1">
        <v>692</v>
      </c>
      <c r="V27" s="1">
        <v>691</v>
      </c>
    </row>
    <row r="28" spans="1:22" ht="13.5">
      <c r="A28" s="1" t="s">
        <v>28</v>
      </c>
      <c r="B28" s="1">
        <v>39206</v>
      </c>
      <c r="C28" s="1">
        <v>2</v>
      </c>
      <c r="D28" s="1">
        <v>13496</v>
      </c>
      <c r="E28" s="1">
        <v>0</v>
      </c>
      <c r="F28" s="1">
        <v>402</v>
      </c>
      <c r="G28" s="1">
        <v>499</v>
      </c>
      <c r="H28" s="1">
        <v>582</v>
      </c>
      <c r="I28" s="1">
        <v>689</v>
      </c>
      <c r="J28" s="1">
        <v>586</v>
      </c>
      <c r="K28" s="1">
        <v>613</v>
      </c>
      <c r="L28" s="1">
        <v>701</v>
      </c>
      <c r="M28" s="1">
        <v>644</v>
      </c>
      <c r="N28" s="1">
        <v>656</v>
      </c>
      <c r="O28" s="1">
        <v>769</v>
      </c>
      <c r="P28" s="1">
        <v>923</v>
      </c>
      <c r="Q28" s="1">
        <v>1174</v>
      </c>
      <c r="R28" s="1">
        <v>944</v>
      </c>
      <c r="S28" s="1">
        <v>871</v>
      </c>
      <c r="T28" s="1">
        <v>969</v>
      </c>
      <c r="U28" s="1">
        <v>1003</v>
      </c>
      <c r="V28" s="1">
        <v>1471</v>
      </c>
    </row>
    <row r="29" spans="1:22" ht="13.5">
      <c r="A29" s="1" t="s">
        <v>28</v>
      </c>
      <c r="B29" s="1">
        <v>39206</v>
      </c>
      <c r="C29" s="1">
        <v>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 ht="13.5">
      <c r="A30" s="1" t="s">
        <v>29</v>
      </c>
      <c r="B30" s="1">
        <v>39208</v>
      </c>
      <c r="C30" s="1">
        <v>0</v>
      </c>
      <c r="D30" s="1">
        <v>24127</v>
      </c>
      <c r="E30" s="1">
        <v>0</v>
      </c>
      <c r="F30" s="1">
        <v>878</v>
      </c>
      <c r="G30" s="1">
        <v>1093</v>
      </c>
      <c r="H30" s="1">
        <v>1237</v>
      </c>
      <c r="I30" s="1">
        <v>1191</v>
      </c>
      <c r="J30" s="1">
        <v>1071</v>
      </c>
      <c r="K30" s="1">
        <v>1157</v>
      </c>
      <c r="L30" s="1">
        <v>1438</v>
      </c>
      <c r="M30" s="1">
        <v>1252</v>
      </c>
      <c r="N30" s="1">
        <v>1382</v>
      </c>
      <c r="O30" s="1">
        <v>1536</v>
      </c>
      <c r="P30" s="1">
        <v>1821</v>
      </c>
      <c r="Q30" s="1">
        <v>2263</v>
      </c>
      <c r="R30" s="1">
        <v>1443</v>
      </c>
      <c r="S30" s="1">
        <v>1511</v>
      </c>
      <c r="T30" s="1">
        <v>1601</v>
      </c>
      <c r="U30" s="1">
        <v>1433</v>
      </c>
      <c r="V30" s="1">
        <v>1820</v>
      </c>
    </row>
    <row r="31" spans="1:22" ht="13.5">
      <c r="A31" s="1" t="s">
        <v>29</v>
      </c>
      <c r="B31" s="1">
        <v>39208</v>
      </c>
      <c r="C31" s="1">
        <v>1</v>
      </c>
      <c r="D31" s="1">
        <v>11436</v>
      </c>
      <c r="E31" s="1">
        <v>0</v>
      </c>
      <c r="F31" s="1">
        <v>439</v>
      </c>
      <c r="G31" s="1">
        <v>592</v>
      </c>
      <c r="H31" s="1">
        <v>643</v>
      </c>
      <c r="I31" s="1">
        <v>593</v>
      </c>
      <c r="J31" s="1">
        <v>547</v>
      </c>
      <c r="K31" s="1">
        <v>599</v>
      </c>
      <c r="L31" s="1">
        <v>728</v>
      </c>
      <c r="M31" s="1">
        <v>614</v>
      </c>
      <c r="N31" s="1">
        <v>667</v>
      </c>
      <c r="O31" s="1">
        <v>779</v>
      </c>
      <c r="P31" s="1">
        <v>906</v>
      </c>
      <c r="Q31" s="1">
        <v>1116</v>
      </c>
      <c r="R31" s="1">
        <v>683</v>
      </c>
      <c r="S31" s="1">
        <v>694</v>
      </c>
      <c r="T31" s="1">
        <v>691</v>
      </c>
      <c r="U31" s="1">
        <v>589</v>
      </c>
      <c r="V31" s="1">
        <v>556</v>
      </c>
    </row>
    <row r="32" spans="1:22" ht="13.5">
      <c r="A32" s="1" t="s">
        <v>29</v>
      </c>
      <c r="B32" s="1">
        <v>39208</v>
      </c>
      <c r="C32" s="1">
        <v>2</v>
      </c>
      <c r="D32" s="1">
        <v>12691</v>
      </c>
      <c r="E32" s="1">
        <v>0</v>
      </c>
      <c r="F32" s="1">
        <v>439</v>
      </c>
      <c r="G32" s="1">
        <v>501</v>
      </c>
      <c r="H32" s="1">
        <v>594</v>
      </c>
      <c r="I32" s="1">
        <v>598</v>
      </c>
      <c r="J32" s="1">
        <v>524</v>
      </c>
      <c r="K32" s="1">
        <v>558</v>
      </c>
      <c r="L32" s="1">
        <v>710</v>
      </c>
      <c r="M32" s="1">
        <v>638</v>
      </c>
      <c r="N32" s="1">
        <v>715</v>
      </c>
      <c r="O32" s="1">
        <v>757</v>
      </c>
      <c r="P32" s="1">
        <v>915</v>
      </c>
      <c r="Q32" s="1">
        <v>1147</v>
      </c>
      <c r="R32" s="1">
        <v>760</v>
      </c>
      <c r="S32" s="1">
        <v>817</v>
      </c>
      <c r="T32" s="1">
        <v>910</v>
      </c>
      <c r="U32" s="1">
        <v>844</v>
      </c>
      <c r="V32" s="1">
        <v>1264</v>
      </c>
    </row>
    <row r="33" spans="1:22" ht="13.5">
      <c r="A33" s="1" t="s">
        <v>29</v>
      </c>
      <c r="B33" s="1">
        <v>39208</v>
      </c>
      <c r="C33" s="1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</row>
    <row r="34" spans="1:22" ht="13.5">
      <c r="A34" s="1" t="s">
        <v>30</v>
      </c>
      <c r="B34" s="1">
        <v>39209</v>
      </c>
      <c r="C34" s="1">
        <v>0</v>
      </c>
      <c r="D34" s="1">
        <v>17976</v>
      </c>
      <c r="E34" s="1">
        <v>0</v>
      </c>
      <c r="F34" s="1">
        <v>509</v>
      </c>
      <c r="G34" s="1">
        <v>646</v>
      </c>
      <c r="H34" s="1">
        <v>749</v>
      </c>
      <c r="I34" s="1">
        <v>777</v>
      </c>
      <c r="J34" s="1">
        <v>643</v>
      </c>
      <c r="K34" s="1">
        <v>675</v>
      </c>
      <c r="L34" s="1">
        <v>829</v>
      </c>
      <c r="M34" s="1">
        <v>776</v>
      </c>
      <c r="N34" s="1">
        <v>798</v>
      </c>
      <c r="O34" s="1">
        <v>991</v>
      </c>
      <c r="P34" s="1">
        <v>1319</v>
      </c>
      <c r="Q34" s="1">
        <v>1739</v>
      </c>
      <c r="R34" s="1">
        <v>1418</v>
      </c>
      <c r="S34" s="1">
        <v>1389</v>
      </c>
      <c r="T34" s="1">
        <v>1488</v>
      </c>
      <c r="U34" s="1">
        <v>1372</v>
      </c>
      <c r="V34" s="1">
        <v>1858</v>
      </c>
    </row>
    <row r="35" spans="1:22" ht="13.5">
      <c r="A35" s="1" t="s">
        <v>30</v>
      </c>
      <c r="B35" s="1">
        <v>39209</v>
      </c>
      <c r="C35" s="1">
        <v>1</v>
      </c>
      <c r="D35" s="1">
        <v>8379</v>
      </c>
      <c r="E35" s="1">
        <v>0</v>
      </c>
      <c r="F35" s="1">
        <v>252</v>
      </c>
      <c r="G35" s="1">
        <v>329</v>
      </c>
      <c r="H35" s="1">
        <v>390</v>
      </c>
      <c r="I35" s="1">
        <v>398</v>
      </c>
      <c r="J35" s="1">
        <v>334</v>
      </c>
      <c r="K35" s="1">
        <v>354</v>
      </c>
      <c r="L35" s="1">
        <v>426</v>
      </c>
      <c r="M35" s="1">
        <v>378</v>
      </c>
      <c r="N35" s="1">
        <v>390</v>
      </c>
      <c r="O35" s="1">
        <v>478</v>
      </c>
      <c r="P35" s="1">
        <v>687</v>
      </c>
      <c r="Q35" s="1">
        <v>841</v>
      </c>
      <c r="R35" s="1">
        <v>700</v>
      </c>
      <c r="S35" s="1">
        <v>645</v>
      </c>
      <c r="T35" s="1">
        <v>656</v>
      </c>
      <c r="U35" s="1">
        <v>582</v>
      </c>
      <c r="V35" s="1">
        <v>539</v>
      </c>
    </row>
    <row r="36" spans="1:22" ht="13.5">
      <c r="A36" s="1" t="s">
        <v>30</v>
      </c>
      <c r="B36" s="1">
        <v>39209</v>
      </c>
      <c r="C36" s="1">
        <v>2</v>
      </c>
      <c r="D36" s="1">
        <v>9597</v>
      </c>
      <c r="E36" s="1">
        <v>0</v>
      </c>
      <c r="F36" s="1">
        <v>257</v>
      </c>
      <c r="G36" s="1">
        <v>317</v>
      </c>
      <c r="H36" s="1">
        <v>359</v>
      </c>
      <c r="I36" s="1">
        <v>379</v>
      </c>
      <c r="J36" s="1">
        <v>309</v>
      </c>
      <c r="K36" s="1">
        <v>321</v>
      </c>
      <c r="L36" s="1">
        <v>403</v>
      </c>
      <c r="M36" s="1">
        <v>398</v>
      </c>
      <c r="N36" s="1">
        <v>408</v>
      </c>
      <c r="O36" s="1">
        <v>513</v>
      </c>
      <c r="P36" s="1">
        <v>632</v>
      </c>
      <c r="Q36" s="1">
        <v>898</v>
      </c>
      <c r="R36" s="1">
        <v>718</v>
      </c>
      <c r="S36" s="1">
        <v>744</v>
      </c>
      <c r="T36" s="1">
        <v>832</v>
      </c>
      <c r="U36" s="1">
        <v>790</v>
      </c>
      <c r="V36" s="1">
        <v>1319</v>
      </c>
    </row>
    <row r="37" spans="1:22" ht="13.5">
      <c r="A37" s="1" t="s">
        <v>30</v>
      </c>
      <c r="B37" s="1">
        <v>39209</v>
      </c>
      <c r="C37" s="1">
        <v>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2" ht="13.5">
      <c r="A38" s="1" t="s">
        <v>31</v>
      </c>
      <c r="B38" s="1">
        <v>39210</v>
      </c>
      <c r="C38" s="1">
        <v>0</v>
      </c>
      <c r="D38" s="1">
        <v>37940</v>
      </c>
      <c r="E38" s="1">
        <v>0</v>
      </c>
      <c r="F38" s="1">
        <v>1585</v>
      </c>
      <c r="G38" s="1">
        <v>1693</v>
      </c>
      <c r="H38" s="1">
        <v>1783</v>
      </c>
      <c r="I38" s="1">
        <v>1850</v>
      </c>
      <c r="J38" s="1">
        <v>1715</v>
      </c>
      <c r="K38" s="1">
        <v>1941</v>
      </c>
      <c r="L38" s="1">
        <v>2432</v>
      </c>
      <c r="M38" s="1">
        <v>2008</v>
      </c>
      <c r="N38" s="1">
        <v>1940</v>
      </c>
      <c r="O38" s="1">
        <v>2316</v>
      </c>
      <c r="P38" s="1">
        <v>2725</v>
      </c>
      <c r="Q38" s="1">
        <v>3545</v>
      </c>
      <c r="R38" s="1">
        <v>2350</v>
      </c>
      <c r="S38" s="1">
        <v>2229</v>
      </c>
      <c r="T38" s="1">
        <v>2458</v>
      </c>
      <c r="U38" s="1">
        <v>2331</v>
      </c>
      <c r="V38" s="1">
        <v>3039</v>
      </c>
    </row>
    <row r="39" spans="1:22" ht="13.5">
      <c r="A39" s="1" t="s">
        <v>31</v>
      </c>
      <c r="B39" s="1">
        <v>39210</v>
      </c>
      <c r="C39" s="1">
        <v>1</v>
      </c>
      <c r="D39" s="1">
        <v>17982</v>
      </c>
      <c r="E39" s="1">
        <v>0</v>
      </c>
      <c r="F39" s="1">
        <v>797</v>
      </c>
      <c r="G39" s="1">
        <v>878</v>
      </c>
      <c r="H39" s="1">
        <v>932</v>
      </c>
      <c r="I39" s="1">
        <v>891</v>
      </c>
      <c r="J39" s="1">
        <v>904</v>
      </c>
      <c r="K39" s="1">
        <v>1031</v>
      </c>
      <c r="L39" s="1">
        <v>1214</v>
      </c>
      <c r="M39" s="1">
        <v>997</v>
      </c>
      <c r="N39" s="1">
        <v>948</v>
      </c>
      <c r="O39" s="1">
        <v>1152</v>
      </c>
      <c r="P39" s="1">
        <v>1359</v>
      </c>
      <c r="Q39" s="1">
        <v>1784</v>
      </c>
      <c r="R39" s="1">
        <v>1114</v>
      </c>
      <c r="S39" s="1">
        <v>985</v>
      </c>
      <c r="T39" s="1">
        <v>1101</v>
      </c>
      <c r="U39" s="1">
        <v>945</v>
      </c>
      <c r="V39" s="1">
        <v>950</v>
      </c>
    </row>
    <row r="40" spans="1:22" ht="13.5">
      <c r="A40" s="1" t="s">
        <v>31</v>
      </c>
      <c r="B40" s="1">
        <v>39210</v>
      </c>
      <c r="C40" s="1">
        <v>2</v>
      </c>
      <c r="D40" s="1">
        <v>19958</v>
      </c>
      <c r="E40" s="1">
        <v>0</v>
      </c>
      <c r="F40" s="1">
        <v>788</v>
      </c>
      <c r="G40" s="1">
        <v>815</v>
      </c>
      <c r="H40" s="1">
        <v>851</v>
      </c>
      <c r="I40" s="1">
        <v>959</v>
      </c>
      <c r="J40" s="1">
        <v>811</v>
      </c>
      <c r="K40" s="1">
        <v>910</v>
      </c>
      <c r="L40" s="1">
        <v>1218</v>
      </c>
      <c r="M40" s="1">
        <v>1011</v>
      </c>
      <c r="N40" s="1">
        <v>992</v>
      </c>
      <c r="O40" s="1">
        <v>1164</v>
      </c>
      <c r="P40" s="1">
        <v>1366</v>
      </c>
      <c r="Q40" s="1">
        <v>1761</v>
      </c>
      <c r="R40" s="1">
        <v>1236</v>
      </c>
      <c r="S40" s="1">
        <v>1244</v>
      </c>
      <c r="T40" s="1">
        <v>1357</v>
      </c>
      <c r="U40" s="1">
        <v>1386</v>
      </c>
      <c r="V40" s="1">
        <v>2089</v>
      </c>
    </row>
    <row r="41" spans="1:22" ht="13.5">
      <c r="A41" s="1" t="s">
        <v>31</v>
      </c>
      <c r="B41" s="1">
        <v>39210</v>
      </c>
      <c r="C41" s="1">
        <v>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</row>
    <row r="42" spans="1:22" ht="13.5">
      <c r="A42" s="1" t="s">
        <v>32</v>
      </c>
      <c r="B42" s="1">
        <v>39211</v>
      </c>
      <c r="C42" s="1">
        <v>0</v>
      </c>
      <c r="D42" s="1">
        <v>34243</v>
      </c>
      <c r="E42" s="1">
        <v>0</v>
      </c>
      <c r="F42" s="1">
        <v>1503</v>
      </c>
      <c r="G42" s="1">
        <v>1609</v>
      </c>
      <c r="H42" s="1">
        <v>1695</v>
      </c>
      <c r="I42" s="1">
        <v>1653</v>
      </c>
      <c r="J42" s="1">
        <v>1627</v>
      </c>
      <c r="K42" s="1">
        <v>1870</v>
      </c>
      <c r="L42" s="1">
        <v>2256</v>
      </c>
      <c r="M42" s="1">
        <v>2011</v>
      </c>
      <c r="N42" s="1">
        <v>1932</v>
      </c>
      <c r="O42" s="1">
        <v>1951</v>
      </c>
      <c r="P42" s="1">
        <v>2189</v>
      </c>
      <c r="Q42" s="1">
        <v>3114</v>
      </c>
      <c r="R42" s="1">
        <v>2269</v>
      </c>
      <c r="S42" s="1">
        <v>2045</v>
      </c>
      <c r="T42" s="1">
        <v>2054</v>
      </c>
      <c r="U42" s="1">
        <v>1886</v>
      </c>
      <c r="V42" s="1">
        <v>2579</v>
      </c>
    </row>
    <row r="43" spans="1:22" ht="13.5">
      <c r="A43" s="1" t="s">
        <v>32</v>
      </c>
      <c r="B43" s="1">
        <v>39211</v>
      </c>
      <c r="C43" s="1">
        <v>1</v>
      </c>
      <c r="D43" s="1">
        <v>16431</v>
      </c>
      <c r="E43" s="1">
        <v>0</v>
      </c>
      <c r="F43" s="1">
        <v>760</v>
      </c>
      <c r="G43" s="1">
        <v>834</v>
      </c>
      <c r="H43" s="1">
        <v>888</v>
      </c>
      <c r="I43" s="1">
        <v>827</v>
      </c>
      <c r="J43" s="1">
        <v>851</v>
      </c>
      <c r="K43" s="1">
        <v>1009</v>
      </c>
      <c r="L43" s="1">
        <v>1152</v>
      </c>
      <c r="M43" s="1">
        <v>1017</v>
      </c>
      <c r="N43" s="1">
        <v>941</v>
      </c>
      <c r="O43" s="1">
        <v>992</v>
      </c>
      <c r="P43" s="1">
        <v>1079</v>
      </c>
      <c r="Q43" s="1">
        <v>1540</v>
      </c>
      <c r="R43" s="1">
        <v>1117</v>
      </c>
      <c r="S43" s="1">
        <v>948</v>
      </c>
      <c r="T43" s="1">
        <v>926</v>
      </c>
      <c r="U43" s="1">
        <v>768</v>
      </c>
      <c r="V43" s="1">
        <v>782</v>
      </c>
    </row>
    <row r="44" spans="1:22" ht="13.5">
      <c r="A44" s="1" t="s">
        <v>32</v>
      </c>
      <c r="B44" s="1">
        <v>39211</v>
      </c>
      <c r="C44" s="1">
        <v>2</v>
      </c>
      <c r="D44" s="1">
        <v>17812</v>
      </c>
      <c r="E44" s="1">
        <v>0</v>
      </c>
      <c r="F44" s="1">
        <v>743</v>
      </c>
      <c r="G44" s="1">
        <v>775</v>
      </c>
      <c r="H44" s="1">
        <v>807</v>
      </c>
      <c r="I44" s="1">
        <v>826</v>
      </c>
      <c r="J44" s="1">
        <v>776</v>
      </c>
      <c r="K44" s="1">
        <v>861</v>
      </c>
      <c r="L44" s="1">
        <v>1104</v>
      </c>
      <c r="M44" s="1">
        <v>994</v>
      </c>
      <c r="N44" s="1">
        <v>991</v>
      </c>
      <c r="O44" s="1">
        <v>959</v>
      </c>
      <c r="P44" s="1">
        <v>1110</v>
      </c>
      <c r="Q44" s="1">
        <v>1574</v>
      </c>
      <c r="R44" s="1">
        <v>1152</v>
      </c>
      <c r="S44" s="1">
        <v>1097</v>
      </c>
      <c r="T44" s="1">
        <v>1128</v>
      </c>
      <c r="U44" s="1">
        <v>1118</v>
      </c>
      <c r="V44" s="1">
        <v>1797</v>
      </c>
    </row>
    <row r="45" spans="1:22" ht="13.5">
      <c r="A45" s="1" t="s">
        <v>32</v>
      </c>
      <c r="B45" s="1">
        <v>39211</v>
      </c>
      <c r="C45" s="1">
        <v>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</row>
    <row r="46" spans="1:22" ht="13.5">
      <c r="A46" s="1" t="s">
        <v>33</v>
      </c>
      <c r="B46" s="1">
        <v>39212</v>
      </c>
      <c r="C46" s="1">
        <v>0</v>
      </c>
      <c r="D46" s="1">
        <v>29732</v>
      </c>
      <c r="E46" s="1">
        <v>0</v>
      </c>
      <c r="F46" s="1">
        <v>928</v>
      </c>
      <c r="G46" s="1">
        <v>1096</v>
      </c>
      <c r="H46" s="1">
        <v>1174</v>
      </c>
      <c r="I46" s="1">
        <v>1322</v>
      </c>
      <c r="J46" s="1">
        <v>1493</v>
      </c>
      <c r="K46" s="1">
        <v>1446</v>
      </c>
      <c r="L46" s="1">
        <v>1586</v>
      </c>
      <c r="M46" s="1">
        <v>1309</v>
      </c>
      <c r="N46" s="1">
        <v>1369</v>
      </c>
      <c r="O46" s="1">
        <v>1712</v>
      </c>
      <c r="P46" s="1">
        <v>2031</v>
      </c>
      <c r="Q46" s="1">
        <v>2656</v>
      </c>
      <c r="R46" s="1">
        <v>2097</v>
      </c>
      <c r="S46" s="1">
        <v>2017</v>
      </c>
      <c r="T46" s="1">
        <v>2308</v>
      </c>
      <c r="U46" s="1">
        <v>2226</v>
      </c>
      <c r="V46" s="1">
        <v>2962</v>
      </c>
    </row>
    <row r="47" spans="1:22" ht="13.5">
      <c r="A47" s="1" t="s">
        <v>33</v>
      </c>
      <c r="B47" s="1">
        <v>39212</v>
      </c>
      <c r="C47" s="1">
        <v>1</v>
      </c>
      <c r="D47" s="1">
        <v>13950</v>
      </c>
      <c r="E47" s="1">
        <v>0</v>
      </c>
      <c r="F47" s="1">
        <v>489</v>
      </c>
      <c r="G47" s="1">
        <v>546</v>
      </c>
      <c r="H47" s="1">
        <v>612</v>
      </c>
      <c r="I47" s="1">
        <v>651</v>
      </c>
      <c r="J47" s="1">
        <v>810</v>
      </c>
      <c r="K47" s="1">
        <v>759</v>
      </c>
      <c r="L47" s="1">
        <v>813</v>
      </c>
      <c r="M47" s="1">
        <v>641</v>
      </c>
      <c r="N47" s="1">
        <v>695</v>
      </c>
      <c r="O47" s="1">
        <v>841</v>
      </c>
      <c r="P47" s="1">
        <v>998</v>
      </c>
      <c r="Q47" s="1">
        <v>1345</v>
      </c>
      <c r="R47" s="1">
        <v>989</v>
      </c>
      <c r="S47" s="1">
        <v>876</v>
      </c>
      <c r="T47" s="1">
        <v>1014</v>
      </c>
      <c r="U47" s="1">
        <v>916</v>
      </c>
      <c r="V47" s="1">
        <v>955</v>
      </c>
    </row>
    <row r="48" spans="1:22" ht="13.5">
      <c r="A48" s="1" t="s">
        <v>33</v>
      </c>
      <c r="B48" s="1">
        <v>39212</v>
      </c>
      <c r="C48" s="1">
        <v>2</v>
      </c>
      <c r="D48" s="1">
        <v>15782</v>
      </c>
      <c r="E48" s="1">
        <v>0</v>
      </c>
      <c r="F48" s="1">
        <v>439</v>
      </c>
      <c r="G48" s="1">
        <v>550</v>
      </c>
      <c r="H48" s="1">
        <v>562</v>
      </c>
      <c r="I48" s="1">
        <v>671</v>
      </c>
      <c r="J48" s="1">
        <v>683</v>
      </c>
      <c r="K48" s="1">
        <v>687</v>
      </c>
      <c r="L48" s="1">
        <v>773</v>
      </c>
      <c r="M48" s="1">
        <v>668</v>
      </c>
      <c r="N48" s="1">
        <v>674</v>
      </c>
      <c r="O48" s="1">
        <v>871</v>
      </c>
      <c r="P48" s="1">
        <v>1033</v>
      </c>
      <c r="Q48" s="1">
        <v>1311</v>
      </c>
      <c r="R48" s="1">
        <v>1108</v>
      </c>
      <c r="S48" s="1">
        <v>1141</v>
      </c>
      <c r="T48" s="1">
        <v>1294</v>
      </c>
      <c r="U48" s="1">
        <v>1310</v>
      </c>
      <c r="V48" s="1">
        <v>2007</v>
      </c>
    </row>
    <row r="49" spans="1:22" ht="13.5">
      <c r="A49" s="1" t="s">
        <v>33</v>
      </c>
      <c r="B49" s="1">
        <v>39212</v>
      </c>
      <c r="C49" s="1">
        <v>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</row>
    <row r="50" spans="1:22" ht="13.5">
      <c r="A50" s="1" t="s">
        <v>34</v>
      </c>
      <c r="B50" s="1">
        <v>39301</v>
      </c>
      <c r="C50" s="1">
        <v>0</v>
      </c>
      <c r="D50" s="1">
        <v>3494</v>
      </c>
      <c r="E50" s="1">
        <v>0</v>
      </c>
      <c r="F50" s="1">
        <v>93</v>
      </c>
      <c r="G50" s="1">
        <v>104</v>
      </c>
      <c r="H50" s="1">
        <v>128</v>
      </c>
      <c r="I50" s="1">
        <v>145</v>
      </c>
      <c r="J50" s="1">
        <v>129</v>
      </c>
      <c r="K50" s="1">
        <v>120</v>
      </c>
      <c r="L50" s="1">
        <v>147</v>
      </c>
      <c r="M50" s="1">
        <v>127</v>
      </c>
      <c r="N50" s="1">
        <v>174</v>
      </c>
      <c r="O50" s="1">
        <v>204</v>
      </c>
      <c r="P50" s="1">
        <v>240</v>
      </c>
      <c r="Q50" s="1">
        <v>330</v>
      </c>
      <c r="R50" s="1">
        <v>255</v>
      </c>
      <c r="S50" s="1">
        <v>286</v>
      </c>
      <c r="T50" s="1">
        <v>332</v>
      </c>
      <c r="U50" s="1">
        <v>284</v>
      </c>
      <c r="V50" s="1">
        <v>396</v>
      </c>
    </row>
    <row r="51" spans="1:22" ht="13.5">
      <c r="A51" s="1" t="s">
        <v>34</v>
      </c>
      <c r="B51" s="1">
        <v>39301</v>
      </c>
      <c r="C51" s="1">
        <v>1</v>
      </c>
      <c r="D51" s="1">
        <v>1683</v>
      </c>
      <c r="E51" s="1">
        <v>0</v>
      </c>
      <c r="F51" s="1">
        <v>54</v>
      </c>
      <c r="G51" s="1">
        <v>60</v>
      </c>
      <c r="H51" s="1">
        <v>68</v>
      </c>
      <c r="I51" s="1">
        <v>72</v>
      </c>
      <c r="J51" s="1">
        <v>77</v>
      </c>
      <c r="K51" s="1">
        <v>72</v>
      </c>
      <c r="L51" s="1">
        <v>82</v>
      </c>
      <c r="M51" s="1">
        <v>70</v>
      </c>
      <c r="N51" s="1">
        <v>85</v>
      </c>
      <c r="O51" s="1">
        <v>118</v>
      </c>
      <c r="P51" s="1">
        <v>113</v>
      </c>
      <c r="Q51" s="1">
        <v>168</v>
      </c>
      <c r="R51" s="1">
        <v>132</v>
      </c>
      <c r="S51" s="1">
        <v>141</v>
      </c>
      <c r="T51" s="1">
        <v>146</v>
      </c>
      <c r="U51" s="1">
        <v>117</v>
      </c>
      <c r="V51" s="1">
        <v>108</v>
      </c>
    </row>
    <row r="52" spans="1:22" ht="13.5">
      <c r="A52" s="1" t="s">
        <v>34</v>
      </c>
      <c r="B52" s="1">
        <v>39301</v>
      </c>
      <c r="C52" s="1">
        <v>2</v>
      </c>
      <c r="D52" s="1">
        <v>1811</v>
      </c>
      <c r="E52" s="1">
        <v>0</v>
      </c>
      <c r="F52" s="1">
        <v>39</v>
      </c>
      <c r="G52" s="1">
        <v>44</v>
      </c>
      <c r="H52" s="1">
        <v>60</v>
      </c>
      <c r="I52" s="1">
        <v>73</v>
      </c>
      <c r="J52" s="1">
        <v>52</v>
      </c>
      <c r="K52" s="1">
        <v>48</v>
      </c>
      <c r="L52" s="1">
        <v>65</v>
      </c>
      <c r="M52" s="1">
        <v>57</v>
      </c>
      <c r="N52" s="1">
        <v>89</v>
      </c>
      <c r="O52" s="1">
        <v>86</v>
      </c>
      <c r="P52" s="1">
        <v>127</v>
      </c>
      <c r="Q52" s="1">
        <v>162</v>
      </c>
      <c r="R52" s="1">
        <v>123</v>
      </c>
      <c r="S52" s="1">
        <v>145</v>
      </c>
      <c r="T52" s="1">
        <v>186</v>
      </c>
      <c r="U52" s="1">
        <v>167</v>
      </c>
      <c r="V52" s="1">
        <v>288</v>
      </c>
    </row>
    <row r="53" spans="1:22" ht="13.5">
      <c r="A53" s="1" t="s">
        <v>34</v>
      </c>
      <c r="B53" s="1">
        <v>39301</v>
      </c>
      <c r="C53" s="1">
        <v>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</row>
    <row r="54" spans="1:22" ht="13.5">
      <c r="A54" s="1" t="s">
        <v>35</v>
      </c>
      <c r="B54" s="1">
        <v>39302</v>
      </c>
      <c r="C54" s="1">
        <v>0</v>
      </c>
      <c r="D54" s="1">
        <v>3926</v>
      </c>
      <c r="E54" s="1">
        <v>0</v>
      </c>
      <c r="F54" s="1">
        <v>103</v>
      </c>
      <c r="G54" s="1">
        <v>134</v>
      </c>
      <c r="H54" s="1">
        <v>161</v>
      </c>
      <c r="I54" s="1">
        <v>165</v>
      </c>
      <c r="J54" s="1">
        <v>170</v>
      </c>
      <c r="K54" s="1">
        <v>178</v>
      </c>
      <c r="L54" s="1">
        <v>170</v>
      </c>
      <c r="M54" s="1">
        <v>162</v>
      </c>
      <c r="N54" s="1">
        <v>198</v>
      </c>
      <c r="O54" s="1">
        <v>239</v>
      </c>
      <c r="P54" s="1">
        <v>286</v>
      </c>
      <c r="Q54" s="1">
        <v>367</v>
      </c>
      <c r="R54" s="1">
        <v>252</v>
      </c>
      <c r="S54" s="1">
        <v>306</v>
      </c>
      <c r="T54" s="1">
        <v>322</v>
      </c>
      <c r="U54" s="1">
        <v>296</v>
      </c>
      <c r="V54" s="1">
        <v>417</v>
      </c>
    </row>
    <row r="55" spans="1:22" ht="13.5">
      <c r="A55" s="1" t="s">
        <v>35</v>
      </c>
      <c r="B55" s="1">
        <v>39302</v>
      </c>
      <c r="C55" s="1">
        <v>1</v>
      </c>
      <c r="D55" s="1">
        <v>1803</v>
      </c>
      <c r="E55" s="1">
        <v>0</v>
      </c>
      <c r="F55" s="1">
        <v>47</v>
      </c>
      <c r="G55" s="1">
        <v>78</v>
      </c>
      <c r="H55" s="1">
        <v>78</v>
      </c>
      <c r="I55" s="1">
        <v>83</v>
      </c>
      <c r="J55" s="1">
        <v>89</v>
      </c>
      <c r="K55" s="1">
        <v>94</v>
      </c>
      <c r="L55" s="1">
        <v>82</v>
      </c>
      <c r="M55" s="1">
        <v>79</v>
      </c>
      <c r="N55" s="1">
        <v>97</v>
      </c>
      <c r="O55" s="1">
        <v>123</v>
      </c>
      <c r="P55" s="1">
        <v>138</v>
      </c>
      <c r="Q55" s="1">
        <v>176</v>
      </c>
      <c r="R55" s="1">
        <v>126</v>
      </c>
      <c r="S55" s="1">
        <v>128</v>
      </c>
      <c r="T55" s="1">
        <v>146</v>
      </c>
      <c r="U55" s="1">
        <v>120</v>
      </c>
      <c r="V55" s="1">
        <v>119</v>
      </c>
    </row>
    <row r="56" spans="1:22" ht="13.5">
      <c r="A56" s="1" t="s">
        <v>35</v>
      </c>
      <c r="B56" s="1">
        <v>39302</v>
      </c>
      <c r="C56" s="1">
        <v>2</v>
      </c>
      <c r="D56" s="1">
        <v>2123</v>
      </c>
      <c r="E56" s="1">
        <v>0</v>
      </c>
      <c r="F56" s="1">
        <v>56</v>
      </c>
      <c r="G56" s="1">
        <v>56</v>
      </c>
      <c r="H56" s="1">
        <v>83</v>
      </c>
      <c r="I56" s="1">
        <v>82</v>
      </c>
      <c r="J56" s="1">
        <v>81</v>
      </c>
      <c r="K56" s="1">
        <v>84</v>
      </c>
      <c r="L56" s="1">
        <v>88</v>
      </c>
      <c r="M56" s="1">
        <v>83</v>
      </c>
      <c r="N56" s="1">
        <v>101</v>
      </c>
      <c r="O56" s="1">
        <v>116</v>
      </c>
      <c r="P56" s="1">
        <v>148</v>
      </c>
      <c r="Q56" s="1">
        <v>191</v>
      </c>
      <c r="R56" s="1">
        <v>126</v>
      </c>
      <c r="S56" s="1">
        <v>178</v>
      </c>
      <c r="T56" s="1">
        <v>176</v>
      </c>
      <c r="U56" s="1">
        <v>176</v>
      </c>
      <c r="V56" s="1">
        <v>298</v>
      </c>
    </row>
    <row r="57" spans="1:22" ht="13.5">
      <c r="A57" s="1" t="s">
        <v>35</v>
      </c>
      <c r="B57" s="1">
        <v>39302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</row>
    <row r="58" spans="1:22" ht="13.5">
      <c r="A58" s="1" t="s">
        <v>36</v>
      </c>
      <c r="B58" s="1">
        <v>39303</v>
      </c>
      <c r="C58" s="1">
        <v>0</v>
      </c>
      <c r="D58" s="1">
        <v>3314</v>
      </c>
      <c r="E58" s="1">
        <v>0</v>
      </c>
      <c r="F58" s="1">
        <v>127</v>
      </c>
      <c r="G58" s="1">
        <v>127</v>
      </c>
      <c r="H58" s="1">
        <v>141</v>
      </c>
      <c r="I58" s="1">
        <v>175</v>
      </c>
      <c r="J58" s="1">
        <v>135</v>
      </c>
      <c r="K58" s="1">
        <v>125</v>
      </c>
      <c r="L58" s="1">
        <v>163</v>
      </c>
      <c r="M58" s="1">
        <v>148</v>
      </c>
      <c r="N58" s="1">
        <v>200</v>
      </c>
      <c r="O58" s="1">
        <v>199</v>
      </c>
      <c r="P58" s="1">
        <v>230</v>
      </c>
      <c r="Q58" s="1">
        <v>266</v>
      </c>
      <c r="R58" s="1">
        <v>218</v>
      </c>
      <c r="S58" s="1">
        <v>251</v>
      </c>
      <c r="T58" s="1">
        <v>254</v>
      </c>
      <c r="U58" s="1">
        <v>241</v>
      </c>
      <c r="V58" s="1">
        <v>314</v>
      </c>
    </row>
    <row r="59" spans="1:22" ht="13.5">
      <c r="A59" s="1" t="s">
        <v>36</v>
      </c>
      <c r="B59" s="1">
        <v>39303</v>
      </c>
      <c r="C59" s="1">
        <v>1</v>
      </c>
      <c r="D59" s="1">
        <v>1556</v>
      </c>
      <c r="E59" s="1">
        <v>0</v>
      </c>
      <c r="F59" s="1">
        <v>62</v>
      </c>
      <c r="G59" s="1">
        <v>69</v>
      </c>
      <c r="H59" s="1">
        <v>83</v>
      </c>
      <c r="I59" s="1">
        <v>79</v>
      </c>
      <c r="J59" s="1">
        <v>67</v>
      </c>
      <c r="K59" s="1">
        <v>65</v>
      </c>
      <c r="L59" s="1">
        <v>78</v>
      </c>
      <c r="M59" s="1">
        <v>72</v>
      </c>
      <c r="N59" s="1">
        <v>103</v>
      </c>
      <c r="O59" s="1">
        <v>94</v>
      </c>
      <c r="P59" s="1">
        <v>131</v>
      </c>
      <c r="Q59" s="1">
        <v>133</v>
      </c>
      <c r="R59" s="1">
        <v>94</v>
      </c>
      <c r="S59" s="1">
        <v>103</v>
      </c>
      <c r="T59" s="1">
        <v>111</v>
      </c>
      <c r="U59" s="1">
        <v>109</v>
      </c>
      <c r="V59" s="1">
        <v>103</v>
      </c>
    </row>
    <row r="60" spans="1:22" ht="13.5">
      <c r="A60" s="1" t="s">
        <v>36</v>
      </c>
      <c r="B60" s="1">
        <v>39303</v>
      </c>
      <c r="C60" s="1">
        <v>2</v>
      </c>
      <c r="D60" s="1">
        <v>1758</v>
      </c>
      <c r="E60" s="1">
        <v>0</v>
      </c>
      <c r="F60" s="1">
        <v>65</v>
      </c>
      <c r="G60" s="1">
        <v>58</v>
      </c>
      <c r="H60" s="1">
        <v>58</v>
      </c>
      <c r="I60" s="1">
        <v>96</v>
      </c>
      <c r="J60" s="1">
        <v>68</v>
      </c>
      <c r="K60" s="1">
        <v>60</v>
      </c>
      <c r="L60" s="1">
        <v>85</v>
      </c>
      <c r="M60" s="1">
        <v>76</v>
      </c>
      <c r="N60" s="1">
        <v>97</v>
      </c>
      <c r="O60" s="1">
        <v>105</v>
      </c>
      <c r="P60" s="1">
        <v>99</v>
      </c>
      <c r="Q60" s="1">
        <v>133</v>
      </c>
      <c r="R60" s="1">
        <v>124</v>
      </c>
      <c r="S60" s="1">
        <v>148</v>
      </c>
      <c r="T60" s="1">
        <v>143</v>
      </c>
      <c r="U60" s="1">
        <v>132</v>
      </c>
      <c r="V60" s="1">
        <v>211</v>
      </c>
    </row>
    <row r="61" spans="1:22" ht="13.5">
      <c r="A61" s="1" t="s">
        <v>36</v>
      </c>
      <c r="B61" s="1">
        <v>39303</v>
      </c>
      <c r="C61" s="1">
        <v>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2" ht="13.5">
      <c r="A62" s="1" t="s">
        <v>37</v>
      </c>
      <c r="B62" s="1">
        <v>39304</v>
      </c>
      <c r="C62" s="1">
        <v>0</v>
      </c>
      <c r="D62" s="1">
        <v>3452</v>
      </c>
      <c r="E62" s="1">
        <v>0</v>
      </c>
      <c r="F62" s="1">
        <v>93</v>
      </c>
      <c r="G62" s="1">
        <v>115</v>
      </c>
      <c r="H62" s="1">
        <v>152</v>
      </c>
      <c r="I62" s="1">
        <v>143</v>
      </c>
      <c r="J62" s="1">
        <v>129</v>
      </c>
      <c r="K62" s="1">
        <v>157</v>
      </c>
      <c r="L62" s="1">
        <v>164</v>
      </c>
      <c r="M62" s="1">
        <v>146</v>
      </c>
      <c r="N62" s="1">
        <v>182</v>
      </c>
      <c r="O62" s="1">
        <v>214</v>
      </c>
      <c r="P62" s="1">
        <v>231</v>
      </c>
      <c r="Q62" s="1">
        <v>295</v>
      </c>
      <c r="R62" s="1">
        <v>233</v>
      </c>
      <c r="S62" s="1">
        <v>277</v>
      </c>
      <c r="T62" s="1">
        <v>322</v>
      </c>
      <c r="U62" s="1">
        <v>295</v>
      </c>
      <c r="V62" s="1">
        <v>304</v>
      </c>
    </row>
    <row r="63" spans="1:22" ht="13.5">
      <c r="A63" s="1" t="s">
        <v>37</v>
      </c>
      <c r="B63" s="1">
        <v>39304</v>
      </c>
      <c r="C63" s="1">
        <v>1</v>
      </c>
      <c r="D63" s="1">
        <v>1668</v>
      </c>
      <c r="E63" s="1">
        <v>0</v>
      </c>
      <c r="F63" s="1">
        <v>47</v>
      </c>
      <c r="G63" s="1">
        <v>64</v>
      </c>
      <c r="H63" s="1">
        <v>75</v>
      </c>
      <c r="I63" s="1">
        <v>61</v>
      </c>
      <c r="J63" s="1">
        <v>76</v>
      </c>
      <c r="K63" s="1">
        <v>84</v>
      </c>
      <c r="L63" s="1">
        <v>86</v>
      </c>
      <c r="M63" s="1">
        <v>85</v>
      </c>
      <c r="N63" s="1">
        <v>91</v>
      </c>
      <c r="O63" s="1">
        <v>110</v>
      </c>
      <c r="P63" s="1">
        <v>120</v>
      </c>
      <c r="Q63" s="1">
        <v>162</v>
      </c>
      <c r="R63" s="1">
        <v>115</v>
      </c>
      <c r="S63" s="1">
        <v>127</v>
      </c>
      <c r="T63" s="1">
        <v>155</v>
      </c>
      <c r="U63" s="1">
        <v>110</v>
      </c>
      <c r="V63" s="1">
        <v>100</v>
      </c>
    </row>
    <row r="64" spans="1:22" ht="13.5">
      <c r="A64" s="1" t="s">
        <v>37</v>
      </c>
      <c r="B64" s="1">
        <v>39304</v>
      </c>
      <c r="C64" s="1">
        <v>2</v>
      </c>
      <c r="D64" s="1">
        <v>1784</v>
      </c>
      <c r="E64" s="1">
        <v>0</v>
      </c>
      <c r="F64" s="1">
        <v>46</v>
      </c>
      <c r="G64" s="1">
        <v>51</v>
      </c>
      <c r="H64" s="1">
        <v>77</v>
      </c>
      <c r="I64" s="1">
        <v>82</v>
      </c>
      <c r="J64" s="1">
        <v>53</v>
      </c>
      <c r="K64" s="1">
        <v>73</v>
      </c>
      <c r="L64" s="1">
        <v>78</v>
      </c>
      <c r="M64" s="1">
        <v>61</v>
      </c>
      <c r="N64" s="1">
        <v>91</v>
      </c>
      <c r="O64" s="1">
        <v>104</v>
      </c>
      <c r="P64" s="1">
        <v>111</v>
      </c>
      <c r="Q64" s="1">
        <v>133</v>
      </c>
      <c r="R64" s="1">
        <v>118</v>
      </c>
      <c r="S64" s="1">
        <v>150</v>
      </c>
      <c r="T64" s="1">
        <v>167</v>
      </c>
      <c r="U64" s="1">
        <v>185</v>
      </c>
      <c r="V64" s="1">
        <v>204</v>
      </c>
    </row>
    <row r="65" spans="1:22" ht="13.5">
      <c r="A65" s="1" t="s">
        <v>37</v>
      </c>
      <c r="B65" s="1">
        <v>39304</v>
      </c>
      <c r="C65" s="1">
        <v>3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ht="13.5">
      <c r="A66" s="1" t="s">
        <v>38</v>
      </c>
      <c r="B66" s="1">
        <v>39305</v>
      </c>
      <c r="C66" s="1">
        <v>0</v>
      </c>
      <c r="D66" s="1">
        <v>1558</v>
      </c>
      <c r="E66" s="1">
        <v>0</v>
      </c>
      <c r="F66" s="1">
        <v>49</v>
      </c>
      <c r="G66" s="1">
        <v>56</v>
      </c>
      <c r="H66" s="1">
        <v>64</v>
      </c>
      <c r="I66" s="1">
        <v>63</v>
      </c>
      <c r="J66" s="1">
        <v>63</v>
      </c>
      <c r="K66" s="1">
        <v>69</v>
      </c>
      <c r="L66" s="1">
        <v>64</v>
      </c>
      <c r="M66" s="1">
        <v>58</v>
      </c>
      <c r="N66" s="1">
        <v>69</v>
      </c>
      <c r="O66" s="1">
        <v>92</v>
      </c>
      <c r="P66" s="1">
        <v>99</v>
      </c>
      <c r="Q66" s="1">
        <v>123</v>
      </c>
      <c r="R66" s="1">
        <v>95</v>
      </c>
      <c r="S66" s="1">
        <v>115</v>
      </c>
      <c r="T66" s="1">
        <v>158</v>
      </c>
      <c r="U66" s="1">
        <v>132</v>
      </c>
      <c r="V66" s="1">
        <v>189</v>
      </c>
    </row>
    <row r="67" spans="1:22" ht="13.5">
      <c r="A67" s="1" t="s">
        <v>38</v>
      </c>
      <c r="B67" s="1">
        <v>39305</v>
      </c>
      <c r="C67" s="1">
        <v>1</v>
      </c>
      <c r="D67" s="1">
        <v>739</v>
      </c>
      <c r="E67" s="1">
        <v>0</v>
      </c>
      <c r="F67" s="1">
        <v>29</v>
      </c>
      <c r="G67" s="1">
        <v>25</v>
      </c>
      <c r="H67" s="1">
        <v>40</v>
      </c>
      <c r="I67" s="1">
        <v>27</v>
      </c>
      <c r="J67" s="1">
        <v>29</v>
      </c>
      <c r="K67" s="1">
        <v>42</v>
      </c>
      <c r="L67" s="1">
        <v>35</v>
      </c>
      <c r="M67" s="1">
        <v>29</v>
      </c>
      <c r="N67" s="1">
        <v>37</v>
      </c>
      <c r="O67" s="1">
        <v>56</v>
      </c>
      <c r="P67" s="1">
        <v>50</v>
      </c>
      <c r="Q67" s="1">
        <v>58</v>
      </c>
      <c r="R67" s="1">
        <v>43</v>
      </c>
      <c r="S67" s="1">
        <v>51</v>
      </c>
      <c r="T67" s="1">
        <v>66</v>
      </c>
      <c r="U67" s="1">
        <v>59</v>
      </c>
      <c r="V67" s="1">
        <v>63</v>
      </c>
    </row>
    <row r="68" spans="1:22" ht="13.5">
      <c r="A68" s="1" t="s">
        <v>38</v>
      </c>
      <c r="B68" s="1">
        <v>39305</v>
      </c>
      <c r="C68" s="1">
        <v>2</v>
      </c>
      <c r="D68" s="1">
        <v>819</v>
      </c>
      <c r="E68" s="1">
        <v>0</v>
      </c>
      <c r="F68" s="1">
        <v>20</v>
      </c>
      <c r="G68" s="1">
        <v>31</v>
      </c>
      <c r="H68" s="1">
        <v>24</v>
      </c>
      <c r="I68" s="1">
        <v>36</v>
      </c>
      <c r="J68" s="1">
        <v>34</v>
      </c>
      <c r="K68" s="1">
        <v>27</v>
      </c>
      <c r="L68" s="1">
        <v>29</v>
      </c>
      <c r="M68" s="1">
        <v>29</v>
      </c>
      <c r="N68" s="1">
        <v>32</v>
      </c>
      <c r="O68" s="1">
        <v>36</v>
      </c>
      <c r="P68" s="1">
        <v>49</v>
      </c>
      <c r="Q68" s="1">
        <v>65</v>
      </c>
      <c r="R68" s="1">
        <v>52</v>
      </c>
      <c r="S68" s="1">
        <v>64</v>
      </c>
      <c r="T68" s="1">
        <v>92</v>
      </c>
      <c r="U68" s="1">
        <v>73</v>
      </c>
      <c r="V68" s="1">
        <v>126</v>
      </c>
    </row>
    <row r="69" spans="1:22" ht="13.5">
      <c r="A69" s="1" t="s">
        <v>38</v>
      </c>
      <c r="B69" s="1">
        <v>39305</v>
      </c>
      <c r="C69" s="1">
        <v>3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ht="13.5">
      <c r="A70" s="1" t="s">
        <v>39</v>
      </c>
      <c r="B70" s="1">
        <v>39306</v>
      </c>
      <c r="C70" s="1">
        <v>0</v>
      </c>
      <c r="D70" s="1">
        <v>1133</v>
      </c>
      <c r="E70" s="1">
        <v>0</v>
      </c>
      <c r="F70" s="1">
        <v>30</v>
      </c>
      <c r="G70" s="1">
        <v>56</v>
      </c>
      <c r="H70" s="1">
        <v>68</v>
      </c>
      <c r="I70" s="1">
        <v>43</v>
      </c>
      <c r="J70" s="1">
        <v>46</v>
      </c>
      <c r="K70" s="1">
        <v>33</v>
      </c>
      <c r="L70" s="1">
        <v>52</v>
      </c>
      <c r="M70" s="1">
        <v>56</v>
      </c>
      <c r="N70" s="1">
        <v>70</v>
      </c>
      <c r="O70" s="1">
        <v>63</v>
      </c>
      <c r="P70" s="1">
        <v>71</v>
      </c>
      <c r="Q70" s="1">
        <v>84</v>
      </c>
      <c r="R70" s="1">
        <v>80</v>
      </c>
      <c r="S70" s="1">
        <v>83</v>
      </c>
      <c r="T70" s="1">
        <v>110</v>
      </c>
      <c r="U70" s="1">
        <v>79</v>
      </c>
      <c r="V70" s="1">
        <v>109</v>
      </c>
    </row>
    <row r="71" spans="1:22" ht="13.5">
      <c r="A71" s="1" t="s">
        <v>39</v>
      </c>
      <c r="B71" s="1">
        <v>39306</v>
      </c>
      <c r="C71" s="1">
        <v>1</v>
      </c>
      <c r="D71" s="1">
        <v>549</v>
      </c>
      <c r="E71" s="1">
        <v>0</v>
      </c>
      <c r="F71" s="1">
        <v>21</v>
      </c>
      <c r="G71" s="1">
        <v>29</v>
      </c>
      <c r="H71" s="1">
        <v>33</v>
      </c>
      <c r="I71" s="1">
        <v>18</v>
      </c>
      <c r="J71" s="1">
        <v>20</v>
      </c>
      <c r="K71" s="1">
        <v>24</v>
      </c>
      <c r="L71" s="1">
        <v>22</v>
      </c>
      <c r="M71" s="1">
        <v>28</v>
      </c>
      <c r="N71" s="1">
        <v>33</v>
      </c>
      <c r="O71" s="1">
        <v>36</v>
      </c>
      <c r="P71" s="1">
        <v>39</v>
      </c>
      <c r="Q71" s="1">
        <v>41</v>
      </c>
      <c r="R71" s="1">
        <v>31</v>
      </c>
      <c r="S71" s="1">
        <v>39</v>
      </c>
      <c r="T71" s="1">
        <v>61</v>
      </c>
      <c r="U71" s="1">
        <v>35</v>
      </c>
      <c r="V71" s="1">
        <v>39</v>
      </c>
    </row>
    <row r="72" spans="1:22" ht="13.5">
      <c r="A72" s="1" t="s">
        <v>39</v>
      </c>
      <c r="B72" s="1">
        <v>39306</v>
      </c>
      <c r="C72" s="1">
        <v>2</v>
      </c>
      <c r="D72" s="1">
        <v>584</v>
      </c>
      <c r="E72" s="1">
        <v>0</v>
      </c>
      <c r="F72" s="1">
        <v>9</v>
      </c>
      <c r="G72" s="1">
        <v>27</v>
      </c>
      <c r="H72" s="1">
        <v>35</v>
      </c>
      <c r="I72" s="1">
        <v>25</v>
      </c>
      <c r="J72" s="1">
        <v>26</v>
      </c>
      <c r="K72" s="1">
        <v>9</v>
      </c>
      <c r="L72" s="1">
        <v>30</v>
      </c>
      <c r="M72" s="1">
        <v>28</v>
      </c>
      <c r="N72" s="1">
        <v>37</v>
      </c>
      <c r="O72" s="1">
        <v>27</v>
      </c>
      <c r="P72" s="1">
        <v>32</v>
      </c>
      <c r="Q72" s="1">
        <v>43</v>
      </c>
      <c r="R72" s="1">
        <v>49</v>
      </c>
      <c r="S72" s="1">
        <v>44</v>
      </c>
      <c r="T72" s="1">
        <v>49</v>
      </c>
      <c r="U72" s="1">
        <v>44</v>
      </c>
      <c r="V72" s="1">
        <v>70</v>
      </c>
    </row>
    <row r="73" spans="1:22" ht="13.5">
      <c r="A73" s="1" t="s">
        <v>39</v>
      </c>
      <c r="B73" s="1">
        <v>39306</v>
      </c>
      <c r="C73" s="1">
        <v>3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 ht="13.5">
      <c r="A74" s="1" t="s">
        <v>40</v>
      </c>
      <c r="B74" s="1">
        <v>39307</v>
      </c>
      <c r="C74" s="1">
        <v>0</v>
      </c>
      <c r="D74" s="1">
        <v>4209</v>
      </c>
      <c r="E74" s="1">
        <v>0</v>
      </c>
      <c r="F74" s="1">
        <v>143</v>
      </c>
      <c r="G74" s="1">
        <v>185</v>
      </c>
      <c r="H74" s="1">
        <v>191</v>
      </c>
      <c r="I74" s="1">
        <v>175</v>
      </c>
      <c r="J74" s="1">
        <v>180</v>
      </c>
      <c r="K74" s="1">
        <v>193</v>
      </c>
      <c r="L74" s="1">
        <v>279</v>
      </c>
      <c r="M74" s="1">
        <v>194</v>
      </c>
      <c r="N74" s="1">
        <v>211</v>
      </c>
      <c r="O74" s="1">
        <v>230</v>
      </c>
      <c r="P74" s="1">
        <v>281</v>
      </c>
      <c r="Q74" s="1">
        <v>404</v>
      </c>
      <c r="R74" s="1">
        <v>308</v>
      </c>
      <c r="S74" s="1">
        <v>281</v>
      </c>
      <c r="T74" s="1">
        <v>294</v>
      </c>
      <c r="U74" s="1">
        <v>240</v>
      </c>
      <c r="V74" s="1">
        <v>420</v>
      </c>
    </row>
    <row r="75" spans="1:22" ht="13.5">
      <c r="A75" s="1" t="s">
        <v>40</v>
      </c>
      <c r="B75" s="1">
        <v>39307</v>
      </c>
      <c r="C75" s="1">
        <v>1</v>
      </c>
      <c r="D75" s="1">
        <v>1927</v>
      </c>
      <c r="E75" s="1">
        <v>0</v>
      </c>
      <c r="F75" s="1">
        <v>73</v>
      </c>
      <c r="G75" s="1">
        <v>90</v>
      </c>
      <c r="H75" s="1">
        <v>98</v>
      </c>
      <c r="I75" s="1">
        <v>89</v>
      </c>
      <c r="J75" s="1">
        <v>92</v>
      </c>
      <c r="K75" s="1">
        <v>97</v>
      </c>
      <c r="L75" s="1">
        <v>140</v>
      </c>
      <c r="M75" s="1">
        <v>95</v>
      </c>
      <c r="N75" s="1">
        <v>111</v>
      </c>
      <c r="O75" s="1">
        <v>119</v>
      </c>
      <c r="P75" s="1">
        <v>136</v>
      </c>
      <c r="Q75" s="1">
        <v>194</v>
      </c>
      <c r="R75" s="1">
        <v>136</v>
      </c>
      <c r="S75" s="1">
        <v>143</v>
      </c>
      <c r="T75" s="1">
        <v>134</v>
      </c>
      <c r="U75" s="1">
        <v>76</v>
      </c>
      <c r="V75" s="1">
        <v>104</v>
      </c>
    </row>
    <row r="76" spans="1:22" ht="13.5">
      <c r="A76" s="1" t="s">
        <v>40</v>
      </c>
      <c r="B76" s="1">
        <v>39307</v>
      </c>
      <c r="C76" s="1">
        <v>2</v>
      </c>
      <c r="D76" s="1">
        <v>2282</v>
      </c>
      <c r="E76" s="1">
        <v>0</v>
      </c>
      <c r="F76" s="1">
        <v>70</v>
      </c>
      <c r="G76" s="1">
        <v>95</v>
      </c>
      <c r="H76" s="1">
        <v>93</v>
      </c>
      <c r="I76" s="1">
        <v>86</v>
      </c>
      <c r="J76" s="1">
        <v>88</v>
      </c>
      <c r="K76" s="1">
        <v>96</v>
      </c>
      <c r="L76" s="1">
        <v>139</v>
      </c>
      <c r="M76" s="1">
        <v>99</v>
      </c>
      <c r="N76" s="1">
        <v>100</v>
      </c>
      <c r="O76" s="1">
        <v>111</v>
      </c>
      <c r="P76" s="1">
        <v>145</v>
      </c>
      <c r="Q76" s="1">
        <v>210</v>
      </c>
      <c r="R76" s="1">
        <v>172</v>
      </c>
      <c r="S76" s="1">
        <v>138</v>
      </c>
      <c r="T76" s="1">
        <v>160</v>
      </c>
      <c r="U76" s="1">
        <v>164</v>
      </c>
      <c r="V76" s="1">
        <v>316</v>
      </c>
    </row>
    <row r="77" spans="1:22" ht="13.5">
      <c r="A77" s="1" t="s">
        <v>40</v>
      </c>
      <c r="B77" s="1">
        <v>39307</v>
      </c>
      <c r="C77" s="1">
        <v>3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ht="13.5">
      <c r="A78" s="1" t="s">
        <v>41</v>
      </c>
      <c r="B78" s="1">
        <v>39341</v>
      </c>
      <c r="C78" s="1">
        <v>0</v>
      </c>
      <c r="D78" s="1">
        <v>4239</v>
      </c>
      <c r="E78" s="1">
        <v>0</v>
      </c>
      <c r="F78" s="1">
        <v>108</v>
      </c>
      <c r="G78" s="1">
        <v>125</v>
      </c>
      <c r="H78" s="1">
        <v>155</v>
      </c>
      <c r="I78" s="1">
        <v>153</v>
      </c>
      <c r="J78" s="1">
        <v>159</v>
      </c>
      <c r="K78" s="1">
        <v>165</v>
      </c>
      <c r="L78" s="1">
        <v>236</v>
      </c>
      <c r="M78" s="1">
        <v>163</v>
      </c>
      <c r="N78" s="1">
        <v>194</v>
      </c>
      <c r="O78" s="1">
        <v>211</v>
      </c>
      <c r="P78" s="1">
        <v>269</v>
      </c>
      <c r="Q78" s="1">
        <v>357</v>
      </c>
      <c r="R78" s="1">
        <v>284</v>
      </c>
      <c r="S78" s="1">
        <v>344</v>
      </c>
      <c r="T78" s="1">
        <v>391</v>
      </c>
      <c r="U78" s="1">
        <v>371</v>
      </c>
      <c r="V78" s="1">
        <v>554</v>
      </c>
    </row>
    <row r="79" spans="1:22" ht="13.5">
      <c r="A79" s="1" t="s">
        <v>41</v>
      </c>
      <c r="B79" s="1">
        <v>39341</v>
      </c>
      <c r="C79" s="1">
        <v>1</v>
      </c>
      <c r="D79" s="1">
        <v>2010</v>
      </c>
      <c r="E79" s="1">
        <v>0</v>
      </c>
      <c r="F79" s="1">
        <v>51</v>
      </c>
      <c r="G79" s="1">
        <v>69</v>
      </c>
      <c r="H79" s="1">
        <v>81</v>
      </c>
      <c r="I79" s="1">
        <v>79</v>
      </c>
      <c r="J79" s="1">
        <v>82</v>
      </c>
      <c r="K79" s="1">
        <v>91</v>
      </c>
      <c r="L79" s="1">
        <v>138</v>
      </c>
      <c r="M79" s="1">
        <v>76</v>
      </c>
      <c r="N79" s="1">
        <v>107</v>
      </c>
      <c r="O79" s="1">
        <v>107</v>
      </c>
      <c r="P79" s="1">
        <v>148</v>
      </c>
      <c r="Q79" s="1">
        <v>181</v>
      </c>
      <c r="R79" s="1">
        <v>139</v>
      </c>
      <c r="S79" s="1">
        <v>150</v>
      </c>
      <c r="T79" s="1">
        <v>188</v>
      </c>
      <c r="U79" s="1">
        <v>145</v>
      </c>
      <c r="V79" s="1">
        <v>178</v>
      </c>
    </row>
    <row r="80" spans="1:22" ht="13.5">
      <c r="A80" s="1" t="s">
        <v>41</v>
      </c>
      <c r="B80" s="1">
        <v>39341</v>
      </c>
      <c r="C80" s="1">
        <v>2</v>
      </c>
      <c r="D80" s="1">
        <v>2229</v>
      </c>
      <c r="E80" s="1">
        <v>0</v>
      </c>
      <c r="F80" s="1">
        <v>57</v>
      </c>
      <c r="G80" s="1">
        <v>56</v>
      </c>
      <c r="H80" s="1">
        <v>74</v>
      </c>
      <c r="I80" s="1">
        <v>74</v>
      </c>
      <c r="J80" s="1">
        <v>77</v>
      </c>
      <c r="K80" s="1">
        <v>74</v>
      </c>
      <c r="L80" s="1">
        <v>98</v>
      </c>
      <c r="M80" s="1">
        <v>87</v>
      </c>
      <c r="N80" s="1">
        <v>87</v>
      </c>
      <c r="O80" s="1">
        <v>104</v>
      </c>
      <c r="P80" s="1">
        <v>121</v>
      </c>
      <c r="Q80" s="1">
        <v>176</v>
      </c>
      <c r="R80" s="1">
        <v>145</v>
      </c>
      <c r="S80" s="1">
        <v>194</v>
      </c>
      <c r="T80" s="1">
        <v>203</v>
      </c>
      <c r="U80" s="1">
        <v>226</v>
      </c>
      <c r="V80" s="1">
        <v>376</v>
      </c>
    </row>
    <row r="81" spans="1:22" ht="13.5">
      <c r="A81" s="1" t="s">
        <v>41</v>
      </c>
      <c r="B81" s="1">
        <v>39341</v>
      </c>
      <c r="C81" s="1">
        <v>3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</row>
    <row r="82" spans="1:22" ht="13.5">
      <c r="A82" s="1" t="s">
        <v>42</v>
      </c>
      <c r="B82" s="1">
        <v>39344</v>
      </c>
      <c r="C82" s="1">
        <v>0</v>
      </c>
      <c r="D82" s="1">
        <v>5665</v>
      </c>
      <c r="E82" s="1">
        <v>0</v>
      </c>
      <c r="F82" s="1">
        <v>78</v>
      </c>
      <c r="G82" s="1">
        <v>113</v>
      </c>
      <c r="H82" s="1">
        <v>165</v>
      </c>
      <c r="I82" s="1">
        <v>182</v>
      </c>
      <c r="J82" s="1">
        <v>192</v>
      </c>
      <c r="K82" s="1">
        <v>139</v>
      </c>
      <c r="L82" s="1">
        <v>138</v>
      </c>
      <c r="M82" s="1">
        <v>139</v>
      </c>
      <c r="N82" s="1">
        <v>197</v>
      </c>
      <c r="O82" s="1">
        <v>309</v>
      </c>
      <c r="P82" s="1">
        <v>371</v>
      </c>
      <c r="Q82" s="1">
        <v>419</v>
      </c>
      <c r="R82" s="1">
        <v>400</v>
      </c>
      <c r="S82" s="1">
        <v>514</v>
      </c>
      <c r="T82" s="1">
        <v>697</v>
      </c>
      <c r="U82" s="1">
        <v>662</v>
      </c>
      <c r="V82" s="1">
        <v>950</v>
      </c>
    </row>
    <row r="83" spans="1:22" ht="13.5">
      <c r="A83" s="1" t="s">
        <v>42</v>
      </c>
      <c r="B83" s="1">
        <v>39344</v>
      </c>
      <c r="C83" s="1">
        <v>1</v>
      </c>
      <c r="D83" s="1">
        <v>2590</v>
      </c>
      <c r="E83" s="1">
        <v>0</v>
      </c>
      <c r="F83" s="1">
        <v>38</v>
      </c>
      <c r="G83" s="1">
        <v>58</v>
      </c>
      <c r="H83" s="1">
        <v>70</v>
      </c>
      <c r="I83" s="1">
        <v>89</v>
      </c>
      <c r="J83" s="1">
        <v>96</v>
      </c>
      <c r="K83" s="1">
        <v>71</v>
      </c>
      <c r="L83" s="1">
        <v>81</v>
      </c>
      <c r="M83" s="1">
        <v>79</v>
      </c>
      <c r="N83" s="1">
        <v>99</v>
      </c>
      <c r="O83" s="1">
        <v>173</v>
      </c>
      <c r="P83" s="1">
        <v>207</v>
      </c>
      <c r="Q83" s="1">
        <v>224</v>
      </c>
      <c r="R83" s="1">
        <v>156</v>
      </c>
      <c r="S83" s="1">
        <v>235</v>
      </c>
      <c r="T83" s="1">
        <v>307</v>
      </c>
      <c r="U83" s="1">
        <v>280</v>
      </c>
      <c r="V83" s="1">
        <v>327</v>
      </c>
    </row>
    <row r="84" spans="1:22" ht="13.5">
      <c r="A84" s="1" t="s">
        <v>42</v>
      </c>
      <c r="B84" s="1">
        <v>39344</v>
      </c>
      <c r="C84" s="1">
        <v>2</v>
      </c>
      <c r="D84" s="1">
        <v>3075</v>
      </c>
      <c r="E84" s="1">
        <v>0</v>
      </c>
      <c r="F84" s="1">
        <v>40</v>
      </c>
      <c r="G84" s="1">
        <v>55</v>
      </c>
      <c r="H84" s="1">
        <v>95</v>
      </c>
      <c r="I84" s="1">
        <v>93</v>
      </c>
      <c r="J84" s="1">
        <v>96</v>
      </c>
      <c r="K84" s="1">
        <v>68</v>
      </c>
      <c r="L84" s="1">
        <v>57</v>
      </c>
      <c r="M84" s="1">
        <v>60</v>
      </c>
      <c r="N84" s="1">
        <v>98</v>
      </c>
      <c r="O84" s="1">
        <v>136</v>
      </c>
      <c r="P84" s="1">
        <v>164</v>
      </c>
      <c r="Q84" s="1">
        <v>195</v>
      </c>
      <c r="R84" s="1">
        <v>244</v>
      </c>
      <c r="S84" s="1">
        <v>279</v>
      </c>
      <c r="T84" s="1">
        <v>390</v>
      </c>
      <c r="U84" s="1">
        <v>382</v>
      </c>
      <c r="V84" s="1">
        <v>623</v>
      </c>
    </row>
    <row r="85" spans="1:22" ht="13.5">
      <c r="A85" s="1" t="s">
        <v>42</v>
      </c>
      <c r="B85" s="1">
        <v>39344</v>
      </c>
      <c r="C85" s="1">
        <v>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ht="13.5">
      <c r="A86" s="1" t="s">
        <v>43</v>
      </c>
      <c r="B86" s="1">
        <v>39363</v>
      </c>
      <c r="C86" s="1">
        <v>0</v>
      </c>
      <c r="D86" s="1">
        <v>4782</v>
      </c>
      <c r="E86" s="1">
        <v>0</v>
      </c>
      <c r="F86" s="1">
        <v>110</v>
      </c>
      <c r="G86" s="1">
        <v>161</v>
      </c>
      <c r="H86" s="1">
        <v>183</v>
      </c>
      <c r="I86" s="1">
        <v>224</v>
      </c>
      <c r="J86" s="1">
        <v>194</v>
      </c>
      <c r="K86" s="1">
        <v>176</v>
      </c>
      <c r="L86" s="1">
        <v>192</v>
      </c>
      <c r="M86" s="1">
        <v>186</v>
      </c>
      <c r="N86" s="1">
        <v>237</v>
      </c>
      <c r="O86" s="1">
        <v>287</v>
      </c>
      <c r="P86" s="1">
        <v>313</v>
      </c>
      <c r="Q86" s="1">
        <v>407</v>
      </c>
      <c r="R86" s="1">
        <v>290</v>
      </c>
      <c r="S86" s="1">
        <v>387</v>
      </c>
      <c r="T86" s="1">
        <v>439</v>
      </c>
      <c r="U86" s="1">
        <v>407</v>
      </c>
      <c r="V86" s="1">
        <v>589</v>
      </c>
    </row>
    <row r="87" spans="1:22" ht="13.5">
      <c r="A87" s="1" t="s">
        <v>43</v>
      </c>
      <c r="B87" s="1">
        <v>39363</v>
      </c>
      <c r="C87" s="1">
        <v>1</v>
      </c>
      <c r="D87" s="1">
        <v>2250</v>
      </c>
      <c r="E87" s="1">
        <v>0</v>
      </c>
      <c r="F87" s="1">
        <v>54</v>
      </c>
      <c r="G87" s="1">
        <v>78</v>
      </c>
      <c r="H87" s="1">
        <v>92</v>
      </c>
      <c r="I87" s="1">
        <v>107</v>
      </c>
      <c r="J87" s="1">
        <v>102</v>
      </c>
      <c r="K87" s="1">
        <v>95</v>
      </c>
      <c r="L87" s="1">
        <v>106</v>
      </c>
      <c r="M87" s="1">
        <v>88</v>
      </c>
      <c r="N87" s="1">
        <v>133</v>
      </c>
      <c r="O87" s="1">
        <v>154</v>
      </c>
      <c r="P87" s="1">
        <v>173</v>
      </c>
      <c r="Q87" s="1">
        <v>197</v>
      </c>
      <c r="R87" s="1">
        <v>139</v>
      </c>
      <c r="S87" s="1">
        <v>181</v>
      </c>
      <c r="T87" s="1">
        <v>192</v>
      </c>
      <c r="U87" s="1">
        <v>168</v>
      </c>
      <c r="V87" s="1">
        <v>191</v>
      </c>
    </row>
    <row r="88" spans="1:22" ht="13.5">
      <c r="A88" s="1" t="s">
        <v>43</v>
      </c>
      <c r="B88" s="1">
        <v>39363</v>
      </c>
      <c r="C88" s="1">
        <v>2</v>
      </c>
      <c r="D88" s="1">
        <v>2532</v>
      </c>
      <c r="E88" s="1">
        <v>0</v>
      </c>
      <c r="F88" s="1">
        <v>56</v>
      </c>
      <c r="G88" s="1">
        <v>83</v>
      </c>
      <c r="H88" s="1">
        <v>91</v>
      </c>
      <c r="I88" s="1">
        <v>117</v>
      </c>
      <c r="J88" s="1">
        <v>92</v>
      </c>
      <c r="K88" s="1">
        <v>81</v>
      </c>
      <c r="L88" s="1">
        <v>86</v>
      </c>
      <c r="M88" s="1">
        <v>98</v>
      </c>
      <c r="N88" s="1">
        <v>104</v>
      </c>
      <c r="O88" s="1">
        <v>133</v>
      </c>
      <c r="P88" s="1">
        <v>140</v>
      </c>
      <c r="Q88" s="1">
        <v>210</v>
      </c>
      <c r="R88" s="1">
        <v>151</v>
      </c>
      <c r="S88" s="1">
        <v>206</v>
      </c>
      <c r="T88" s="1">
        <v>247</v>
      </c>
      <c r="U88" s="1">
        <v>239</v>
      </c>
      <c r="V88" s="1">
        <v>398</v>
      </c>
    </row>
    <row r="89" spans="1:22" ht="13.5">
      <c r="A89" s="1" t="s">
        <v>43</v>
      </c>
      <c r="B89" s="1">
        <v>39363</v>
      </c>
      <c r="C89" s="1">
        <v>3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ht="13.5">
      <c r="A90" s="1" t="s">
        <v>44</v>
      </c>
      <c r="B90" s="1">
        <v>39364</v>
      </c>
      <c r="C90" s="1">
        <v>0</v>
      </c>
      <c r="D90" s="1">
        <v>505</v>
      </c>
      <c r="E90" s="1">
        <v>0</v>
      </c>
      <c r="F90" s="1">
        <v>12</v>
      </c>
      <c r="G90" s="1">
        <v>7</v>
      </c>
      <c r="H90" s="1">
        <v>19</v>
      </c>
      <c r="I90" s="1">
        <v>25</v>
      </c>
      <c r="J90" s="1">
        <v>17</v>
      </c>
      <c r="K90" s="1">
        <v>20</v>
      </c>
      <c r="L90" s="1">
        <v>10</v>
      </c>
      <c r="M90" s="1">
        <v>20</v>
      </c>
      <c r="N90" s="1">
        <v>24</v>
      </c>
      <c r="O90" s="1">
        <v>29</v>
      </c>
      <c r="P90" s="1">
        <v>32</v>
      </c>
      <c r="Q90" s="1">
        <v>34</v>
      </c>
      <c r="R90" s="1">
        <v>18</v>
      </c>
      <c r="S90" s="1">
        <v>39</v>
      </c>
      <c r="T90" s="1">
        <v>56</v>
      </c>
      <c r="U90" s="1">
        <v>62</v>
      </c>
      <c r="V90" s="1">
        <v>81</v>
      </c>
    </row>
    <row r="91" spans="1:22" ht="13.5">
      <c r="A91" s="1" t="s">
        <v>44</v>
      </c>
      <c r="B91" s="1">
        <v>39364</v>
      </c>
      <c r="C91" s="1">
        <v>1</v>
      </c>
      <c r="D91" s="1">
        <v>245</v>
      </c>
      <c r="E91" s="1">
        <v>0</v>
      </c>
      <c r="F91" s="1">
        <v>5</v>
      </c>
      <c r="G91" s="1">
        <v>5</v>
      </c>
      <c r="H91" s="1">
        <v>10</v>
      </c>
      <c r="I91" s="1">
        <v>11</v>
      </c>
      <c r="J91" s="1">
        <v>6</v>
      </c>
      <c r="K91" s="1">
        <v>11</v>
      </c>
      <c r="L91" s="1">
        <v>6</v>
      </c>
      <c r="M91" s="1">
        <v>7</v>
      </c>
      <c r="N91" s="1">
        <v>14</v>
      </c>
      <c r="O91" s="1">
        <v>19</v>
      </c>
      <c r="P91" s="1">
        <v>17</v>
      </c>
      <c r="Q91" s="1">
        <v>22</v>
      </c>
      <c r="R91" s="1">
        <v>6</v>
      </c>
      <c r="S91" s="1">
        <v>18</v>
      </c>
      <c r="T91" s="1">
        <v>24</v>
      </c>
      <c r="U91" s="1">
        <v>29</v>
      </c>
      <c r="V91" s="1">
        <v>35</v>
      </c>
    </row>
    <row r="92" spans="1:22" ht="13.5">
      <c r="A92" s="1" t="s">
        <v>44</v>
      </c>
      <c r="B92" s="1">
        <v>39364</v>
      </c>
      <c r="C92" s="1">
        <v>2</v>
      </c>
      <c r="D92" s="1">
        <v>260</v>
      </c>
      <c r="E92" s="1">
        <v>0</v>
      </c>
      <c r="F92" s="1">
        <v>7</v>
      </c>
      <c r="G92" s="1">
        <v>2</v>
      </c>
      <c r="H92" s="1">
        <v>9</v>
      </c>
      <c r="I92" s="1">
        <v>14</v>
      </c>
      <c r="J92" s="1">
        <v>11</v>
      </c>
      <c r="K92" s="1">
        <v>9</v>
      </c>
      <c r="L92" s="1">
        <v>4</v>
      </c>
      <c r="M92" s="1">
        <v>13</v>
      </c>
      <c r="N92" s="1">
        <v>10</v>
      </c>
      <c r="O92" s="1">
        <v>10</v>
      </c>
      <c r="P92" s="1">
        <v>15</v>
      </c>
      <c r="Q92" s="1">
        <v>12</v>
      </c>
      <c r="R92" s="1">
        <v>12</v>
      </c>
      <c r="S92" s="1">
        <v>21</v>
      </c>
      <c r="T92" s="1">
        <v>32</v>
      </c>
      <c r="U92" s="1">
        <v>33</v>
      </c>
      <c r="V92" s="1">
        <v>46</v>
      </c>
    </row>
    <row r="93" spans="1:22" ht="13.5">
      <c r="A93" s="1" t="s">
        <v>44</v>
      </c>
      <c r="B93" s="1">
        <v>39364</v>
      </c>
      <c r="C93" s="1">
        <v>3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ht="13.5">
      <c r="A94" s="1" t="s">
        <v>45</v>
      </c>
      <c r="B94" s="1">
        <v>39383</v>
      </c>
      <c r="C94" s="1">
        <v>0</v>
      </c>
      <c r="D94" s="1">
        <v>16361</v>
      </c>
      <c r="E94" s="1">
        <v>0</v>
      </c>
      <c r="F94" s="1">
        <v>623</v>
      </c>
      <c r="G94" s="1">
        <v>761</v>
      </c>
      <c r="H94" s="1">
        <v>757</v>
      </c>
      <c r="I94" s="1">
        <v>707</v>
      </c>
      <c r="J94" s="1">
        <v>760</v>
      </c>
      <c r="K94" s="1">
        <v>782</v>
      </c>
      <c r="L94" s="1">
        <v>1005</v>
      </c>
      <c r="M94" s="1">
        <v>996</v>
      </c>
      <c r="N94" s="1">
        <v>925</v>
      </c>
      <c r="O94" s="1">
        <v>951</v>
      </c>
      <c r="P94" s="1">
        <v>1175</v>
      </c>
      <c r="Q94" s="1">
        <v>1552</v>
      </c>
      <c r="R94" s="1">
        <v>1203</v>
      </c>
      <c r="S94" s="1">
        <v>962</v>
      </c>
      <c r="T94" s="1">
        <v>952</v>
      </c>
      <c r="U94" s="1">
        <v>950</v>
      </c>
      <c r="V94" s="1">
        <v>1300</v>
      </c>
    </row>
    <row r="95" spans="1:22" ht="13.5">
      <c r="A95" s="1" t="s">
        <v>45</v>
      </c>
      <c r="B95" s="1">
        <v>39383</v>
      </c>
      <c r="C95" s="1">
        <v>1</v>
      </c>
      <c r="D95" s="1">
        <v>7759</v>
      </c>
      <c r="E95" s="1">
        <v>0</v>
      </c>
      <c r="F95" s="1">
        <v>323</v>
      </c>
      <c r="G95" s="1">
        <v>398</v>
      </c>
      <c r="H95" s="1">
        <v>383</v>
      </c>
      <c r="I95" s="1">
        <v>354</v>
      </c>
      <c r="J95" s="1">
        <v>373</v>
      </c>
      <c r="K95" s="1">
        <v>395</v>
      </c>
      <c r="L95" s="1">
        <v>503</v>
      </c>
      <c r="M95" s="1">
        <v>462</v>
      </c>
      <c r="N95" s="1">
        <v>491</v>
      </c>
      <c r="O95" s="1">
        <v>476</v>
      </c>
      <c r="P95" s="1">
        <v>573</v>
      </c>
      <c r="Q95" s="1">
        <v>779</v>
      </c>
      <c r="R95" s="1">
        <v>579</v>
      </c>
      <c r="S95" s="1">
        <v>462</v>
      </c>
      <c r="T95" s="1">
        <v>426</v>
      </c>
      <c r="U95" s="1">
        <v>391</v>
      </c>
      <c r="V95" s="1">
        <v>391</v>
      </c>
    </row>
    <row r="96" spans="1:22" ht="13.5">
      <c r="A96" s="1" t="s">
        <v>45</v>
      </c>
      <c r="B96" s="1">
        <v>39383</v>
      </c>
      <c r="C96" s="1">
        <v>2</v>
      </c>
      <c r="D96" s="1">
        <v>8602</v>
      </c>
      <c r="E96" s="1">
        <v>0</v>
      </c>
      <c r="F96" s="1">
        <v>300</v>
      </c>
      <c r="G96" s="1">
        <v>363</v>
      </c>
      <c r="H96" s="1">
        <v>374</v>
      </c>
      <c r="I96" s="1">
        <v>353</v>
      </c>
      <c r="J96" s="1">
        <v>387</v>
      </c>
      <c r="K96" s="1">
        <v>387</v>
      </c>
      <c r="L96" s="1">
        <v>502</v>
      </c>
      <c r="M96" s="1">
        <v>534</v>
      </c>
      <c r="N96" s="1">
        <v>434</v>
      </c>
      <c r="O96" s="1">
        <v>475</v>
      </c>
      <c r="P96" s="1">
        <v>602</v>
      </c>
      <c r="Q96" s="1">
        <v>773</v>
      </c>
      <c r="R96" s="1">
        <v>624</v>
      </c>
      <c r="S96" s="1">
        <v>500</v>
      </c>
      <c r="T96" s="1">
        <v>526</v>
      </c>
      <c r="U96" s="1">
        <v>559</v>
      </c>
      <c r="V96" s="1">
        <v>909</v>
      </c>
    </row>
    <row r="97" spans="1:22" ht="13.5">
      <c r="A97" s="1" t="s">
        <v>45</v>
      </c>
      <c r="B97" s="1">
        <v>39383</v>
      </c>
      <c r="C97" s="1">
        <v>3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ht="13.5">
      <c r="A98" s="1" t="s">
        <v>46</v>
      </c>
      <c r="B98" s="1">
        <v>39386</v>
      </c>
      <c r="C98" s="1">
        <v>0</v>
      </c>
      <c r="D98" s="1">
        <v>28325</v>
      </c>
      <c r="E98" s="1">
        <v>0</v>
      </c>
      <c r="F98" s="1">
        <v>929</v>
      </c>
      <c r="G98" s="1">
        <v>1074</v>
      </c>
      <c r="H98" s="1">
        <v>1463</v>
      </c>
      <c r="I98" s="1">
        <v>1581</v>
      </c>
      <c r="J98" s="1">
        <v>1528</v>
      </c>
      <c r="K98" s="1">
        <v>1326</v>
      </c>
      <c r="L98" s="1">
        <v>1487</v>
      </c>
      <c r="M98" s="1">
        <v>1381</v>
      </c>
      <c r="N98" s="1">
        <v>1567</v>
      </c>
      <c r="O98" s="1">
        <v>1891</v>
      </c>
      <c r="P98" s="1">
        <v>2090</v>
      </c>
      <c r="Q98" s="1">
        <v>2599</v>
      </c>
      <c r="R98" s="1">
        <v>1845</v>
      </c>
      <c r="S98" s="1">
        <v>1666</v>
      </c>
      <c r="T98" s="1">
        <v>1863</v>
      </c>
      <c r="U98" s="1">
        <v>1683</v>
      </c>
      <c r="V98" s="1">
        <v>2352</v>
      </c>
    </row>
    <row r="99" spans="1:22" ht="13.5">
      <c r="A99" s="1" t="s">
        <v>46</v>
      </c>
      <c r="B99" s="1">
        <v>39386</v>
      </c>
      <c r="C99" s="1">
        <v>1</v>
      </c>
      <c r="D99" s="1">
        <v>13576</v>
      </c>
      <c r="E99" s="1">
        <v>0</v>
      </c>
      <c r="F99" s="1">
        <v>466</v>
      </c>
      <c r="G99" s="1">
        <v>527</v>
      </c>
      <c r="H99" s="1">
        <v>781</v>
      </c>
      <c r="I99" s="1">
        <v>832</v>
      </c>
      <c r="J99" s="1">
        <v>782</v>
      </c>
      <c r="K99" s="1">
        <v>686</v>
      </c>
      <c r="L99" s="1">
        <v>761</v>
      </c>
      <c r="M99" s="1">
        <v>677</v>
      </c>
      <c r="N99" s="1">
        <v>735</v>
      </c>
      <c r="O99" s="1">
        <v>939</v>
      </c>
      <c r="P99" s="1">
        <v>1084</v>
      </c>
      <c r="Q99" s="1">
        <v>1342</v>
      </c>
      <c r="R99" s="1">
        <v>882</v>
      </c>
      <c r="S99" s="1">
        <v>783</v>
      </c>
      <c r="T99" s="1">
        <v>850</v>
      </c>
      <c r="U99" s="1">
        <v>701</v>
      </c>
      <c r="V99" s="1">
        <v>748</v>
      </c>
    </row>
    <row r="100" spans="1:22" ht="13.5">
      <c r="A100" s="1" t="s">
        <v>46</v>
      </c>
      <c r="B100" s="1">
        <v>39386</v>
      </c>
      <c r="C100" s="1">
        <v>2</v>
      </c>
      <c r="D100" s="1">
        <v>14749</v>
      </c>
      <c r="E100" s="1">
        <v>0</v>
      </c>
      <c r="F100" s="1">
        <v>463</v>
      </c>
      <c r="G100" s="1">
        <v>547</v>
      </c>
      <c r="H100" s="1">
        <v>682</v>
      </c>
      <c r="I100" s="1">
        <v>749</v>
      </c>
      <c r="J100" s="1">
        <v>746</v>
      </c>
      <c r="K100" s="1">
        <v>640</v>
      </c>
      <c r="L100" s="1">
        <v>726</v>
      </c>
      <c r="M100" s="1">
        <v>704</v>
      </c>
      <c r="N100" s="1">
        <v>832</v>
      </c>
      <c r="O100" s="1">
        <v>952</v>
      </c>
      <c r="P100" s="1">
        <v>1006</v>
      </c>
      <c r="Q100" s="1">
        <v>1257</v>
      </c>
      <c r="R100" s="1">
        <v>963</v>
      </c>
      <c r="S100" s="1">
        <v>883</v>
      </c>
      <c r="T100" s="1">
        <v>1013</v>
      </c>
      <c r="U100" s="1">
        <v>982</v>
      </c>
      <c r="V100" s="1">
        <v>1604</v>
      </c>
    </row>
    <row r="101" spans="1:22" ht="13.5">
      <c r="A101" s="1" t="s">
        <v>46</v>
      </c>
      <c r="B101" s="1">
        <v>39386</v>
      </c>
      <c r="C101" s="1">
        <v>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ht="13.5">
      <c r="A102" s="1" t="s">
        <v>47</v>
      </c>
      <c r="B102" s="1">
        <v>39387</v>
      </c>
      <c r="C102" s="1">
        <v>0</v>
      </c>
      <c r="D102" s="1">
        <v>7692</v>
      </c>
      <c r="E102" s="1">
        <v>0</v>
      </c>
      <c r="F102" s="1">
        <v>192</v>
      </c>
      <c r="G102" s="1">
        <v>253</v>
      </c>
      <c r="H102" s="1">
        <v>251</v>
      </c>
      <c r="I102" s="1">
        <v>246</v>
      </c>
      <c r="J102" s="1">
        <v>235</v>
      </c>
      <c r="K102" s="1">
        <v>253</v>
      </c>
      <c r="L102" s="1">
        <v>275</v>
      </c>
      <c r="M102" s="1">
        <v>295</v>
      </c>
      <c r="N102" s="1">
        <v>275</v>
      </c>
      <c r="O102" s="1">
        <v>349</v>
      </c>
      <c r="P102" s="1">
        <v>481</v>
      </c>
      <c r="Q102" s="1">
        <v>562</v>
      </c>
      <c r="R102" s="1">
        <v>531</v>
      </c>
      <c r="S102" s="1">
        <v>689</v>
      </c>
      <c r="T102" s="1">
        <v>754</v>
      </c>
      <c r="U102" s="1">
        <v>840</v>
      </c>
      <c r="V102" s="1">
        <v>1211</v>
      </c>
    </row>
    <row r="103" spans="1:22" ht="13.5">
      <c r="A103" s="1" t="s">
        <v>47</v>
      </c>
      <c r="B103" s="1">
        <v>39387</v>
      </c>
      <c r="C103" s="1">
        <v>1</v>
      </c>
      <c r="D103" s="1">
        <v>3645</v>
      </c>
      <c r="E103" s="1">
        <v>0</v>
      </c>
      <c r="F103" s="1">
        <v>106</v>
      </c>
      <c r="G103" s="1">
        <v>133</v>
      </c>
      <c r="H103" s="1">
        <v>136</v>
      </c>
      <c r="I103" s="1">
        <v>135</v>
      </c>
      <c r="J103" s="1">
        <v>120</v>
      </c>
      <c r="K103" s="1">
        <v>138</v>
      </c>
      <c r="L103" s="1">
        <v>157</v>
      </c>
      <c r="M103" s="1">
        <v>162</v>
      </c>
      <c r="N103" s="1">
        <v>147</v>
      </c>
      <c r="O103" s="1">
        <v>192</v>
      </c>
      <c r="P103" s="1">
        <v>273</v>
      </c>
      <c r="Q103" s="1">
        <v>289</v>
      </c>
      <c r="R103" s="1">
        <v>244</v>
      </c>
      <c r="S103" s="1">
        <v>317</v>
      </c>
      <c r="T103" s="1">
        <v>328</v>
      </c>
      <c r="U103" s="1">
        <v>380</v>
      </c>
      <c r="V103" s="1">
        <v>388</v>
      </c>
    </row>
    <row r="104" spans="1:22" ht="13.5">
      <c r="A104" s="1" t="s">
        <v>47</v>
      </c>
      <c r="B104" s="1">
        <v>39387</v>
      </c>
      <c r="C104" s="1">
        <v>2</v>
      </c>
      <c r="D104" s="1">
        <v>4047</v>
      </c>
      <c r="E104" s="1">
        <v>0</v>
      </c>
      <c r="F104" s="1">
        <v>86</v>
      </c>
      <c r="G104" s="1">
        <v>120</v>
      </c>
      <c r="H104" s="1">
        <v>115</v>
      </c>
      <c r="I104" s="1">
        <v>111</v>
      </c>
      <c r="J104" s="1">
        <v>115</v>
      </c>
      <c r="K104" s="1">
        <v>115</v>
      </c>
      <c r="L104" s="1">
        <v>118</v>
      </c>
      <c r="M104" s="1">
        <v>133</v>
      </c>
      <c r="N104" s="1">
        <v>128</v>
      </c>
      <c r="O104" s="1">
        <v>157</v>
      </c>
      <c r="P104" s="1">
        <v>208</v>
      </c>
      <c r="Q104" s="1">
        <v>273</v>
      </c>
      <c r="R104" s="1">
        <v>287</v>
      </c>
      <c r="S104" s="1">
        <v>372</v>
      </c>
      <c r="T104" s="1">
        <v>426</v>
      </c>
      <c r="U104" s="1">
        <v>460</v>
      </c>
      <c r="V104" s="1">
        <v>823</v>
      </c>
    </row>
    <row r="105" spans="1:22" ht="13.5">
      <c r="A105" s="1" t="s">
        <v>47</v>
      </c>
      <c r="B105" s="1">
        <v>39387</v>
      </c>
      <c r="C105" s="1">
        <v>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</row>
    <row r="106" spans="1:22" ht="13.5">
      <c r="A106" s="1" t="s">
        <v>48</v>
      </c>
      <c r="B106" s="1">
        <v>39401</v>
      </c>
      <c r="C106" s="1">
        <v>0</v>
      </c>
      <c r="D106" s="1">
        <v>8689</v>
      </c>
      <c r="E106" s="1">
        <v>0</v>
      </c>
      <c r="F106" s="1">
        <v>242</v>
      </c>
      <c r="G106" s="1">
        <v>336</v>
      </c>
      <c r="H106" s="1">
        <v>366</v>
      </c>
      <c r="I106" s="1">
        <v>364</v>
      </c>
      <c r="J106" s="1">
        <v>346</v>
      </c>
      <c r="K106" s="1">
        <v>373</v>
      </c>
      <c r="L106" s="1">
        <v>430</v>
      </c>
      <c r="M106" s="1">
        <v>399</v>
      </c>
      <c r="N106" s="1">
        <v>367</v>
      </c>
      <c r="O106" s="1">
        <v>481</v>
      </c>
      <c r="P106" s="1">
        <v>632</v>
      </c>
      <c r="Q106" s="1">
        <v>794</v>
      </c>
      <c r="R106" s="1">
        <v>573</v>
      </c>
      <c r="S106" s="1">
        <v>598</v>
      </c>
      <c r="T106" s="1">
        <v>682</v>
      </c>
      <c r="U106" s="1">
        <v>703</v>
      </c>
      <c r="V106" s="1">
        <v>1003</v>
      </c>
    </row>
    <row r="107" spans="1:22" ht="13.5">
      <c r="A107" s="1" t="s">
        <v>48</v>
      </c>
      <c r="B107" s="1">
        <v>39401</v>
      </c>
      <c r="C107" s="1">
        <v>1</v>
      </c>
      <c r="D107" s="1">
        <v>4088</v>
      </c>
      <c r="E107" s="1">
        <v>0</v>
      </c>
      <c r="F107" s="1">
        <v>105</v>
      </c>
      <c r="G107" s="1">
        <v>173</v>
      </c>
      <c r="H107" s="1">
        <v>174</v>
      </c>
      <c r="I107" s="1">
        <v>190</v>
      </c>
      <c r="J107" s="1">
        <v>171</v>
      </c>
      <c r="K107" s="1">
        <v>203</v>
      </c>
      <c r="L107" s="1">
        <v>213</v>
      </c>
      <c r="M107" s="1">
        <v>210</v>
      </c>
      <c r="N107" s="1">
        <v>188</v>
      </c>
      <c r="O107" s="1">
        <v>239</v>
      </c>
      <c r="P107" s="1">
        <v>335</v>
      </c>
      <c r="Q107" s="1">
        <v>417</v>
      </c>
      <c r="R107" s="1">
        <v>286</v>
      </c>
      <c r="S107" s="1">
        <v>271</v>
      </c>
      <c r="T107" s="1">
        <v>307</v>
      </c>
      <c r="U107" s="1">
        <v>294</v>
      </c>
      <c r="V107" s="1">
        <v>312</v>
      </c>
    </row>
    <row r="108" spans="1:22" ht="13.5">
      <c r="A108" s="1" t="s">
        <v>48</v>
      </c>
      <c r="B108" s="1">
        <v>39401</v>
      </c>
      <c r="C108" s="1">
        <v>2</v>
      </c>
      <c r="D108" s="1">
        <v>4601</v>
      </c>
      <c r="E108" s="1">
        <v>0</v>
      </c>
      <c r="F108" s="1">
        <v>137</v>
      </c>
      <c r="G108" s="1">
        <v>163</v>
      </c>
      <c r="H108" s="1">
        <v>192</v>
      </c>
      <c r="I108" s="1">
        <v>174</v>
      </c>
      <c r="J108" s="1">
        <v>175</v>
      </c>
      <c r="K108" s="1">
        <v>170</v>
      </c>
      <c r="L108" s="1">
        <v>217</v>
      </c>
      <c r="M108" s="1">
        <v>189</v>
      </c>
      <c r="N108" s="1">
        <v>179</v>
      </c>
      <c r="O108" s="1">
        <v>242</v>
      </c>
      <c r="P108" s="1">
        <v>297</v>
      </c>
      <c r="Q108" s="1">
        <v>377</v>
      </c>
      <c r="R108" s="1">
        <v>287</v>
      </c>
      <c r="S108" s="1">
        <v>327</v>
      </c>
      <c r="T108" s="1">
        <v>375</v>
      </c>
      <c r="U108" s="1">
        <v>409</v>
      </c>
      <c r="V108" s="1">
        <v>691</v>
      </c>
    </row>
    <row r="109" spans="1:22" ht="13.5">
      <c r="A109" s="1" t="s">
        <v>48</v>
      </c>
      <c r="B109" s="1">
        <v>39401</v>
      </c>
      <c r="C109" s="1">
        <v>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</row>
    <row r="110" spans="1:22" ht="13.5">
      <c r="A110" s="1" t="s">
        <v>49</v>
      </c>
      <c r="B110" s="1">
        <v>39402</v>
      </c>
      <c r="C110" s="1">
        <v>0</v>
      </c>
      <c r="D110" s="1">
        <v>14781</v>
      </c>
      <c r="E110" s="1">
        <v>0</v>
      </c>
      <c r="F110" s="1">
        <v>503</v>
      </c>
      <c r="G110" s="1">
        <v>568</v>
      </c>
      <c r="H110" s="1">
        <v>695</v>
      </c>
      <c r="I110" s="1">
        <v>768</v>
      </c>
      <c r="J110" s="1">
        <v>680</v>
      </c>
      <c r="K110" s="1">
        <v>702</v>
      </c>
      <c r="L110" s="1">
        <v>768</v>
      </c>
      <c r="M110" s="1">
        <v>679</v>
      </c>
      <c r="N110" s="1">
        <v>782</v>
      </c>
      <c r="O110" s="1">
        <v>904</v>
      </c>
      <c r="P110" s="1">
        <v>1083</v>
      </c>
      <c r="Q110" s="1">
        <v>1313</v>
      </c>
      <c r="R110" s="1">
        <v>971</v>
      </c>
      <c r="S110" s="1">
        <v>949</v>
      </c>
      <c r="T110" s="1">
        <v>1025</v>
      </c>
      <c r="U110" s="1">
        <v>1013</v>
      </c>
      <c r="V110" s="1">
        <v>1378</v>
      </c>
    </row>
    <row r="111" spans="1:22" ht="13.5">
      <c r="A111" s="1" t="s">
        <v>49</v>
      </c>
      <c r="B111" s="1">
        <v>39402</v>
      </c>
      <c r="C111" s="1">
        <v>1</v>
      </c>
      <c r="D111" s="1">
        <v>6995</v>
      </c>
      <c r="E111" s="1">
        <v>0</v>
      </c>
      <c r="F111" s="1">
        <v>252</v>
      </c>
      <c r="G111" s="1">
        <v>282</v>
      </c>
      <c r="H111" s="1">
        <v>347</v>
      </c>
      <c r="I111" s="1">
        <v>367</v>
      </c>
      <c r="J111" s="1">
        <v>337</v>
      </c>
      <c r="K111" s="1">
        <v>362</v>
      </c>
      <c r="L111" s="1">
        <v>395</v>
      </c>
      <c r="M111" s="1">
        <v>328</v>
      </c>
      <c r="N111" s="1">
        <v>369</v>
      </c>
      <c r="O111" s="1">
        <v>476</v>
      </c>
      <c r="P111" s="1">
        <v>526</v>
      </c>
      <c r="Q111" s="1">
        <v>689</v>
      </c>
      <c r="R111" s="1">
        <v>492</v>
      </c>
      <c r="S111" s="1">
        <v>435</v>
      </c>
      <c r="T111" s="1">
        <v>458</v>
      </c>
      <c r="U111" s="1">
        <v>429</v>
      </c>
      <c r="V111" s="1">
        <v>451</v>
      </c>
    </row>
    <row r="112" spans="1:22" ht="13.5">
      <c r="A112" s="1" t="s">
        <v>49</v>
      </c>
      <c r="B112" s="1">
        <v>39402</v>
      </c>
      <c r="C112" s="1">
        <v>2</v>
      </c>
      <c r="D112" s="1">
        <v>7786</v>
      </c>
      <c r="E112" s="1">
        <v>0</v>
      </c>
      <c r="F112" s="1">
        <v>251</v>
      </c>
      <c r="G112" s="1">
        <v>286</v>
      </c>
      <c r="H112" s="1">
        <v>348</v>
      </c>
      <c r="I112" s="1">
        <v>401</v>
      </c>
      <c r="J112" s="1">
        <v>343</v>
      </c>
      <c r="K112" s="1">
        <v>340</v>
      </c>
      <c r="L112" s="1">
        <v>373</v>
      </c>
      <c r="M112" s="1">
        <v>351</v>
      </c>
      <c r="N112" s="1">
        <v>413</v>
      </c>
      <c r="O112" s="1">
        <v>428</v>
      </c>
      <c r="P112" s="1">
        <v>557</v>
      </c>
      <c r="Q112" s="1">
        <v>624</v>
      </c>
      <c r="R112" s="1">
        <v>479</v>
      </c>
      <c r="S112" s="1">
        <v>514</v>
      </c>
      <c r="T112" s="1">
        <v>567</v>
      </c>
      <c r="U112" s="1">
        <v>584</v>
      </c>
      <c r="V112" s="1">
        <v>927</v>
      </c>
    </row>
    <row r="113" spans="1:22" ht="13.5">
      <c r="A113" s="1" t="s">
        <v>49</v>
      </c>
      <c r="B113" s="1">
        <v>39402</v>
      </c>
      <c r="C113" s="1">
        <v>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</row>
    <row r="114" spans="1:22" ht="13.5">
      <c r="A114" s="1" t="s">
        <v>50</v>
      </c>
      <c r="B114" s="1">
        <v>39403</v>
      </c>
      <c r="C114" s="1">
        <v>0</v>
      </c>
      <c r="D114" s="1">
        <v>7105</v>
      </c>
      <c r="E114" s="1">
        <v>0</v>
      </c>
      <c r="F114" s="1">
        <v>198</v>
      </c>
      <c r="G114" s="1">
        <v>232</v>
      </c>
      <c r="H114" s="1">
        <v>275</v>
      </c>
      <c r="I114" s="1">
        <v>301</v>
      </c>
      <c r="J114" s="1">
        <v>308</v>
      </c>
      <c r="K114" s="1">
        <v>278</v>
      </c>
      <c r="L114" s="1">
        <v>315</v>
      </c>
      <c r="M114" s="1">
        <v>298</v>
      </c>
      <c r="N114" s="1">
        <v>333</v>
      </c>
      <c r="O114" s="1">
        <v>403</v>
      </c>
      <c r="P114" s="1">
        <v>464</v>
      </c>
      <c r="Q114" s="1">
        <v>600</v>
      </c>
      <c r="R114" s="1">
        <v>484</v>
      </c>
      <c r="S114" s="1">
        <v>502</v>
      </c>
      <c r="T114" s="1">
        <v>624</v>
      </c>
      <c r="U114" s="1">
        <v>620</v>
      </c>
      <c r="V114" s="1">
        <v>870</v>
      </c>
    </row>
    <row r="115" spans="1:22" ht="13.5">
      <c r="A115" s="1" t="s">
        <v>50</v>
      </c>
      <c r="B115" s="1">
        <v>39403</v>
      </c>
      <c r="C115" s="1">
        <v>1</v>
      </c>
      <c r="D115" s="1">
        <v>3315</v>
      </c>
      <c r="E115" s="1">
        <v>0</v>
      </c>
      <c r="F115" s="1">
        <v>107</v>
      </c>
      <c r="G115" s="1">
        <v>99</v>
      </c>
      <c r="H115" s="1">
        <v>150</v>
      </c>
      <c r="I115" s="1">
        <v>143</v>
      </c>
      <c r="J115" s="1">
        <v>160</v>
      </c>
      <c r="K115" s="1">
        <v>143</v>
      </c>
      <c r="L115" s="1">
        <v>161</v>
      </c>
      <c r="M115" s="1">
        <v>143</v>
      </c>
      <c r="N115" s="1">
        <v>169</v>
      </c>
      <c r="O115" s="1">
        <v>209</v>
      </c>
      <c r="P115" s="1">
        <v>236</v>
      </c>
      <c r="Q115" s="1">
        <v>309</v>
      </c>
      <c r="R115" s="1">
        <v>236</v>
      </c>
      <c r="S115" s="1">
        <v>232</v>
      </c>
      <c r="T115" s="1">
        <v>281</v>
      </c>
      <c r="U115" s="1">
        <v>272</v>
      </c>
      <c r="V115" s="1">
        <v>265</v>
      </c>
    </row>
    <row r="116" spans="1:22" ht="13.5">
      <c r="A116" s="1" t="s">
        <v>50</v>
      </c>
      <c r="B116" s="1">
        <v>39403</v>
      </c>
      <c r="C116" s="1">
        <v>2</v>
      </c>
      <c r="D116" s="1">
        <v>3790</v>
      </c>
      <c r="E116" s="1">
        <v>0</v>
      </c>
      <c r="F116" s="1">
        <v>91</v>
      </c>
      <c r="G116" s="1">
        <v>133</v>
      </c>
      <c r="H116" s="1">
        <v>125</v>
      </c>
      <c r="I116" s="1">
        <v>158</v>
      </c>
      <c r="J116" s="1">
        <v>148</v>
      </c>
      <c r="K116" s="1">
        <v>135</v>
      </c>
      <c r="L116" s="1">
        <v>154</v>
      </c>
      <c r="M116" s="1">
        <v>155</v>
      </c>
      <c r="N116" s="1">
        <v>164</v>
      </c>
      <c r="O116" s="1">
        <v>194</v>
      </c>
      <c r="P116" s="1">
        <v>228</v>
      </c>
      <c r="Q116" s="1">
        <v>291</v>
      </c>
      <c r="R116" s="1">
        <v>248</v>
      </c>
      <c r="S116" s="1">
        <v>270</v>
      </c>
      <c r="T116" s="1">
        <v>343</v>
      </c>
      <c r="U116" s="1">
        <v>348</v>
      </c>
      <c r="V116" s="1">
        <v>605</v>
      </c>
    </row>
    <row r="117" spans="1:22" ht="13.5">
      <c r="A117" s="1" t="s">
        <v>50</v>
      </c>
      <c r="B117" s="1">
        <v>39403</v>
      </c>
      <c r="C117" s="1">
        <v>3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ht="13.5">
      <c r="A118" s="1" t="s">
        <v>51</v>
      </c>
      <c r="B118" s="1">
        <v>39405</v>
      </c>
      <c r="C118" s="1">
        <v>0</v>
      </c>
      <c r="D118" s="1">
        <v>4258</v>
      </c>
      <c r="E118" s="1">
        <v>0</v>
      </c>
      <c r="F118" s="1">
        <v>119</v>
      </c>
      <c r="G118" s="1">
        <v>160</v>
      </c>
      <c r="H118" s="1">
        <v>190</v>
      </c>
      <c r="I118" s="1">
        <v>160</v>
      </c>
      <c r="J118" s="1">
        <v>154</v>
      </c>
      <c r="K118" s="1">
        <v>159</v>
      </c>
      <c r="L118" s="1">
        <v>199</v>
      </c>
      <c r="M118" s="1">
        <v>137</v>
      </c>
      <c r="N118" s="1">
        <v>170</v>
      </c>
      <c r="O118" s="1">
        <v>220</v>
      </c>
      <c r="P118" s="1">
        <v>305</v>
      </c>
      <c r="Q118" s="1">
        <v>357</v>
      </c>
      <c r="R118" s="1">
        <v>265</v>
      </c>
      <c r="S118" s="1">
        <v>334</v>
      </c>
      <c r="T118" s="1">
        <v>371</v>
      </c>
      <c r="U118" s="1">
        <v>410</v>
      </c>
      <c r="V118" s="1">
        <v>548</v>
      </c>
    </row>
    <row r="119" spans="1:22" ht="13.5">
      <c r="A119" s="1" t="s">
        <v>51</v>
      </c>
      <c r="B119" s="1">
        <v>39405</v>
      </c>
      <c r="C119" s="1">
        <v>1</v>
      </c>
      <c r="D119" s="1">
        <v>2012</v>
      </c>
      <c r="E119" s="1">
        <v>0</v>
      </c>
      <c r="F119" s="1">
        <v>63</v>
      </c>
      <c r="G119" s="1">
        <v>74</v>
      </c>
      <c r="H119" s="1">
        <v>105</v>
      </c>
      <c r="I119" s="1">
        <v>70</v>
      </c>
      <c r="J119" s="1">
        <v>74</v>
      </c>
      <c r="K119" s="1">
        <v>89</v>
      </c>
      <c r="L119" s="1">
        <v>112</v>
      </c>
      <c r="M119" s="1">
        <v>65</v>
      </c>
      <c r="N119" s="1">
        <v>90</v>
      </c>
      <c r="O119" s="1">
        <v>114</v>
      </c>
      <c r="P119" s="1">
        <v>171</v>
      </c>
      <c r="Q119" s="1">
        <v>173</v>
      </c>
      <c r="R119" s="1">
        <v>119</v>
      </c>
      <c r="S119" s="1">
        <v>151</v>
      </c>
      <c r="T119" s="1">
        <v>178</v>
      </c>
      <c r="U119" s="1">
        <v>182</v>
      </c>
      <c r="V119" s="1">
        <v>182</v>
      </c>
    </row>
    <row r="120" spans="1:22" ht="13.5">
      <c r="A120" s="1" t="s">
        <v>51</v>
      </c>
      <c r="B120" s="1">
        <v>39405</v>
      </c>
      <c r="C120" s="1">
        <v>2</v>
      </c>
      <c r="D120" s="1">
        <v>2246</v>
      </c>
      <c r="E120" s="1">
        <v>0</v>
      </c>
      <c r="F120" s="1">
        <v>56</v>
      </c>
      <c r="G120" s="1">
        <v>86</v>
      </c>
      <c r="H120" s="1">
        <v>85</v>
      </c>
      <c r="I120" s="1">
        <v>90</v>
      </c>
      <c r="J120" s="1">
        <v>80</v>
      </c>
      <c r="K120" s="1">
        <v>70</v>
      </c>
      <c r="L120" s="1">
        <v>87</v>
      </c>
      <c r="M120" s="1">
        <v>72</v>
      </c>
      <c r="N120" s="1">
        <v>80</v>
      </c>
      <c r="O120" s="1">
        <v>106</v>
      </c>
      <c r="P120" s="1">
        <v>134</v>
      </c>
      <c r="Q120" s="1">
        <v>184</v>
      </c>
      <c r="R120" s="1">
        <v>146</v>
      </c>
      <c r="S120" s="1">
        <v>183</v>
      </c>
      <c r="T120" s="1">
        <v>193</v>
      </c>
      <c r="U120" s="1">
        <v>228</v>
      </c>
      <c r="V120" s="1">
        <v>366</v>
      </c>
    </row>
    <row r="121" spans="1:22" ht="13.5">
      <c r="A121" s="1" t="s">
        <v>51</v>
      </c>
      <c r="B121" s="1">
        <v>39405</v>
      </c>
      <c r="C121" s="1">
        <v>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</row>
    <row r="122" spans="1:22" ht="13.5">
      <c r="A122" s="1" t="s">
        <v>52</v>
      </c>
      <c r="B122" s="1">
        <v>39410</v>
      </c>
      <c r="C122" s="1">
        <v>0</v>
      </c>
      <c r="D122" s="1">
        <v>6168</v>
      </c>
      <c r="E122" s="1">
        <v>0</v>
      </c>
      <c r="F122" s="1">
        <v>201</v>
      </c>
      <c r="G122" s="1">
        <v>236</v>
      </c>
      <c r="H122" s="1">
        <v>252</v>
      </c>
      <c r="I122" s="1">
        <v>315</v>
      </c>
      <c r="J122" s="1">
        <v>335</v>
      </c>
      <c r="K122" s="1">
        <v>313</v>
      </c>
      <c r="L122" s="1">
        <v>312</v>
      </c>
      <c r="M122" s="1">
        <v>324</v>
      </c>
      <c r="N122" s="1">
        <v>285</v>
      </c>
      <c r="O122" s="1">
        <v>343</v>
      </c>
      <c r="P122" s="1">
        <v>446</v>
      </c>
      <c r="Q122" s="1">
        <v>595</v>
      </c>
      <c r="R122" s="1">
        <v>411</v>
      </c>
      <c r="S122" s="1">
        <v>380</v>
      </c>
      <c r="T122" s="1">
        <v>413</v>
      </c>
      <c r="U122" s="1">
        <v>438</v>
      </c>
      <c r="V122" s="1">
        <v>569</v>
      </c>
    </row>
    <row r="123" spans="1:22" ht="13.5">
      <c r="A123" s="1" t="s">
        <v>52</v>
      </c>
      <c r="B123" s="1">
        <v>39410</v>
      </c>
      <c r="C123" s="1">
        <v>1</v>
      </c>
      <c r="D123" s="1">
        <v>2934</v>
      </c>
      <c r="E123" s="1">
        <v>0</v>
      </c>
      <c r="F123" s="1">
        <v>102</v>
      </c>
      <c r="G123" s="1">
        <v>125</v>
      </c>
      <c r="H123" s="1">
        <v>130</v>
      </c>
      <c r="I123" s="1">
        <v>156</v>
      </c>
      <c r="J123" s="1">
        <v>177</v>
      </c>
      <c r="K123" s="1">
        <v>148</v>
      </c>
      <c r="L123" s="1">
        <v>161</v>
      </c>
      <c r="M123" s="1">
        <v>155</v>
      </c>
      <c r="N123" s="1">
        <v>142</v>
      </c>
      <c r="O123" s="1">
        <v>170</v>
      </c>
      <c r="P123" s="1">
        <v>215</v>
      </c>
      <c r="Q123" s="1">
        <v>319</v>
      </c>
      <c r="R123" s="1">
        <v>187</v>
      </c>
      <c r="S123" s="1">
        <v>177</v>
      </c>
      <c r="T123" s="1">
        <v>189</v>
      </c>
      <c r="U123" s="1">
        <v>187</v>
      </c>
      <c r="V123" s="1">
        <v>194</v>
      </c>
    </row>
    <row r="124" spans="1:22" ht="13.5">
      <c r="A124" s="1" t="s">
        <v>52</v>
      </c>
      <c r="B124" s="1">
        <v>39410</v>
      </c>
      <c r="C124" s="1">
        <v>2</v>
      </c>
      <c r="D124" s="1">
        <v>3234</v>
      </c>
      <c r="E124" s="1">
        <v>0</v>
      </c>
      <c r="F124" s="1">
        <v>99</v>
      </c>
      <c r="G124" s="1">
        <v>111</v>
      </c>
      <c r="H124" s="1">
        <v>122</v>
      </c>
      <c r="I124" s="1">
        <v>159</v>
      </c>
      <c r="J124" s="1">
        <v>158</v>
      </c>
      <c r="K124" s="1">
        <v>165</v>
      </c>
      <c r="L124" s="1">
        <v>151</v>
      </c>
      <c r="M124" s="1">
        <v>169</v>
      </c>
      <c r="N124" s="1">
        <v>143</v>
      </c>
      <c r="O124" s="1">
        <v>173</v>
      </c>
      <c r="P124" s="1">
        <v>231</v>
      </c>
      <c r="Q124" s="1">
        <v>276</v>
      </c>
      <c r="R124" s="1">
        <v>224</v>
      </c>
      <c r="S124" s="1">
        <v>203</v>
      </c>
      <c r="T124" s="1">
        <v>224</v>
      </c>
      <c r="U124" s="1">
        <v>251</v>
      </c>
      <c r="V124" s="1">
        <v>375</v>
      </c>
    </row>
    <row r="125" spans="1:22" ht="13.5">
      <c r="A125" s="1" t="s">
        <v>52</v>
      </c>
      <c r="B125" s="1">
        <v>39410</v>
      </c>
      <c r="C125" s="1">
        <v>3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</row>
    <row r="126" spans="1:22" ht="13.5">
      <c r="A126" s="1" t="s">
        <v>53</v>
      </c>
      <c r="B126" s="1">
        <v>39411</v>
      </c>
      <c r="C126" s="1">
        <v>0</v>
      </c>
      <c r="D126" s="1">
        <v>7191</v>
      </c>
      <c r="E126" s="1">
        <v>0</v>
      </c>
      <c r="F126" s="1">
        <v>227</v>
      </c>
      <c r="G126" s="1">
        <v>275</v>
      </c>
      <c r="H126" s="1">
        <v>323</v>
      </c>
      <c r="I126" s="1">
        <v>342</v>
      </c>
      <c r="J126" s="1">
        <v>319</v>
      </c>
      <c r="K126" s="1">
        <v>301</v>
      </c>
      <c r="L126" s="1">
        <v>337</v>
      </c>
      <c r="M126" s="1">
        <v>257</v>
      </c>
      <c r="N126" s="1">
        <v>331</v>
      </c>
      <c r="O126" s="1">
        <v>409</v>
      </c>
      <c r="P126" s="1">
        <v>504</v>
      </c>
      <c r="Q126" s="1">
        <v>588</v>
      </c>
      <c r="R126" s="1">
        <v>427</v>
      </c>
      <c r="S126" s="1">
        <v>523</v>
      </c>
      <c r="T126" s="1">
        <v>592</v>
      </c>
      <c r="U126" s="1">
        <v>588</v>
      </c>
      <c r="V126" s="1">
        <v>848</v>
      </c>
    </row>
    <row r="127" spans="1:22" ht="13.5">
      <c r="A127" s="1" t="s">
        <v>53</v>
      </c>
      <c r="B127" s="1">
        <v>39411</v>
      </c>
      <c r="C127" s="1">
        <v>1</v>
      </c>
      <c r="D127" s="1">
        <v>3428</v>
      </c>
      <c r="E127" s="1">
        <v>0</v>
      </c>
      <c r="F127" s="1">
        <v>118</v>
      </c>
      <c r="G127" s="1">
        <v>149</v>
      </c>
      <c r="H127" s="1">
        <v>171</v>
      </c>
      <c r="I127" s="1">
        <v>167</v>
      </c>
      <c r="J127" s="1">
        <v>160</v>
      </c>
      <c r="K127" s="1">
        <v>170</v>
      </c>
      <c r="L127" s="1">
        <v>169</v>
      </c>
      <c r="M127" s="1">
        <v>137</v>
      </c>
      <c r="N127" s="1">
        <v>152</v>
      </c>
      <c r="O127" s="1">
        <v>211</v>
      </c>
      <c r="P127" s="1">
        <v>272</v>
      </c>
      <c r="Q127" s="1">
        <v>318</v>
      </c>
      <c r="R127" s="1">
        <v>200</v>
      </c>
      <c r="S127" s="1">
        <v>235</v>
      </c>
      <c r="T127" s="1">
        <v>281</v>
      </c>
      <c r="U127" s="1">
        <v>266</v>
      </c>
      <c r="V127" s="1">
        <v>252</v>
      </c>
    </row>
    <row r="128" spans="1:22" ht="13.5">
      <c r="A128" s="1" t="s">
        <v>53</v>
      </c>
      <c r="B128" s="1">
        <v>39411</v>
      </c>
      <c r="C128" s="1">
        <v>2</v>
      </c>
      <c r="D128" s="1">
        <v>3763</v>
      </c>
      <c r="E128" s="1">
        <v>0</v>
      </c>
      <c r="F128" s="1">
        <v>109</v>
      </c>
      <c r="G128" s="1">
        <v>126</v>
      </c>
      <c r="H128" s="1">
        <v>152</v>
      </c>
      <c r="I128" s="1">
        <v>175</v>
      </c>
      <c r="J128" s="1">
        <v>159</v>
      </c>
      <c r="K128" s="1">
        <v>131</v>
      </c>
      <c r="L128" s="1">
        <v>168</v>
      </c>
      <c r="M128" s="1">
        <v>120</v>
      </c>
      <c r="N128" s="1">
        <v>179</v>
      </c>
      <c r="O128" s="1">
        <v>198</v>
      </c>
      <c r="P128" s="1">
        <v>232</v>
      </c>
      <c r="Q128" s="1">
        <v>270</v>
      </c>
      <c r="R128" s="1">
        <v>227</v>
      </c>
      <c r="S128" s="1">
        <v>288</v>
      </c>
      <c r="T128" s="1">
        <v>311</v>
      </c>
      <c r="U128" s="1">
        <v>322</v>
      </c>
      <c r="V128" s="1">
        <v>596</v>
      </c>
    </row>
    <row r="129" spans="1:22" ht="13.5">
      <c r="A129" s="1" t="s">
        <v>53</v>
      </c>
      <c r="B129" s="1">
        <v>39411</v>
      </c>
      <c r="C129" s="1">
        <v>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</row>
    <row r="130" spans="1:22" ht="13.5">
      <c r="A130" s="1" t="s">
        <v>54</v>
      </c>
      <c r="B130" s="1">
        <v>39412</v>
      </c>
      <c r="C130" s="1">
        <v>0</v>
      </c>
      <c r="D130" s="1">
        <v>21139</v>
      </c>
      <c r="E130" s="1">
        <v>0</v>
      </c>
      <c r="F130" s="1">
        <v>707</v>
      </c>
      <c r="G130" s="1">
        <v>832</v>
      </c>
      <c r="H130" s="1">
        <v>902</v>
      </c>
      <c r="I130" s="1">
        <v>979</v>
      </c>
      <c r="J130" s="1">
        <v>855</v>
      </c>
      <c r="K130" s="1">
        <v>793</v>
      </c>
      <c r="L130" s="1">
        <v>945</v>
      </c>
      <c r="M130" s="1">
        <v>846</v>
      </c>
      <c r="N130" s="1">
        <v>1021</v>
      </c>
      <c r="O130" s="1">
        <v>1247</v>
      </c>
      <c r="P130" s="1">
        <v>1535</v>
      </c>
      <c r="Q130" s="1">
        <v>1811</v>
      </c>
      <c r="R130" s="1">
        <v>1363</v>
      </c>
      <c r="S130" s="1">
        <v>1553</v>
      </c>
      <c r="T130" s="1">
        <v>1795</v>
      </c>
      <c r="U130" s="1">
        <v>1631</v>
      </c>
      <c r="V130" s="1">
        <v>2324</v>
      </c>
    </row>
    <row r="131" spans="1:22" ht="13.5">
      <c r="A131" s="1" t="s">
        <v>54</v>
      </c>
      <c r="B131" s="1">
        <v>39412</v>
      </c>
      <c r="C131" s="1">
        <v>1</v>
      </c>
      <c r="D131" s="1">
        <v>10004</v>
      </c>
      <c r="E131" s="1">
        <v>0</v>
      </c>
      <c r="F131" s="1">
        <v>357</v>
      </c>
      <c r="G131" s="1">
        <v>423</v>
      </c>
      <c r="H131" s="1">
        <v>478</v>
      </c>
      <c r="I131" s="1">
        <v>476</v>
      </c>
      <c r="J131" s="1">
        <v>470</v>
      </c>
      <c r="K131" s="1">
        <v>410</v>
      </c>
      <c r="L131" s="1">
        <v>484</v>
      </c>
      <c r="M131" s="1">
        <v>420</v>
      </c>
      <c r="N131" s="1">
        <v>518</v>
      </c>
      <c r="O131" s="1">
        <v>638</v>
      </c>
      <c r="P131" s="1">
        <v>814</v>
      </c>
      <c r="Q131" s="1">
        <v>940</v>
      </c>
      <c r="R131" s="1">
        <v>639</v>
      </c>
      <c r="S131" s="1">
        <v>689</v>
      </c>
      <c r="T131" s="1">
        <v>797</v>
      </c>
      <c r="U131" s="1">
        <v>685</v>
      </c>
      <c r="V131" s="1">
        <v>766</v>
      </c>
    </row>
    <row r="132" spans="1:22" ht="13.5">
      <c r="A132" s="1" t="s">
        <v>54</v>
      </c>
      <c r="B132" s="1">
        <v>39412</v>
      </c>
      <c r="C132" s="1">
        <v>2</v>
      </c>
      <c r="D132" s="1">
        <v>11135</v>
      </c>
      <c r="E132" s="1">
        <v>0</v>
      </c>
      <c r="F132" s="1">
        <v>350</v>
      </c>
      <c r="G132" s="1">
        <v>409</v>
      </c>
      <c r="H132" s="1">
        <v>424</v>
      </c>
      <c r="I132" s="1">
        <v>503</v>
      </c>
      <c r="J132" s="1">
        <v>385</v>
      </c>
      <c r="K132" s="1">
        <v>383</v>
      </c>
      <c r="L132" s="1">
        <v>461</v>
      </c>
      <c r="M132" s="1">
        <v>426</v>
      </c>
      <c r="N132" s="1">
        <v>503</v>
      </c>
      <c r="O132" s="1">
        <v>609</v>
      </c>
      <c r="P132" s="1">
        <v>721</v>
      </c>
      <c r="Q132" s="1">
        <v>871</v>
      </c>
      <c r="R132" s="1">
        <v>724</v>
      </c>
      <c r="S132" s="1">
        <v>864</v>
      </c>
      <c r="T132" s="1">
        <v>998</v>
      </c>
      <c r="U132" s="1">
        <v>946</v>
      </c>
      <c r="V132" s="1">
        <v>1558</v>
      </c>
    </row>
    <row r="133" spans="1:22" ht="13.5">
      <c r="A133" s="1" t="s">
        <v>54</v>
      </c>
      <c r="B133" s="1">
        <v>39412</v>
      </c>
      <c r="C133" s="1">
        <v>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ht="13.5">
      <c r="A134" s="1" t="s">
        <v>55</v>
      </c>
      <c r="B134" s="1">
        <v>39424</v>
      </c>
      <c r="C134" s="1">
        <v>0</v>
      </c>
      <c r="D134" s="1">
        <v>6843</v>
      </c>
      <c r="E134" s="1">
        <v>0</v>
      </c>
      <c r="F134" s="1">
        <v>175</v>
      </c>
      <c r="G134" s="1">
        <v>253</v>
      </c>
      <c r="H134" s="1">
        <v>295</v>
      </c>
      <c r="I134" s="1">
        <v>293</v>
      </c>
      <c r="J134" s="1">
        <v>269</v>
      </c>
      <c r="K134" s="1">
        <v>270</v>
      </c>
      <c r="L134" s="1">
        <v>303</v>
      </c>
      <c r="M134" s="1">
        <v>238</v>
      </c>
      <c r="N134" s="1">
        <v>299</v>
      </c>
      <c r="O134" s="1">
        <v>438</v>
      </c>
      <c r="P134" s="1">
        <v>526</v>
      </c>
      <c r="Q134" s="1">
        <v>656</v>
      </c>
      <c r="R134" s="1">
        <v>441</v>
      </c>
      <c r="S134" s="1">
        <v>497</v>
      </c>
      <c r="T134" s="1">
        <v>601</v>
      </c>
      <c r="U134" s="1">
        <v>510</v>
      </c>
      <c r="V134" s="1">
        <v>779</v>
      </c>
    </row>
    <row r="135" spans="1:22" ht="13.5">
      <c r="A135" s="1" t="s">
        <v>55</v>
      </c>
      <c r="B135" s="1">
        <v>39424</v>
      </c>
      <c r="C135" s="1">
        <v>1</v>
      </c>
      <c r="D135" s="1">
        <v>3237</v>
      </c>
      <c r="E135" s="1">
        <v>0</v>
      </c>
      <c r="F135" s="1">
        <v>93</v>
      </c>
      <c r="G135" s="1">
        <v>131</v>
      </c>
      <c r="H135" s="1">
        <v>154</v>
      </c>
      <c r="I135" s="1">
        <v>145</v>
      </c>
      <c r="J135" s="1">
        <v>132</v>
      </c>
      <c r="K135" s="1">
        <v>146</v>
      </c>
      <c r="L135" s="1">
        <v>152</v>
      </c>
      <c r="M135" s="1">
        <v>119</v>
      </c>
      <c r="N135" s="1">
        <v>149</v>
      </c>
      <c r="O135" s="1">
        <v>218</v>
      </c>
      <c r="P135" s="1">
        <v>300</v>
      </c>
      <c r="Q135" s="1">
        <v>342</v>
      </c>
      <c r="R135" s="1">
        <v>211</v>
      </c>
      <c r="S135" s="1">
        <v>244</v>
      </c>
      <c r="T135" s="1">
        <v>272</v>
      </c>
      <c r="U135" s="1">
        <v>217</v>
      </c>
      <c r="V135" s="1">
        <v>212</v>
      </c>
    </row>
    <row r="136" spans="1:22" ht="13.5">
      <c r="A136" s="1" t="s">
        <v>55</v>
      </c>
      <c r="B136" s="1">
        <v>39424</v>
      </c>
      <c r="C136" s="1">
        <v>2</v>
      </c>
      <c r="D136" s="1">
        <v>3606</v>
      </c>
      <c r="E136" s="1">
        <v>0</v>
      </c>
      <c r="F136" s="1">
        <v>82</v>
      </c>
      <c r="G136" s="1">
        <v>122</v>
      </c>
      <c r="H136" s="1">
        <v>141</v>
      </c>
      <c r="I136" s="1">
        <v>148</v>
      </c>
      <c r="J136" s="1">
        <v>137</v>
      </c>
      <c r="K136" s="1">
        <v>124</v>
      </c>
      <c r="L136" s="1">
        <v>151</v>
      </c>
      <c r="M136" s="1">
        <v>119</v>
      </c>
      <c r="N136" s="1">
        <v>150</v>
      </c>
      <c r="O136" s="1">
        <v>220</v>
      </c>
      <c r="P136" s="1">
        <v>226</v>
      </c>
      <c r="Q136" s="1">
        <v>314</v>
      </c>
      <c r="R136" s="1">
        <v>230</v>
      </c>
      <c r="S136" s="1">
        <v>253</v>
      </c>
      <c r="T136" s="1">
        <v>329</v>
      </c>
      <c r="U136" s="1">
        <v>293</v>
      </c>
      <c r="V136" s="1">
        <v>567</v>
      </c>
    </row>
    <row r="137" spans="1:22" ht="13.5">
      <c r="A137" s="1" t="s">
        <v>55</v>
      </c>
      <c r="B137" s="1">
        <v>39424</v>
      </c>
      <c r="C137" s="1">
        <v>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ht="13.5">
      <c r="A138" s="1" t="s">
        <v>56</v>
      </c>
      <c r="B138" s="1">
        <v>39427</v>
      </c>
      <c r="C138" s="1">
        <v>0</v>
      </c>
      <c r="D138" s="1">
        <v>1907</v>
      </c>
      <c r="E138" s="1">
        <v>0</v>
      </c>
      <c r="F138" s="1">
        <v>52</v>
      </c>
      <c r="G138" s="1">
        <v>61</v>
      </c>
      <c r="H138" s="1">
        <v>80</v>
      </c>
      <c r="I138" s="1">
        <v>76</v>
      </c>
      <c r="J138" s="1">
        <v>80</v>
      </c>
      <c r="K138" s="1">
        <v>71</v>
      </c>
      <c r="L138" s="1">
        <v>83</v>
      </c>
      <c r="M138" s="1">
        <v>78</v>
      </c>
      <c r="N138" s="1">
        <v>102</v>
      </c>
      <c r="O138" s="1">
        <v>110</v>
      </c>
      <c r="P138" s="1">
        <v>119</v>
      </c>
      <c r="Q138" s="1">
        <v>156</v>
      </c>
      <c r="R138" s="1">
        <v>132</v>
      </c>
      <c r="S138" s="1">
        <v>125</v>
      </c>
      <c r="T138" s="1">
        <v>174</v>
      </c>
      <c r="U138" s="1">
        <v>180</v>
      </c>
      <c r="V138" s="1">
        <v>228</v>
      </c>
    </row>
    <row r="139" spans="1:22" ht="13.5">
      <c r="A139" s="1" t="s">
        <v>56</v>
      </c>
      <c r="B139" s="1">
        <v>39427</v>
      </c>
      <c r="C139" s="1">
        <v>1</v>
      </c>
      <c r="D139" s="1">
        <v>907</v>
      </c>
      <c r="E139" s="1">
        <v>0</v>
      </c>
      <c r="F139" s="1">
        <v>31</v>
      </c>
      <c r="G139" s="1">
        <v>36</v>
      </c>
      <c r="H139" s="1">
        <v>44</v>
      </c>
      <c r="I139" s="1">
        <v>39</v>
      </c>
      <c r="J139" s="1">
        <v>43</v>
      </c>
      <c r="K139" s="1">
        <v>41</v>
      </c>
      <c r="L139" s="1">
        <v>46</v>
      </c>
      <c r="M139" s="1">
        <v>38</v>
      </c>
      <c r="N139" s="1">
        <v>59</v>
      </c>
      <c r="O139" s="1">
        <v>61</v>
      </c>
      <c r="P139" s="1">
        <v>54</v>
      </c>
      <c r="Q139" s="1">
        <v>73</v>
      </c>
      <c r="R139" s="1">
        <v>58</v>
      </c>
      <c r="S139" s="1">
        <v>58</v>
      </c>
      <c r="T139" s="1">
        <v>75</v>
      </c>
      <c r="U139" s="1">
        <v>87</v>
      </c>
      <c r="V139" s="1">
        <v>64</v>
      </c>
    </row>
    <row r="140" spans="1:22" ht="13.5">
      <c r="A140" s="1" t="s">
        <v>56</v>
      </c>
      <c r="B140" s="1">
        <v>39427</v>
      </c>
      <c r="C140" s="1">
        <v>2</v>
      </c>
      <c r="D140" s="1">
        <v>1000</v>
      </c>
      <c r="E140" s="1">
        <v>0</v>
      </c>
      <c r="F140" s="1">
        <v>21</v>
      </c>
      <c r="G140" s="1">
        <v>25</v>
      </c>
      <c r="H140" s="1">
        <v>36</v>
      </c>
      <c r="I140" s="1">
        <v>37</v>
      </c>
      <c r="J140" s="1">
        <v>37</v>
      </c>
      <c r="K140" s="1">
        <v>30</v>
      </c>
      <c r="L140" s="1">
        <v>37</v>
      </c>
      <c r="M140" s="1">
        <v>40</v>
      </c>
      <c r="N140" s="1">
        <v>43</v>
      </c>
      <c r="O140" s="1">
        <v>49</v>
      </c>
      <c r="P140" s="1">
        <v>65</v>
      </c>
      <c r="Q140" s="1">
        <v>83</v>
      </c>
      <c r="R140" s="1">
        <v>74</v>
      </c>
      <c r="S140" s="1">
        <v>67</v>
      </c>
      <c r="T140" s="1">
        <v>99</v>
      </c>
      <c r="U140" s="1">
        <v>93</v>
      </c>
      <c r="V140" s="1">
        <v>164</v>
      </c>
    </row>
    <row r="141" spans="1:22" ht="13.5">
      <c r="A141" s="1" t="s">
        <v>56</v>
      </c>
      <c r="B141" s="1">
        <v>39427</v>
      </c>
      <c r="C141" s="1">
        <v>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 ht="13.5">
      <c r="A142" s="1" t="s">
        <v>57</v>
      </c>
      <c r="B142" s="1">
        <v>39428</v>
      </c>
      <c r="C142" s="1">
        <v>0</v>
      </c>
      <c r="D142" s="1">
        <v>14134</v>
      </c>
      <c r="E142" s="1">
        <v>0</v>
      </c>
      <c r="F142" s="1">
        <v>403</v>
      </c>
      <c r="G142" s="1">
        <v>494</v>
      </c>
      <c r="H142" s="1">
        <v>628</v>
      </c>
      <c r="I142" s="1">
        <v>693</v>
      </c>
      <c r="J142" s="1">
        <v>598</v>
      </c>
      <c r="K142" s="1">
        <v>618</v>
      </c>
      <c r="L142" s="1">
        <v>706</v>
      </c>
      <c r="M142" s="1">
        <v>593</v>
      </c>
      <c r="N142" s="1">
        <v>678</v>
      </c>
      <c r="O142" s="1">
        <v>846</v>
      </c>
      <c r="P142" s="1">
        <v>1043</v>
      </c>
      <c r="Q142" s="1">
        <v>1425</v>
      </c>
      <c r="R142" s="1">
        <v>928</v>
      </c>
      <c r="S142" s="1">
        <v>937</v>
      </c>
      <c r="T142" s="1">
        <v>1060</v>
      </c>
      <c r="U142" s="1">
        <v>1014</v>
      </c>
      <c r="V142" s="1">
        <v>1470</v>
      </c>
    </row>
    <row r="143" spans="1:22" ht="13.5">
      <c r="A143" s="1" t="s">
        <v>57</v>
      </c>
      <c r="B143" s="1">
        <v>39428</v>
      </c>
      <c r="C143" s="1">
        <v>1</v>
      </c>
      <c r="D143" s="1">
        <v>6673</v>
      </c>
      <c r="E143" s="1">
        <v>0</v>
      </c>
      <c r="F143" s="1">
        <v>197</v>
      </c>
      <c r="G143" s="1">
        <v>247</v>
      </c>
      <c r="H143" s="1">
        <v>330</v>
      </c>
      <c r="I143" s="1">
        <v>353</v>
      </c>
      <c r="J143" s="1">
        <v>303</v>
      </c>
      <c r="K143" s="1">
        <v>345</v>
      </c>
      <c r="L143" s="1">
        <v>372</v>
      </c>
      <c r="M143" s="1">
        <v>290</v>
      </c>
      <c r="N143" s="1">
        <v>339</v>
      </c>
      <c r="O143" s="1">
        <v>416</v>
      </c>
      <c r="P143" s="1">
        <v>526</v>
      </c>
      <c r="Q143" s="1">
        <v>731</v>
      </c>
      <c r="R143" s="1">
        <v>431</v>
      </c>
      <c r="S143" s="1">
        <v>440</v>
      </c>
      <c r="T143" s="1">
        <v>471</v>
      </c>
      <c r="U143" s="1">
        <v>430</v>
      </c>
      <c r="V143" s="1">
        <v>452</v>
      </c>
    </row>
    <row r="144" spans="1:22" ht="13.5">
      <c r="A144" s="1" t="s">
        <v>57</v>
      </c>
      <c r="B144" s="1">
        <v>39428</v>
      </c>
      <c r="C144" s="1">
        <v>2</v>
      </c>
      <c r="D144" s="1">
        <v>7461</v>
      </c>
      <c r="E144" s="1">
        <v>0</v>
      </c>
      <c r="F144" s="1">
        <v>206</v>
      </c>
      <c r="G144" s="1">
        <v>247</v>
      </c>
      <c r="H144" s="1">
        <v>298</v>
      </c>
      <c r="I144" s="1">
        <v>340</v>
      </c>
      <c r="J144" s="1">
        <v>295</v>
      </c>
      <c r="K144" s="1">
        <v>273</v>
      </c>
      <c r="L144" s="1">
        <v>334</v>
      </c>
      <c r="M144" s="1">
        <v>303</v>
      </c>
      <c r="N144" s="1">
        <v>339</v>
      </c>
      <c r="O144" s="1">
        <v>430</v>
      </c>
      <c r="P144" s="1">
        <v>517</v>
      </c>
      <c r="Q144" s="1">
        <v>694</v>
      </c>
      <c r="R144" s="1">
        <v>497</v>
      </c>
      <c r="S144" s="1">
        <v>497</v>
      </c>
      <c r="T144" s="1">
        <v>589</v>
      </c>
      <c r="U144" s="1">
        <v>584</v>
      </c>
      <c r="V144" s="1">
        <v>1018</v>
      </c>
    </row>
    <row r="145" spans="1:22" ht="13.5">
      <c r="A145" s="1" t="s">
        <v>57</v>
      </c>
      <c r="B145" s="1">
        <v>39428</v>
      </c>
      <c r="C145" s="1">
        <v>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133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784408</v>
      </c>
      <c r="C5" s="20">
        <f>SUM(C6:C7)</f>
        <v>98173</v>
      </c>
      <c r="D5" s="20">
        <f>SUM(D6:D7)</f>
        <v>473505</v>
      </c>
      <c r="E5" s="20">
        <f>SUM(E6:E7)</f>
        <v>212730</v>
      </c>
      <c r="F5" s="21">
        <f aca="true" t="shared" si="0" ref="F5:F47">C5/B5*100</f>
        <v>12.515553130513712</v>
      </c>
      <c r="G5" s="21">
        <f aca="true" t="shared" si="1" ref="G5:G47">D5/B5*100</f>
        <v>60.364631671273116</v>
      </c>
      <c r="H5" s="21">
        <f aca="true" t="shared" si="2" ref="H5:H47">E5/B5*100</f>
        <v>27.119815198213175</v>
      </c>
      <c r="J5" s="18"/>
      <c r="M5" s="18"/>
    </row>
    <row r="6" spans="1:13" ht="18.75" customHeight="1">
      <c r="A6" s="19" t="s">
        <v>93</v>
      </c>
      <c r="B6" s="20">
        <f>SUM(B8:B18)</f>
        <v>625887</v>
      </c>
      <c r="C6" s="20">
        <f>SUM(C8:C18)</f>
        <v>81663</v>
      </c>
      <c r="D6" s="20">
        <f>SUM(D8:D18)</f>
        <v>387486</v>
      </c>
      <c r="E6" s="20">
        <f>SUM(E8:E18)</f>
        <v>156738</v>
      </c>
      <c r="F6" s="21">
        <f t="shared" si="0"/>
        <v>13.047562898734116</v>
      </c>
      <c r="G6" s="21">
        <f t="shared" si="1"/>
        <v>61.9098974735056</v>
      </c>
      <c r="H6" s="21">
        <f t="shared" si="2"/>
        <v>25.042539627760284</v>
      </c>
      <c r="M6" s="18"/>
    </row>
    <row r="7" spans="1:13" ht="18.75" customHeight="1">
      <c r="A7" s="19" t="s">
        <v>94</v>
      </c>
      <c r="B7" s="20">
        <f>SUM(B19,B27,B30,B33,B36,B44)</f>
        <v>158521</v>
      </c>
      <c r="C7" s="20">
        <f>SUM(C19,C27,C30,C33,C36,C44)</f>
        <v>16510</v>
      </c>
      <c r="D7" s="20">
        <f>SUM(D19,D27,D30,D33,D36,D44)</f>
        <v>86019</v>
      </c>
      <c r="E7" s="20">
        <f>SUM(E19,E27,E30,E33,E36,E44)</f>
        <v>55992</v>
      </c>
      <c r="F7" s="21">
        <f t="shared" si="0"/>
        <v>10.415023876962675</v>
      </c>
      <c r="G7" s="21">
        <f t="shared" si="1"/>
        <v>54.263472978343565</v>
      </c>
      <c r="H7" s="21">
        <f t="shared" si="2"/>
        <v>35.321503144693764</v>
      </c>
      <c r="M7" s="18"/>
    </row>
    <row r="8" spans="1:14" ht="18.75" customHeight="1">
      <c r="A8" s="22" t="s">
        <v>23</v>
      </c>
      <c r="B8" s="23">
        <f aca="true" t="shared" si="3" ref="B8:B18">SUM(C8:E8)</f>
        <v>341860</v>
      </c>
      <c r="C8" s="23">
        <v>47021</v>
      </c>
      <c r="D8" s="23">
        <v>219632</v>
      </c>
      <c r="E8" s="23">
        <v>75207</v>
      </c>
      <c r="F8" s="24">
        <f t="shared" si="0"/>
        <v>13.754460890422981</v>
      </c>
      <c r="G8" s="24">
        <f t="shared" si="1"/>
        <v>64.24618264786754</v>
      </c>
      <c r="H8" s="24">
        <f t="shared" si="2"/>
        <v>21.99935646170947</v>
      </c>
      <c r="M8" s="18"/>
      <c r="N8" s="18"/>
    </row>
    <row r="9" spans="1:8" ht="18.75" customHeight="1">
      <c r="A9" s="22" t="s">
        <v>24</v>
      </c>
      <c r="B9" s="23">
        <f t="shared" si="3"/>
        <v>17425</v>
      </c>
      <c r="C9" s="23">
        <v>1521</v>
      </c>
      <c r="D9" s="23">
        <v>9851</v>
      </c>
      <c r="E9" s="23">
        <v>6053</v>
      </c>
      <c r="F9" s="24">
        <f t="shared" si="0"/>
        <v>8.728837876614062</v>
      </c>
      <c r="G9" s="24">
        <f t="shared" si="1"/>
        <v>56.533715925394546</v>
      </c>
      <c r="H9" s="24">
        <f t="shared" si="2"/>
        <v>34.73744619799139</v>
      </c>
    </row>
    <row r="10" spans="1:8" ht="18.75" customHeight="1">
      <c r="A10" s="22" t="s">
        <v>25</v>
      </c>
      <c r="B10" s="23">
        <f t="shared" si="3"/>
        <v>20417</v>
      </c>
      <c r="C10" s="23">
        <v>2295</v>
      </c>
      <c r="D10" s="23">
        <v>11951</v>
      </c>
      <c r="E10" s="23">
        <v>6171</v>
      </c>
      <c r="F10" s="24">
        <f t="shared" si="0"/>
        <v>11.240632805995004</v>
      </c>
      <c r="G10" s="24">
        <f t="shared" si="1"/>
        <v>58.5345545378851</v>
      </c>
      <c r="H10" s="24">
        <f t="shared" si="2"/>
        <v>30.224812656119898</v>
      </c>
    </row>
    <row r="11" spans="1:8" ht="18.75" customHeight="1">
      <c r="A11" s="22" t="s">
        <v>26</v>
      </c>
      <c r="B11" s="23">
        <f t="shared" si="3"/>
        <v>50317</v>
      </c>
      <c r="C11" s="23">
        <v>6969</v>
      </c>
      <c r="D11" s="23">
        <v>31494</v>
      </c>
      <c r="E11" s="23">
        <v>11854</v>
      </c>
      <c r="F11" s="24">
        <f t="shared" si="0"/>
        <v>13.85018979668899</v>
      </c>
      <c r="G11" s="24">
        <f t="shared" si="1"/>
        <v>62.59117196971202</v>
      </c>
      <c r="H11" s="24">
        <f t="shared" si="2"/>
        <v>23.558638233598984</v>
      </c>
    </row>
    <row r="12" spans="1:8" ht="18.75" customHeight="1">
      <c r="A12" s="22" t="s">
        <v>27</v>
      </c>
      <c r="B12" s="23">
        <f t="shared" si="3"/>
        <v>29577</v>
      </c>
      <c r="C12" s="23">
        <v>3498</v>
      </c>
      <c r="D12" s="23">
        <v>17773</v>
      </c>
      <c r="E12" s="23">
        <v>8306</v>
      </c>
      <c r="F12" s="24">
        <f t="shared" si="0"/>
        <v>11.826757277614362</v>
      </c>
      <c r="G12" s="24">
        <f t="shared" si="1"/>
        <v>60.09061094769584</v>
      </c>
      <c r="H12" s="24">
        <f t="shared" si="2"/>
        <v>28.082631774689794</v>
      </c>
    </row>
    <row r="13" spans="1:8" ht="18.75" customHeight="1">
      <c r="A13" s="22" t="s">
        <v>28</v>
      </c>
      <c r="B13" s="23">
        <f t="shared" si="3"/>
        <v>25566</v>
      </c>
      <c r="C13" s="23">
        <v>2973</v>
      </c>
      <c r="D13" s="23">
        <v>15081</v>
      </c>
      <c r="E13" s="23">
        <v>7512</v>
      </c>
      <c r="F13" s="24">
        <f t="shared" si="0"/>
        <v>11.628725651255573</v>
      </c>
      <c r="G13" s="24">
        <f t="shared" si="1"/>
        <v>58.98850035203004</v>
      </c>
      <c r="H13" s="24">
        <f t="shared" si="2"/>
        <v>29.382773996714384</v>
      </c>
    </row>
    <row r="14" spans="1:8" ht="18.75" customHeight="1">
      <c r="A14" s="22" t="s">
        <v>29</v>
      </c>
      <c r="B14" s="23">
        <f t="shared" si="3"/>
        <v>23584</v>
      </c>
      <c r="C14" s="23">
        <v>3064</v>
      </c>
      <c r="D14" s="23">
        <v>13987</v>
      </c>
      <c r="E14" s="23">
        <v>6533</v>
      </c>
      <c r="F14" s="24">
        <f t="shared" si="0"/>
        <v>12.991858887381275</v>
      </c>
      <c r="G14" s="24">
        <f t="shared" si="1"/>
        <v>59.307157394843955</v>
      </c>
      <c r="H14" s="24">
        <f t="shared" si="2"/>
        <v>27.70098371777476</v>
      </c>
    </row>
    <row r="15" spans="1:8" ht="18.75" customHeight="1">
      <c r="A15" s="25" t="s">
        <v>30</v>
      </c>
      <c r="B15" s="23">
        <f t="shared" si="3"/>
        <v>17255</v>
      </c>
      <c r="C15" s="23">
        <v>1754</v>
      </c>
      <c r="D15" s="23">
        <v>9185</v>
      </c>
      <c r="E15" s="23">
        <v>6316</v>
      </c>
      <c r="F15" s="24">
        <f t="shared" si="0"/>
        <v>10.165169516082296</v>
      </c>
      <c r="G15" s="24">
        <f t="shared" si="1"/>
        <v>53.23094755143437</v>
      </c>
      <c r="H15" s="24">
        <f t="shared" si="2"/>
        <v>36.60388293248334</v>
      </c>
    </row>
    <row r="16" spans="1:8" ht="18.75" customHeight="1">
      <c r="A16" s="22" t="s">
        <v>31</v>
      </c>
      <c r="B16" s="23">
        <f t="shared" si="3"/>
        <v>36891</v>
      </c>
      <c r="C16" s="23">
        <v>4817</v>
      </c>
      <c r="D16" s="23">
        <v>21800</v>
      </c>
      <c r="E16" s="23">
        <v>10274</v>
      </c>
      <c r="F16" s="24">
        <f t="shared" si="0"/>
        <v>13.057385270120085</v>
      </c>
      <c r="G16" s="24">
        <f t="shared" si="1"/>
        <v>59.09300371364289</v>
      </c>
      <c r="H16" s="24">
        <f t="shared" si="2"/>
        <v>27.849611016237024</v>
      </c>
    </row>
    <row r="17" spans="1:8" ht="18.75" customHeight="1">
      <c r="A17" s="22" t="s">
        <v>32</v>
      </c>
      <c r="B17" s="23">
        <f t="shared" si="3"/>
        <v>34027</v>
      </c>
      <c r="C17" s="23">
        <v>4681</v>
      </c>
      <c r="D17" s="23">
        <v>20520</v>
      </c>
      <c r="E17" s="23">
        <v>8826</v>
      </c>
      <c r="F17" s="24">
        <f t="shared" si="0"/>
        <v>13.756722602639082</v>
      </c>
      <c r="G17" s="24">
        <f t="shared" si="1"/>
        <v>60.305051870573365</v>
      </c>
      <c r="H17" s="24">
        <f t="shared" si="2"/>
        <v>25.93822552678755</v>
      </c>
    </row>
    <row r="18" spans="1:8" ht="18.75" customHeight="1">
      <c r="A18" s="22" t="s">
        <v>33</v>
      </c>
      <c r="B18" s="23">
        <f t="shared" si="3"/>
        <v>28968</v>
      </c>
      <c r="C18" s="23">
        <v>3070</v>
      </c>
      <c r="D18" s="23">
        <v>16212</v>
      </c>
      <c r="E18" s="23">
        <v>9686</v>
      </c>
      <c r="F18" s="24">
        <f t="shared" si="0"/>
        <v>10.5979011322839</v>
      </c>
      <c r="G18" s="24">
        <f t="shared" si="1"/>
        <v>55.96520298260149</v>
      </c>
      <c r="H18" s="24">
        <f t="shared" si="2"/>
        <v>33.43689588511461</v>
      </c>
    </row>
    <row r="19" spans="1:13" ht="18.75" customHeight="1">
      <c r="A19" s="19" t="s">
        <v>95</v>
      </c>
      <c r="B19" s="20">
        <f>SUM(B20:B26)</f>
        <v>20201</v>
      </c>
      <c r="C19" s="20">
        <f>SUM(C20:C26)</f>
        <v>2066</v>
      </c>
      <c r="D19" s="20">
        <f>SUM(D20:D26)</f>
        <v>10958</v>
      </c>
      <c r="E19" s="20">
        <f>SUM(E20:E26)</f>
        <v>7177</v>
      </c>
      <c r="F19" s="21">
        <f t="shared" si="0"/>
        <v>10.227216474431959</v>
      </c>
      <c r="G19" s="21">
        <f t="shared" si="1"/>
        <v>54.2448393643879</v>
      </c>
      <c r="H19" s="21">
        <f t="shared" si="2"/>
        <v>35.527944161180145</v>
      </c>
      <c r="M19" s="18"/>
    </row>
    <row r="20" spans="1:8" ht="18.75" customHeight="1">
      <c r="A20" s="22" t="s">
        <v>109</v>
      </c>
      <c r="B20" s="23">
        <f aca="true" t="shared" si="4" ref="B20:B26">SUM(C20:E20)</f>
        <v>3309</v>
      </c>
      <c r="C20" s="23">
        <v>294</v>
      </c>
      <c r="D20" s="23">
        <v>1719</v>
      </c>
      <c r="E20" s="23">
        <v>1296</v>
      </c>
      <c r="F20" s="24">
        <f t="shared" si="0"/>
        <v>8.884859474161379</v>
      </c>
      <c r="G20" s="24">
        <f t="shared" si="1"/>
        <v>51.94922937443336</v>
      </c>
      <c r="H20" s="24">
        <f t="shared" si="2"/>
        <v>39.16591115140526</v>
      </c>
    </row>
    <row r="21" spans="1:8" ht="18.75" customHeight="1">
      <c r="A21" s="22" t="s">
        <v>110</v>
      </c>
      <c r="B21" s="23">
        <f t="shared" si="4"/>
        <v>3788</v>
      </c>
      <c r="C21" s="23">
        <v>359</v>
      </c>
      <c r="D21" s="23">
        <v>2081</v>
      </c>
      <c r="E21" s="23">
        <v>1348</v>
      </c>
      <c r="F21" s="24">
        <f t="shared" si="0"/>
        <v>9.477296726504752</v>
      </c>
      <c r="G21" s="24">
        <f t="shared" si="1"/>
        <v>54.93664202745512</v>
      </c>
      <c r="H21" s="24">
        <f t="shared" si="2"/>
        <v>35.58606124604013</v>
      </c>
    </row>
    <row r="22" spans="1:8" ht="18.75" customHeight="1">
      <c r="A22" s="22" t="s">
        <v>111</v>
      </c>
      <c r="B22" s="23">
        <f t="shared" si="4"/>
        <v>3175</v>
      </c>
      <c r="C22" s="23">
        <v>346</v>
      </c>
      <c r="D22" s="23">
        <v>1746</v>
      </c>
      <c r="E22" s="23">
        <v>1083</v>
      </c>
      <c r="F22" s="24">
        <f t="shared" si="0"/>
        <v>10.89763779527559</v>
      </c>
      <c r="G22" s="24">
        <f t="shared" si="1"/>
        <v>54.99212598425197</v>
      </c>
      <c r="H22" s="24">
        <f t="shared" si="2"/>
        <v>34.11023622047244</v>
      </c>
    </row>
    <row r="23" spans="1:8" ht="18.75" customHeight="1">
      <c r="A23" s="22" t="s">
        <v>112</v>
      </c>
      <c r="B23" s="23">
        <f t="shared" si="4"/>
        <v>3262</v>
      </c>
      <c r="C23" s="23">
        <v>285</v>
      </c>
      <c r="D23" s="23">
        <v>1775</v>
      </c>
      <c r="E23" s="23">
        <v>1202</v>
      </c>
      <c r="F23" s="24">
        <f t="shared" si="0"/>
        <v>8.736971183323115</v>
      </c>
      <c r="G23" s="24">
        <f t="shared" si="1"/>
        <v>54.414469650521156</v>
      </c>
      <c r="H23" s="24">
        <f t="shared" si="2"/>
        <v>36.84855916615573</v>
      </c>
    </row>
    <row r="24" spans="1:8" ht="18.75" customHeight="1">
      <c r="A24" s="22" t="s">
        <v>113</v>
      </c>
      <c r="B24" s="23">
        <f t="shared" si="4"/>
        <v>1508</v>
      </c>
      <c r="C24" s="23">
        <v>164</v>
      </c>
      <c r="D24" s="23">
        <v>749</v>
      </c>
      <c r="E24" s="23">
        <v>595</v>
      </c>
      <c r="F24" s="24">
        <f t="shared" si="0"/>
        <v>10.875331564986737</v>
      </c>
      <c r="G24" s="24">
        <f t="shared" si="1"/>
        <v>49.6684350132626</v>
      </c>
      <c r="H24" s="24">
        <f t="shared" si="2"/>
        <v>39.45623342175067</v>
      </c>
    </row>
    <row r="25" spans="1:8" ht="18.75" customHeight="1">
      <c r="A25" s="22" t="s">
        <v>114</v>
      </c>
      <c r="B25" s="23">
        <f t="shared" si="4"/>
        <v>1074</v>
      </c>
      <c r="C25" s="23">
        <v>135</v>
      </c>
      <c r="D25" s="23">
        <v>557</v>
      </c>
      <c r="E25" s="23">
        <v>382</v>
      </c>
      <c r="F25" s="24">
        <f t="shared" si="0"/>
        <v>12.569832402234638</v>
      </c>
      <c r="G25" s="24">
        <f t="shared" si="1"/>
        <v>51.86219739292365</v>
      </c>
      <c r="H25" s="24">
        <f t="shared" si="2"/>
        <v>35.567970204841714</v>
      </c>
    </row>
    <row r="26" spans="1:8" ht="18.75" customHeight="1">
      <c r="A26" s="22" t="s">
        <v>115</v>
      </c>
      <c r="B26" s="23">
        <f t="shared" si="4"/>
        <v>4085</v>
      </c>
      <c r="C26" s="23">
        <v>483</v>
      </c>
      <c r="D26" s="23">
        <v>2331</v>
      </c>
      <c r="E26" s="23">
        <v>1271</v>
      </c>
      <c r="F26" s="24">
        <f t="shared" si="0"/>
        <v>11.82374541003672</v>
      </c>
      <c r="G26" s="24">
        <f t="shared" si="1"/>
        <v>57.06242350061199</v>
      </c>
      <c r="H26" s="24">
        <f t="shared" si="2"/>
        <v>31.113831089351287</v>
      </c>
    </row>
    <row r="27" spans="1:13" ht="18.75" customHeight="1">
      <c r="A27" s="26" t="s">
        <v>96</v>
      </c>
      <c r="B27" s="20">
        <f>SUM(B28:B29)</f>
        <v>9379</v>
      </c>
      <c r="C27" s="20">
        <f>SUM(C28:C29)</f>
        <v>639</v>
      </c>
      <c r="D27" s="20">
        <f>SUM(D28:D29)</f>
        <v>4353</v>
      </c>
      <c r="E27" s="20">
        <f>SUM(E28:E29)</f>
        <v>4387</v>
      </c>
      <c r="F27" s="21">
        <f t="shared" si="0"/>
        <v>6.8130930802857455</v>
      </c>
      <c r="G27" s="21">
        <f t="shared" si="1"/>
        <v>46.41219746241604</v>
      </c>
      <c r="H27" s="21">
        <f t="shared" si="2"/>
        <v>46.77470945729822</v>
      </c>
      <c r="M27" s="18"/>
    </row>
    <row r="28" spans="1:8" ht="18.75" customHeight="1">
      <c r="A28" s="22" t="s">
        <v>116</v>
      </c>
      <c r="B28" s="23">
        <f>SUM(C28:E28)</f>
        <v>4096</v>
      </c>
      <c r="C28" s="23">
        <v>340</v>
      </c>
      <c r="D28" s="23">
        <v>2110</v>
      </c>
      <c r="E28" s="23">
        <v>1646</v>
      </c>
      <c r="F28" s="24">
        <f t="shared" si="0"/>
        <v>8.30078125</v>
      </c>
      <c r="G28" s="24">
        <f t="shared" si="1"/>
        <v>51.513671875</v>
      </c>
      <c r="H28" s="24">
        <f t="shared" si="2"/>
        <v>40.185546875</v>
      </c>
    </row>
    <row r="29" spans="1:8" ht="18.75" customHeight="1">
      <c r="A29" s="22" t="s">
        <v>117</v>
      </c>
      <c r="B29" s="23">
        <f>SUM(C29:E29)</f>
        <v>5283</v>
      </c>
      <c r="C29" s="23">
        <v>299</v>
      </c>
      <c r="D29" s="23">
        <v>2243</v>
      </c>
      <c r="E29" s="23">
        <v>2741</v>
      </c>
      <c r="F29" s="24">
        <f t="shared" si="0"/>
        <v>5.659663070225251</v>
      </c>
      <c r="G29" s="24">
        <f t="shared" si="1"/>
        <v>42.45693734620481</v>
      </c>
      <c r="H29" s="24">
        <f t="shared" si="2"/>
        <v>51.88339958356995</v>
      </c>
    </row>
    <row r="30" spans="1:13" ht="18.75" customHeight="1">
      <c r="A30" s="26" t="s">
        <v>97</v>
      </c>
      <c r="B30" s="20">
        <f>SUM(B31:B32)</f>
        <v>5082</v>
      </c>
      <c r="C30" s="20">
        <f>SUM(C31:C32)</f>
        <v>456</v>
      </c>
      <c r="D30" s="20">
        <f>SUM(D31:D32)</f>
        <v>2576</v>
      </c>
      <c r="E30" s="20">
        <f>SUM(E31:E32)</f>
        <v>2050</v>
      </c>
      <c r="F30" s="21">
        <f t="shared" si="0"/>
        <v>8.972845336481699</v>
      </c>
      <c r="G30" s="21">
        <f t="shared" si="1"/>
        <v>50.688705234159784</v>
      </c>
      <c r="H30" s="21">
        <f t="shared" si="2"/>
        <v>40.33844942935852</v>
      </c>
      <c r="M30" s="18"/>
    </row>
    <row r="31" spans="1:8" ht="18.75" customHeight="1">
      <c r="A31" s="22" t="s">
        <v>134</v>
      </c>
      <c r="B31" s="23">
        <f>SUM(C31:E31)</f>
        <v>4588</v>
      </c>
      <c r="C31" s="23">
        <v>416</v>
      </c>
      <c r="D31" s="23">
        <v>2353</v>
      </c>
      <c r="E31" s="23">
        <v>1819</v>
      </c>
      <c r="F31" s="24">
        <f t="shared" si="0"/>
        <v>9.06713164777681</v>
      </c>
      <c r="G31" s="24">
        <f t="shared" si="1"/>
        <v>51.28596338273758</v>
      </c>
      <c r="H31" s="24">
        <f t="shared" si="2"/>
        <v>39.64690496948561</v>
      </c>
    </row>
    <row r="32" spans="1:8" ht="18.75" customHeight="1">
      <c r="A32" s="22" t="s">
        <v>135</v>
      </c>
      <c r="B32" s="23">
        <f>SUM(C32:E32)</f>
        <v>494</v>
      </c>
      <c r="C32" s="23">
        <v>40</v>
      </c>
      <c r="D32" s="23">
        <v>223</v>
      </c>
      <c r="E32" s="23">
        <v>231</v>
      </c>
      <c r="F32" s="24">
        <f t="shared" si="0"/>
        <v>8.097165991902834</v>
      </c>
      <c r="G32" s="24">
        <f t="shared" si="1"/>
        <v>45.1417004048583</v>
      </c>
      <c r="H32" s="24">
        <f t="shared" si="2"/>
        <v>46.76113360323887</v>
      </c>
    </row>
    <row r="33" spans="1:13" ht="18.75" customHeight="1">
      <c r="A33" s="26" t="s">
        <v>98</v>
      </c>
      <c r="B33" s="20">
        <f>SUM(B34:B35)</f>
        <v>34738</v>
      </c>
      <c r="C33" s="20">
        <f>SUM(C34:C35)</f>
        <v>3804</v>
      </c>
      <c r="D33" s="20">
        <f>SUM(D34:D35)</f>
        <v>19739</v>
      </c>
      <c r="E33" s="20">
        <f>SUM(E34:E35)</f>
        <v>11195</v>
      </c>
      <c r="F33" s="21">
        <f t="shared" si="0"/>
        <v>10.950544072773331</v>
      </c>
      <c r="G33" s="21">
        <f t="shared" si="1"/>
        <v>56.8224998560654</v>
      </c>
      <c r="H33" s="21">
        <f t="shared" si="2"/>
        <v>32.22695607116127</v>
      </c>
      <c r="M33" s="18"/>
    </row>
    <row r="34" spans="1:8" ht="18.75" customHeight="1">
      <c r="A34" s="22" t="s">
        <v>136</v>
      </c>
      <c r="B34" s="23">
        <f>SUM(C34:E34)</f>
        <v>27473</v>
      </c>
      <c r="C34" s="23">
        <v>3182</v>
      </c>
      <c r="D34" s="23">
        <v>16541</v>
      </c>
      <c r="E34" s="23">
        <v>7750</v>
      </c>
      <c r="F34" s="24">
        <f t="shared" si="0"/>
        <v>11.582280784770502</v>
      </c>
      <c r="G34" s="24">
        <f t="shared" si="1"/>
        <v>60.208204418883994</v>
      </c>
      <c r="H34" s="24">
        <f t="shared" si="2"/>
        <v>28.209514796345502</v>
      </c>
    </row>
    <row r="35" spans="1:8" ht="18.75" customHeight="1">
      <c r="A35" s="22" t="s">
        <v>137</v>
      </c>
      <c r="B35" s="23">
        <f>SUM(C35:E35)</f>
        <v>7265</v>
      </c>
      <c r="C35" s="23">
        <v>622</v>
      </c>
      <c r="D35" s="23">
        <v>3198</v>
      </c>
      <c r="E35" s="23">
        <v>3445</v>
      </c>
      <c r="F35" s="24">
        <f t="shared" si="0"/>
        <v>8.561596696490021</v>
      </c>
      <c r="G35" s="24">
        <f t="shared" si="1"/>
        <v>44.019270474879555</v>
      </c>
      <c r="H35" s="24">
        <f t="shared" si="2"/>
        <v>47.419132828630424</v>
      </c>
    </row>
    <row r="36" spans="1:13" ht="18.75" customHeight="1">
      <c r="A36" s="26" t="s">
        <v>99</v>
      </c>
      <c r="B36" s="20">
        <f>SUM(B37:B43)</f>
        <v>67145</v>
      </c>
      <c r="C36" s="20">
        <f>SUM(C37:C43)</f>
        <v>7301</v>
      </c>
      <c r="D36" s="20">
        <f>SUM(D37:D43)</f>
        <v>36295</v>
      </c>
      <c r="E36" s="20">
        <f>SUM(E37:E43)</f>
        <v>23549</v>
      </c>
      <c r="F36" s="21">
        <f t="shared" si="0"/>
        <v>10.873482761188473</v>
      </c>
      <c r="G36" s="21">
        <f t="shared" si="1"/>
        <v>54.05465783006925</v>
      </c>
      <c r="H36" s="21">
        <f t="shared" si="2"/>
        <v>35.07185940874227</v>
      </c>
      <c r="M36" s="18"/>
    </row>
    <row r="37" spans="1:8" ht="18.75" customHeight="1">
      <c r="A37" s="22" t="s">
        <v>138</v>
      </c>
      <c r="B37" s="23">
        <f aca="true" t="shared" si="5" ref="B37:B43">SUM(C37:E37)</f>
        <v>8340</v>
      </c>
      <c r="C37" s="23">
        <v>838</v>
      </c>
      <c r="D37" s="23">
        <v>4469</v>
      </c>
      <c r="E37" s="23">
        <v>3033</v>
      </c>
      <c r="F37" s="24">
        <f t="shared" si="0"/>
        <v>10.047961630695443</v>
      </c>
      <c r="G37" s="24">
        <f t="shared" si="1"/>
        <v>53.58513189448442</v>
      </c>
      <c r="H37" s="24">
        <f t="shared" si="2"/>
        <v>36.36690647482014</v>
      </c>
    </row>
    <row r="38" spans="1:8" ht="18.75" customHeight="1">
      <c r="A38" s="22" t="s">
        <v>139</v>
      </c>
      <c r="B38" s="23">
        <f t="shared" si="5"/>
        <v>14521</v>
      </c>
      <c r="C38" s="23">
        <v>1674</v>
      </c>
      <c r="D38" s="23">
        <v>8353</v>
      </c>
      <c r="E38" s="23">
        <v>4494</v>
      </c>
      <c r="F38" s="24">
        <f t="shared" si="0"/>
        <v>11.528131671372496</v>
      </c>
      <c r="G38" s="24">
        <f t="shared" si="1"/>
        <v>57.52358652985332</v>
      </c>
      <c r="H38" s="24">
        <f t="shared" si="2"/>
        <v>30.94828179877419</v>
      </c>
    </row>
    <row r="39" spans="1:8" ht="18.75" customHeight="1">
      <c r="A39" s="22" t="s">
        <v>140</v>
      </c>
      <c r="B39" s="23">
        <f t="shared" si="5"/>
        <v>6876</v>
      </c>
      <c r="C39" s="23">
        <v>669</v>
      </c>
      <c r="D39" s="23">
        <v>3579</v>
      </c>
      <c r="E39" s="23">
        <v>2628</v>
      </c>
      <c r="F39" s="24">
        <f t="shared" si="0"/>
        <v>9.729493891797556</v>
      </c>
      <c r="G39" s="24">
        <f t="shared" si="1"/>
        <v>52.05061082024432</v>
      </c>
      <c r="H39" s="24">
        <f t="shared" si="2"/>
        <v>38.21989528795812</v>
      </c>
    </row>
    <row r="40" spans="1:8" ht="18.75" customHeight="1">
      <c r="A40" s="22" t="s">
        <v>141</v>
      </c>
      <c r="B40" s="23">
        <f t="shared" si="5"/>
        <v>4063</v>
      </c>
      <c r="C40" s="23">
        <v>428</v>
      </c>
      <c r="D40" s="23">
        <v>1995</v>
      </c>
      <c r="E40" s="23">
        <v>1640</v>
      </c>
      <c r="F40" s="24">
        <f t="shared" si="0"/>
        <v>10.534088112232341</v>
      </c>
      <c r="G40" s="24">
        <f t="shared" si="1"/>
        <v>49.10164902781196</v>
      </c>
      <c r="H40" s="24">
        <f t="shared" si="2"/>
        <v>40.364262859955694</v>
      </c>
    </row>
    <row r="41" spans="1:8" ht="18.75" customHeight="1">
      <c r="A41" s="22" t="s">
        <v>142</v>
      </c>
      <c r="B41" s="23">
        <f t="shared" si="5"/>
        <v>5966</v>
      </c>
      <c r="C41" s="23">
        <v>637</v>
      </c>
      <c r="D41" s="23">
        <v>3474</v>
      </c>
      <c r="E41" s="23">
        <v>1855</v>
      </c>
      <c r="F41" s="24">
        <f t="shared" si="0"/>
        <v>10.677170633590345</v>
      </c>
      <c r="G41" s="24">
        <f t="shared" si="1"/>
        <v>58.229969829031184</v>
      </c>
      <c r="H41" s="24">
        <f t="shared" si="2"/>
        <v>31.092859537378477</v>
      </c>
    </row>
    <row r="42" spans="1:8" ht="18.75" customHeight="1">
      <c r="A42" s="22" t="s">
        <v>143</v>
      </c>
      <c r="B42" s="23">
        <f t="shared" si="5"/>
        <v>6913</v>
      </c>
      <c r="C42" s="23">
        <v>759</v>
      </c>
      <c r="D42" s="23">
        <v>3612</v>
      </c>
      <c r="E42" s="23">
        <v>2542</v>
      </c>
      <c r="F42" s="24">
        <f t="shared" si="0"/>
        <v>10.979314335310285</v>
      </c>
      <c r="G42" s="24">
        <f t="shared" si="1"/>
        <v>52.24938521625923</v>
      </c>
      <c r="H42" s="24">
        <f t="shared" si="2"/>
        <v>36.771300448430495</v>
      </c>
    </row>
    <row r="43" spans="1:8" ht="18.75" customHeight="1">
      <c r="A43" s="22" t="s">
        <v>144</v>
      </c>
      <c r="B43" s="23">
        <f t="shared" si="5"/>
        <v>20466</v>
      </c>
      <c r="C43" s="23">
        <v>2296</v>
      </c>
      <c r="D43" s="23">
        <v>10813</v>
      </c>
      <c r="E43" s="23">
        <v>7357</v>
      </c>
      <c r="F43" s="24">
        <f t="shared" si="0"/>
        <v>11.2186064692661</v>
      </c>
      <c r="G43" s="24">
        <f t="shared" si="1"/>
        <v>52.83396853317698</v>
      </c>
      <c r="H43" s="24">
        <f t="shared" si="2"/>
        <v>35.94742499755693</v>
      </c>
    </row>
    <row r="44" spans="1:13" ht="18.75" customHeight="1">
      <c r="A44" s="26" t="s">
        <v>100</v>
      </c>
      <c r="B44" s="20">
        <f>SUM(B45:B47)</f>
        <v>21976</v>
      </c>
      <c r="C44" s="20">
        <f>SUM(C45:C47)</f>
        <v>2244</v>
      </c>
      <c r="D44" s="20">
        <f>SUM(D45:D47)</f>
        <v>12098</v>
      </c>
      <c r="E44" s="20">
        <f>SUM(E45:E47)</f>
        <v>7634</v>
      </c>
      <c r="F44" s="21">
        <f t="shared" si="0"/>
        <v>10.211139424827085</v>
      </c>
      <c r="G44" s="21">
        <f t="shared" si="1"/>
        <v>55.05096468875137</v>
      </c>
      <c r="H44" s="21">
        <f t="shared" si="2"/>
        <v>34.73789588642155</v>
      </c>
      <c r="M44" s="18"/>
    </row>
    <row r="45" spans="1:8" ht="18.75" customHeight="1">
      <c r="A45" s="22" t="s">
        <v>118</v>
      </c>
      <c r="B45" s="23">
        <f>SUM(C45:E45)</f>
        <v>6491</v>
      </c>
      <c r="C45" s="23">
        <v>659</v>
      </c>
      <c r="D45" s="23">
        <v>3442</v>
      </c>
      <c r="E45" s="23">
        <v>2390</v>
      </c>
      <c r="F45" s="24">
        <f t="shared" si="0"/>
        <v>10.152518872284702</v>
      </c>
      <c r="G45" s="24">
        <f t="shared" si="1"/>
        <v>53.0272685256509</v>
      </c>
      <c r="H45" s="24">
        <f t="shared" si="2"/>
        <v>36.820212602064395</v>
      </c>
    </row>
    <row r="46" spans="1:8" ht="18.75" customHeight="1">
      <c r="A46" s="22" t="s">
        <v>119</v>
      </c>
      <c r="B46" s="23">
        <f>SUM(C46:E46)</f>
        <v>1838</v>
      </c>
      <c r="C46" s="23">
        <v>177</v>
      </c>
      <c r="D46" s="23">
        <v>940</v>
      </c>
      <c r="E46" s="23">
        <v>721</v>
      </c>
      <c r="F46" s="24">
        <f t="shared" si="0"/>
        <v>9.630032644178455</v>
      </c>
      <c r="G46" s="24">
        <f t="shared" si="1"/>
        <v>51.142546245919476</v>
      </c>
      <c r="H46" s="24">
        <f t="shared" si="2"/>
        <v>39.22742110990207</v>
      </c>
    </row>
    <row r="47" spans="1:8" ht="18.75" customHeight="1">
      <c r="A47" s="22" t="s">
        <v>120</v>
      </c>
      <c r="B47" s="23">
        <f>SUM(C47:E47)</f>
        <v>13647</v>
      </c>
      <c r="C47" s="23">
        <v>1408</v>
      </c>
      <c r="D47" s="23">
        <v>7716</v>
      </c>
      <c r="E47" s="23">
        <v>4523</v>
      </c>
      <c r="F47" s="24">
        <f t="shared" si="0"/>
        <v>10.317285850370045</v>
      </c>
      <c r="G47" s="24">
        <f t="shared" si="1"/>
        <v>56.539898878874475</v>
      </c>
      <c r="H47" s="24">
        <f t="shared" si="2"/>
        <v>33.14281527075548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/>
  <pageMargins left="0.88" right="0.22" top="0.61" bottom="0.55" header="0.2" footer="0.21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145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784069</v>
      </c>
      <c r="C5" s="20">
        <f>SUM(C6:C7)</f>
        <v>98030</v>
      </c>
      <c r="D5" s="20">
        <f>SUM(D6:D7)</f>
        <v>473280</v>
      </c>
      <c r="E5" s="20">
        <f>SUM(E6:E7)</f>
        <v>212759</v>
      </c>
      <c r="F5" s="21">
        <f aca="true" t="shared" si="0" ref="F5:F47">C5/B5*100</f>
        <v>12.502726163131051</v>
      </c>
      <c r="G5" s="21">
        <f aca="true" t="shared" si="1" ref="G5:G47">D5/B5*100</f>
        <v>60.36203446380357</v>
      </c>
      <c r="H5" s="21">
        <f aca="true" t="shared" si="2" ref="H5:H47">E5/B5*100</f>
        <v>27.135239373065378</v>
      </c>
      <c r="J5" s="18"/>
      <c r="M5" s="18"/>
    </row>
    <row r="6" spans="1:13" ht="18.75" customHeight="1">
      <c r="A6" s="19" t="s">
        <v>93</v>
      </c>
      <c r="B6" s="20">
        <f>SUM(B8:B18)</f>
        <v>625721</v>
      </c>
      <c r="C6" s="20">
        <f>SUM(C8:C18)</f>
        <v>81570</v>
      </c>
      <c r="D6" s="20">
        <f>SUM(D8:D18)</f>
        <v>387346</v>
      </c>
      <c r="E6" s="20">
        <f>SUM(E8:E18)</f>
        <v>156805</v>
      </c>
      <c r="F6" s="21">
        <f t="shared" si="0"/>
        <v>13.036161484111927</v>
      </c>
      <c r="G6" s="21">
        <f t="shared" si="1"/>
        <v>61.90394760604166</v>
      </c>
      <c r="H6" s="21">
        <f t="shared" si="2"/>
        <v>25.0598909098464</v>
      </c>
      <c r="M6" s="18"/>
    </row>
    <row r="7" spans="1:13" ht="18.75" customHeight="1">
      <c r="A7" s="19" t="s">
        <v>94</v>
      </c>
      <c r="B7" s="20">
        <f>SUM(B19,B27,B30,B33,B36,B44)</f>
        <v>158348</v>
      </c>
      <c r="C7" s="20">
        <f>SUM(C19,C27,C30,C33,C36,C44)</f>
        <v>16460</v>
      </c>
      <c r="D7" s="20">
        <f>SUM(D19,D27,D30,D33,D36,D44)</f>
        <v>85934</v>
      </c>
      <c r="E7" s="20">
        <f>SUM(E19,E27,E30,E33,E36,E44)</f>
        <v>55954</v>
      </c>
      <c r="F7" s="21">
        <f t="shared" si="0"/>
        <v>10.394826584484806</v>
      </c>
      <c r="G7" s="21">
        <f t="shared" si="1"/>
        <v>54.26907823275317</v>
      </c>
      <c r="H7" s="21">
        <f t="shared" si="2"/>
        <v>35.336095182762016</v>
      </c>
      <c r="M7" s="18"/>
    </row>
    <row r="8" spans="1:14" ht="18.75" customHeight="1">
      <c r="A8" s="22" t="s">
        <v>23</v>
      </c>
      <c r="B8" s="23">
        <f aca="true" t="shared" si="3" ref="B8:B18">SUM(C8:E8)</f>
        <v>341825</v>
      </c>
      <c r="C8" s="23">
        <v>46985</v>
      </c>
      <c r="D8" s="23">
        <v>219577</v>
      </c>
      <c r="E8" s="23">
        <v>75263</v>
      </c>
      <c r="F8" s="24">
        <f t="shared" si="0"/>
        <v>13.745337526512106</v>
      </c>
      <c r="G8" s="24">
        <f t="shared" si="1"/>
        <v>64.23667081108755</v>
      </c>
      <c r="H8" s="24">
        <f t="shared" si="2"/>
        <v>22.01799166240035</v>
      </c>
      <c r="M8" s="18"/>
      <c r="N8" s="18"/>
    </row>
    <row r="9" spans="1:8" ht="18.75" customHeight="1">
      <c r="A9" s="22" t="s">
        <v>24</v>
      </c>
      <c r="B9" s="23">
        <f t="shared" si="3"/>
        <v>17388</v>
      </c>
      <c r="C9" s="23">
        <v>1509</v>
      </c>
      <c r="D9" s="23">
        <v>9819</v>
      </c>
      <c r="E9" s="23">
        <v>6060</v>
      </c>
      <c r="F9" s="24">
        <f t="shared" si="0"/>
        <v>8.6783988957902</v>
      </c>
      <c r="G9" s="24">
        <f t="shared" si="1"/>
        <v>56.469979296066256</v>
      </c>
      <c r="H9" s="24">
        <f t="shared" si="2"/>
        <v>34.85162180814355</v>
      </c>
    </row>
    <row r="10" spans="1:8" ht="18.75" customHeight="1">
      <c r="A10" s="22" t="s">
        <v>25</v>
      </c>
      <c r="B10" s="23">
        <f t="shared" si="3"/>
        <v>20417</v>
      </c>
      <c r="C10" s="23">
        <v>2294</v>
      </c>
      <c r="D10" s="23">
        <v>11947</v>
      </c>
      <c r="E10" s="23">
        <v>6176</v>
      </c>
      <c r="F10" s="24">
        <f t="shared" si="0"/>
        <v>11.235734926776706</v>
      </c>
      <c r="G10" s="24">
        <f t="shared" si="1"/>
        <v>58.5149630210119</v>
      </c>
      <c r="H10" s="24">
        <f t="shared" si="2"/>
        <v>30.24930205221139</v>
      </c>
    </row>
    <row r="11" spans="1:8" ht="18.75" customHeight="1">
      <c r="A11" s="22" t="s">
        <v>26</v>
      </c>
      <c r="B11" s="23">
        <f t="shared" si="3"/>
        <v>50304</v>
      </c>
      <c r="C11" s="23">
        <v>6962</v>
      </c>
      <c r="D11" s="23">
        <v>31473</v>
      </c>
      <c r="E11" s="23">
        <v>11869</v>
      </c>
      <c r="F11" s="24">
        <f t="shared" si="0"/>
        <v>13.83985368956743</v>
      </c>
      <c r="G11" s="24">
        <f t="shared" si="1"/>
        <v>62.565601145038165</v>
      </c>
      <c r="H11" s="24">
        <f t="shared" si="2"/>
        <v>23.5945451653944</v>
      </c>
    </row>
    <row r="12" spans="1:8" ht="18.75" customHeight="1">
      <c r="A12" s="22" t="s">
        <v>27</v>
      </c>
      <c r="B12" s="23">
        <f t="shared" si="3"/>
        <v>29570</v>
      </c>
      <c r="C12" s="23">
        <v>3489</v>
      </c>
      <c r="D12" s="23">
        <v>17784</v>
      </c>
      <c r="E12" s="23">
        <v>8297</v>
      </c>
      <c r="F12" s="24">
        <f t="shared" si="0"/>
        <v>11.79912073047007</v>
      </c>
      <c r="G12" s="24">
        <f t="shared" si="1"/>
        <v>60.142035847142374</v>
      </c>
      <c r="H12" s="24">
        <f t="shared" si="2"/>
        <v>28.058843422387554</v>
      </c>
    </row>
    <row r="13" spans="1:8" ht="18.75" customHeight="1">
      <c r="A13" s="22" t="s">
        <v>28</v>
      </c>
      <c r="B13" s="23">
        <f t="shared" si="3"/>
        <v>25556</v>
      </c>
      <c r="C13" s="23">
        <v>2969</v>
      </c>
      <c r="D13" s="23">
        <v>15072</v>
      </c>
      <c r="E13" s="23">
        <v>7515</v>
      </c>
      <c r="F13" s="24">
        <f t="shared" si="0"/>
        <v>11.61762404132102</v>
      </c>
      <c r="G13" s="24">
        <f t="shared" si="1"/>
        <v>58.976365628423856</v>
      </c>
      <c r="H13" s="24">
        <f t="shared" si="2"/>
        <v>29.40601033025513</v>
      </c>
    </row>
    <row r="14" spans="1:8" ht="18.75" customHeight="1">
      <c r="A14" s="22" t="s">
        <v>29</v>
      </c>
      <c r="B14" s="23">
        <f t="shared" si="3"/>
        <v>23587</v>
      </c>
      <c r="C14" s="23">
        <v>3056</v>
      </c>
      <c r="D14" s="23">
        <v>13998</v>
      </c>
      <c r="E14" s="23">
        <v>6533</v>
      </c>
      <c r="F14" s="24">
        <f t="shared" si="0"/>
        <v>12.956289481494043</v>
      </c>
      <c r="G14" s="24">
        <f t="shared" si="1"/>
        <v>59.346250052995295</v>
      </c>
      <c r="H14" s="24">
        <f t="shared" si="2"/>
        <v>27.697460465510666</v>
      </c>
    </row>
    <row r="15" spans="1:8" ht="18.75" customHeight="1">
      <c r="A15" s="25" t="s">
        <v>30</v>
      </c>
      <c r="B15" s="23">
        <f t="shared" si="3"/>
        <v>17232</v>
      </c>
      <c r="C15" s="23">
        <v>1756</v>
      </c>
      <c r="D15" s="23">
        <v>9162</v>
      </c>
      <c r="E15" s="23">
        <v>6314</v>
      </c>
      <c r="F15" s="24">
        <f t="shared" si="0"/>
        <v>10.190343546889508</v>
      </c>
      <c r="G15" s="24">
        <f t="shared" si="1"/>
        <v>53.16852367688022</v>
      </c>
      <c r="H15" s="24">
        <f t="shared" si="2"/>
        <v>36.641132776230265</v>
      </c>
    </row>
    <row r="16" spans="1:8" ht="18.75" customHeight="1">
      <c r="A16" s="22" t="s">
        <v>31</v>
      </c>
      <c r="B16" s="23">
        <f t="shared" si="3"/>
        <v>36871</v>
      </c>
      <c r="C16" s="23">
        <v>4806</v>
      </c>
      <c r="D16" s="23">
        <v>21795</v>
      </c>
      <c r="E16" s="23">
        <v>10270</v>
      </c>
      <c r="F16" s="24">
        <f t="shared" si="0"/>
        <v>13.03463426541184</v>
      </c>
      <c r="G16" s="24">
        <f t="shared" si="1"/>
        <v>59.11149684033522</v>
      </c>
      <c r="H16" s="24">
        <f t="shared" si="2"/>
        <v>27.853868894252937</v>
      </c>
    </row>
    <row r="17" spans="1:8" ht="18.75" customHeight="1">
      <c r="A17" s="22" t="s">
        <v>32</v>
      </c>
      <c r="B17" s="23">
        <f t="shared" si="3"/>
        <v>34057</v>
      </c>
      <c r="C17" s="23">
        <v>4687</v>
      </c>
      <c r="D17" s="23">
        <v>20532</v>
      </c>
      <c r="E17" s="23">
        <v>8838</v>
      </c>
      <c r="F17" s="24">
        <f t="shared" si="0"/>
        <v>13.762222156972134</v>
      </c>
      <c r="G17" s="24">
        <f t="shared" si="1"/>
        <v>60.28716563408404</v>
      </c>
      <c r="H17" s="24">
        <f t="shared" si="2"/>
        <v>25.95061220894383</v>
      </c>
    </row>
    <row r="18" spans="1:8" ht="18.75" customHeight="1">
      <c r="A18" s="22" t="s">
        <v>33</v>
      </c>
      <c r="B18" s="23">
        <f t="shared" si="3"/>
        <v>28914</v>
      </c>
      <c r="C18" s="23">
        <v>3057</v>
      </c>
      <c r="D18" s="23">
        <v>16187</v>
      </c>
      <c r="E18" s="23">
        <v>9670</v>
      </c>
      <c r="F18" s="24">
        <f t="shared" si="0"/>
        <v>10.572732932143598</v>
      </c>
      <c r="G18" s="24">
        <f t="shared" si="1"/>
        <v>55.98326070415715</v>
      </c>
      <c r="H18" s="24">
        <f t="shared" si="2"/>
        <v>33.444006363699245</v>
      </c>
    </row>
    <row r="19" spans="1:13" ht="18.75" customHeight="1">
      <c r="A19" s="19" t="s">
        <v>95</v>
      </c>
      <c r="B19" s="20">
        <f>SUM(B20:B26)</f>
        <v>20198</v>
      </c>
      <c r="C19" s="20">
        <f>SUM(C20:C26)</f>
        <v>2072</v>
      </c>
      <c r="D19" s="20">
        <f>SUM(D20:D26)</f>
        <v>10960</v>
      </c>
      <c r="E19" s="20">
        <f>SUM(E20:E26)</f>
        <v>7166</v>
      </c>
      <c r="F19" s="21">
        <f t="shared" si="0"/>
        <v>10.25844142984454</v>
      </c>
      <c r="G19" s="21">
        <f t="shared" si="1"/>
        <v>54.26279829686107</v>
      </c>
      <c r="H19" s="21">
        <f t="shared" si="2"/>
        <v>35.478760273294384</v>
      </c>
      <c r="M19" s="18"/>
    </row>
    <row r="20" spans="1:8" ht="18.75" customHeight="1">
      <c r="A20" s="22" t="s">
        <v>109</v>
      </c>
      <c r="B20" s="23">
        <f aca="true" t="shared" si="4" ref="B20:B26">SUM(C20:E20)</f>
        <v>3304</v>
      </c>
      <c r="C20" s="23">
        <v>294</v>
      </c>
      <c r="D20" s="23">
        <v>1716</v>
      </c>
      <c r="E20" s="23">
        <v>1294</v>
      </c>
      <c r="F20" s="24">
        <f t="shared" si="0"/>
        <v>8.898305084745763</v>
      </c>
      <c r="G20" s="24">
        <f t="shared" si="1"/>
        <v>51.937046004842614</v>
      </c>
      <c r="H20" s="24">
        <f t="shared" si="2"/>
        <v>39.16464891041162</v>
      </c>
    </row>
    <row r="21" spans="1:8" ht="18.75" customHeight="1">
      <c r="A21" s="22" t="s">
        <v>110</v>
      </c>
      <c r="B21" s="23">
        <f t="shared" si="4"/>
        <v>3790</v>
      </c>
      <c r="C21" s="23">
        <v>361</v>
      </c>
      <c r="D21" s="23">
        <v>2083</v>
      </c>
      <c r="E21" s="23">
        <v>1346</v>
      </c>
      <c r="F21" s="24">
        <f t="shared" si="0"/>
        <v>9.525065963060687</v>
      </c>
      <c r="G21" s="24">
        <f t="shared" si="1"/>
        <v>54.9604221635884</v>
      </c>
      <c r="H21" s="24">
        <f t="shared" si="2"/>
        <v>35.514511873350926</v>
      </c>
    </row>
    <row r="22" spans="1:8" ht="18.75" customHeight="1">
      <c r="A22" s="22" t="s">
        <v>111</v>
      </c>
      <c r="B22" s="23">
        <f t="shared" si="4"/>
        <v>3174</v>
      </c>
      <c r="C22" s="23">
        <v>343</v>
      </c>
      <c r="D22" s="23">
        <v>1749</v>
      </c>
      <c r="E22" s="23">
        <v>1082</v>
      </c>
      <c r="F22" s="24">
        <f t="shared" si="0"/>
        <v>10.806553245116572</v>
      </c>
      <c r="G22" s="24">
        <f t="shared" si="1"/>
        <v>55.10396975425331</v>
      </c>
      <c r="H22" s="24">
        <f t="shared" si="2"/>
        <v>34.08947700063012</v>
      </c>
    </row>
    <row r="23" spans="1:8" ht="18.75" customHeight="1">
      <c r="A23" s="22" t="s">
        <v>112</v>
      </c>
      <c r="B23" s="23">
        <f t="shared" si="4"/>
        <v>3260</v>
      </c>
      <c r="C23" s="23">
        <v>287</v>
      </c>
      <c r="D23" s="23">
        <v>1772</v>
      </c>
      <c r="E23" s="23">
        <v>1201</v>
      </c>
      <c r="F23" s="24">
        <f t="shared" si="0"/>
        <v>8.803680981595093</v>
      </c>
      <c r="G23" s="24">
        <f t="shared" si="1"/>
        <v>54.355828220858896</v>
      </c>
      <c r="H23" s="24">
        <f t="shared" si="2"/>
        <v>36.84049079754601</v>
      </c>
    </row>
    <row r="24" spans="1:8" ht="18.75" customHeight="1">
      <c r="A24" s="22" t="s">
        <v>113</v>
      </c>
      <c r="B24" s="23">
        <f t="shared" si="4"/>
        <v>1509</v>
      </c>
      <c r="C24" s="23">
        <v>163</v>
      </c>
      <c r="D24" s="23">
        <v>747</v>
      </c>
      <c r="E24" s="23">
        <v>599</v>
      </c>
      <c r="F24" s="24">
        <f t="shared" si="0"/>
        <v>10.801855533465872</v>
      </c>
      <c r="G24" s="24">
        <f t="shared" si="1"/>
        <v>49.50298210735586</v>
      </c>
      <c r="H24" s="24">
        <f t="shared" si="2"/>
        <v>39.69516235917826</v>
      </c>
    </row>
    <row r="25" spans="1:8" ht="18.75" customHeight="1">
      <c r="A25" s="22" t="s">
        <v>114</v>
      </c>
      <c r="B25" s="23">
        <f t="shared" si="4"/>
        <v>1071</v>
      </c>
      <c r="C25" s="23">
        <v>134</v>
      </c>
      <c r="D25" s="23">
        <v>558</v>
      </c>
      <c r="E25" s="23">
        <v>379</v>
      </c>
      <c r="F25" s="24">
        <f t="shared" si="0"/>
        <v>12.511671335200747</v>
      </c>
      <c r="G25" s="24">
        <f t="shared" si="1"/>
        <v>52.10084033613446</v>
      </c>
      <c r="H25" s="24">
        <f t="shared" si="2"/>
        <v>35.3874883286648</v>
      </c>
    </row>
    <row r="26" spans="1:8" ht="18.75" customHeight="1">
      <c r="A26" s="22" t="s">
        <v>115</v>
      </c>
      <c r="B26" s="23">
        <f t="shared" si="4"/>
        <v>4090</v>
      </c>
      <c r="C26" s="23">
        <v>490</v>
      </c>
      <c r="D26" s="23">
        <v>2335</v>
      </c>
      <c r="E26" s="23">
        <v>1265</v>
      </c>
      <c r="F26" s="24">
        <f t="shared" si="0"/>
        <v>11.98044009779951</v>
      </c>
      <c r="G26" s="24">
        <f t="shared" si="1"/>
        <v>57.090464547677264</v>
      </c>
      <c r="H26" s="24">
        <f t="shared" si="2"/>
        <v>30.929095354523227</v>
      </c>
    </row>
    <row r="27" spans="1:13" ht="18.75" customHeight="1">
      <c r="A27" s="26" t="s">
        <v>96</v>
      </c>
      <c r="B27" s="20">
        <f>SUM(B28:B29)</f>
        <v>9352</v>
      </c>
      <c r="C27" s="20">
        <f>SUM(C28:C29)</f>
        <v>637</v>
      </c>
      <c r="D27" s="20">
        <f>SUM(D28:D29)</f>
        <v>4337</v>
      </c>
      <c r="E27" s="20">
        <f>SUM(E28:E29)</f>
        <v>4378</v>
      </c>
      <c r="F27" s="21">
        <f t="shared" si="0"/>
        <v>6.811377245508981</v>
      </c>
      <c r="G27" s="21">
        <f t="shared" si="1"/>
        <v>46.375106928999145</v>
      </c>
      <c r="H27" s="21">
        <f t="shared" si="2"/>
        <v>46.813515825491876</v>
      </c>
      <c r="M27" s="18"/>
    </row>
    <row r="28" spans="1:8" ht="18.75" customHeight="1">
      <c r="A28" s="22" t="s">
        <v>116</v>
      </c>
      <c r="B28" s="23">
        <f>SUM(C28:E28)</f>
        <v>4083</v>
      </c>
      <c r="C28" s="23">
        <v>340</v>
      </c>
      <c r="D28" s="23">
        <v>2097</v>
      </c>
      <c r="E28" s="23">
        <v>1646</v>
      </c>
      <c r="F28" s="24">
        <f t="shared" si="0"/>
        <v>8.327210384521186</v>
      </c>
      <c r="G28" s="24">
        <f t="shared" si="1"/>
        <v>51.35929463629684</v>
      </c>
      <c r="H28" s="24">
        <f t="shared" si="2"/>
        <v>40.313494979181975</v>
      </c>
    </row>
    <row r="29" spans="1:8" ht="18.75" customHeight="1">
      <c r="A29" s="22" t="s">
        <v>117</v>
      </c>
      <c r="B29" s="23">
        <f>SUM(C29:E29)</f>
        <v>5269</v>
      </c>
      <c r="C29" s="23">
        <v>297</v>
      </c>
      <c r="D29" s="23">
        <v>2240</v>
      </c>
      <c r="E29" s="23">
        <v>2732</v>
      </c>
      <c r="F29" s="24">
        <f t="shared" si="0"/>
        <v>5.6367432150313155</v>
      </c>
      <c r="G29" s="24">
        <f t="shared" si="1"/>
        <v>42.51281078003416</v>
      </c>
      <c r="H29" s="24">
        <f t="shared" si="2"/>
        <v>51.850446004934525</v>
      </c>
    </row>
    <row r="30" spans="1:13" ht="18.75" customHeight="1">
      <c r="A30" s="26" t="s">
        <v>97</v>
      </c>
      <c r="B30" s="20">
        <f>SUM(B31:B32)</f>
        <v>5085</v>
      </c>
      <c r="C30" s="20">
        <f>SUM(C31:C32)</f>
        <v>461</v>
      </c>
      <c r="D30" s="20">
        <f>SUM(D31:D32)</f>
        <v>2575</v>
      </c>
      <c r="E30" s="20">
        <f>SUM(E31:E32)</f>
        <v>2049</v>
      </c>
      <c r="F30" s="21">
        <f t="shared" si="0"/>
        <v>9.065880039331367</v>
      </c>
      <c r="G30" s="21">
        <f t="shared" si="1"/>
        <v>50.63913470993116</v>
      </c>
      <c r="H30" s="21">
        <f t="shared" si="2"/>
        <v>40.29498525073746</v>
      </c>
      <c r="M30" s="18"/>
    </row>
    <row r="31" spans="1:8" ht="18.75" customHeight="1">
      <c r="A31" s="22" t="s">
        <v>146</v>
      </c>
      <c r="B31" s="23">
        <f>SUM(C31:E31)</f>
        <v>4590</v>
      </c>
      <c r="C31" s="23">
        <v>420</v>
      </c>
      <c r="D31" s="23">
        <v>2351</v>
      </c>
      <c r="E31" s="23">
        <v>1819</v>
      </c>
      <c r="F31" s="24">
        <f t="shared" si="0"/>
        <v>9.15032679738562</v>
      </c>
      <c r="G31" s="24">
        <f t="shared" si="1"/>
        <v>51.22004357298475</v>
      </c>
      <c r="H31" s="24">
        <f t="shared" si="2"/>
        <v>39.62962962962963</v>
      </c>
    </row>
    <row r="32" spans="1:8" ht="18.75" customHeight="1">
      <c r="A32" s="22" t="s">
        <v>147</v>
      </c>
      <c r="B32" s="23">
        <f>SUM(C32:E32)</f>
        <v>495</v>
      </c>
      <c r="C32" s="23">
        <v>41</v>
      </c>
      <c r="D32" s="23">
        <v>224</v>
      </c>
      <c r="E32" s="23">
        <v>230</v>
      </c>
      <c r="F32" s="24">
        <f t="shared" si="0"/>
        <v>8.282828282828284</v>
      </c>
      <c r="G32" s="24">
        <f t="shared" si="1"/>
        <v>45.25252525252525</v>
      </c>
      <c r="H32" s="24">
        <f t="shared" si="2"/>
        <v>46.464646464646464</v>
      </c>
    </row>
    <row r="33" spans="1:13" ht="18.75" customHeight="1">
      <c r="A33" s="26" t="s">
        <v>98</v>
      </c>
      <c r="B33" s="20">
        <f>SUM(B34:B35)</f>
        <v>34684</v>
      </c>
      <c r="C33" s="20">
        <f>SUM(C34:C35)</f>
        <v>3773</v>
      </c>
      <c r="D33" s="20">
        <f>SUM(D34:D35)</f>
        <v>19718</v>
      </c>
      <c r="E33" s="20">
        <f>SUM(E34:E35)</f>
        <v>11193</v>
      </c>
      <c r="F33" s="21">
        <f t="shared" si="0"/>
        <v>10.878214738784454</v>
      </c>
      <c r="G33" s="21">
        <f t="shared" si="1"/>
        <v>56.850420943374466</v>
      </c>
      <c r="H33" s="21">
        <f t="shared" si="2"/>
        <v>32.271364317841076</v>
      </c>
      <c r="M33" s="18"/>
    </row>
    <row r="34" spans="1:8" ht="18.75" customHeight="1">
      <c r="A34" s="22" t="s">
        <v>148</v>
      </c>
      <c r="B34" s="23">
        <f>SUM(C34:E34)</f>
        <v>27425</v>
      </c>
      <c r="C34" s="23">
        <v>3151</v>
      </c>
      <c r="D34" s="23">
        <v>16523</v>
      </c>
      <c r="E34" s="23">
        <v>7751</v>
      </c>
      <c r="F34" s="24">
        <f t="shared" si="0"/>
        <v>11.489516864175023</v>
      </c>
      <c r="G34" s="24">
        <f t="shared" si="1"/>
        <v>60.24794895168641</v>
      </c>
      <c r="H34" s="24">
        <f t="shared" si="2"/>
        <v>28.26253418413856</v>
      </c>
    </row>
    <row r="35" spans="1:8" ht="18.75" customHeight="1">
      <c r="A35" s="22" t="s">
        <v>149</v>
      </c>
      <c r="B35" s="23">
        <f>SUM(C35:E35)</f>
        <v>7259</v>
      </c>
      <c r="C35" s="23">
        <v>622</v>
      </c>
      <c r="D35" s="23">
        <v>3195</v>
      </c>
      <c r="E35" s="23">
        <v>3442</v>
      </c>
      <c r="F35" s="24">
        <f t="shared" si="0"/>
        <v>8.568673370987739</v>
      </c>
      <c r="G35" s="24">
        <f t="shared" si="1"/>
        <v>44.01432704229233</v>
      </c>
      <c r="H35" s="24">
        <f t="shared" si="2"/>
        <v>47.41699958671993</v>
      </c>
    </row>
    <row r="36" spans="1:13" ht="18.75" customHeight="1">
      <c r="A36" s="26" t="s">
        <v>99</v>
      </c>
      <c r="B36" s="20">
        <f>SUM(B37:B43)</f>
        <v>67075</v>
      </c>
      <c r="C36" s="20">
        <f>SUM(C37:C43)</f>
        <v>7280</v>
      </c>
      <c r="D36" s="20">
        <f>SUM(D37:D43)</f>
        <v>36250</v>
      </c>
      <c r="E36" s="20">
        <f>SUM(E37:E43)</f>
        <v>23545</v>
      </c>
      <c r="F36" s="21">
        <f t="shared" si="0"/>
        <v>10.85352217666791</v>
      </c>
      <c r="G36" s="21">
        <f t="shared" si="1"/>
        <v>54.0439806187104</v>
      </c>
      <c r="H36" s="21">
        <f t="shared" si="2"/>
        <v>35.10249720462169</v>
      </c>
      <c r="M36" s="18"/>
    </row>
    <row r="37" spans="1:8" ht="18.75" customHeight="1">
      <c r="A37" s="22" t="s">
        <v>150</v>
      </c>
      <c r="B37" s="23">
        <f aca="true" t="shared" si="5" ref="B37:B43">SUM(C37:E37)</f>
        <v>8339</v>
      </c>
      <c r="C37" s="23">
        <v>835</v>
      </c>
      <c r="D37" s="23">
        <v>4472</v>
      </c>
      <c r="E37" s="23">
        <v>3032</v>
      </c>
      <c r="F37" s="24">
        <f t="shared" si="0"/>
        <v>10.01319103009953</v>
      </c>
      <c r="G37" s="24">
        <f t="shared" si="1"/>
        <v>53.627533277371384</v>
      </c>
      <c r="H37" s="24">
        <f t="shared" si="2"/>
        <v>36.35927569252908</v>
      </c>
    </row>
    <row r="38" spans="1:8" ht="18.75" customHeight="1">
      <c r="A38" s="22" t="s">
        <v>151</v>
      </c>
      <c r="B38" s="23">
        <f t="shared" si="5"/>
        <v>14479</v>
      </c>
      <c r="C38" s="23">
        <v>1663</v>
      </c>
      <c r="D38" s="23">
        <v>8318</v>
      </c>
      <c r="E38" s="23">
        <v>4498</v>
      </c>
      <c r="F38" s="24">
        <f t="shared" si="0"/>
        <v>11.485599834242697</v>
      </c>
      <c r="G38" s="24">
        <f t="shared" si="1"/>
        <v>57.448718834173626</v>
      </c>
      <c r="H38" s="24">
        <f t="shared" si="2"/>
        <v>31.065681331583672</v>
      </c>
    </row>
    <row r="39" spans="1:8" ht="18.75" customHeight="1">
      <c r="A39" s="22" t="s">
        <v>152</v>
      </c>
      <c r="B39" s="23">
        <f t="shared" si="5"/>
        <v>6879</v>
      </c>
      <c r="C39" s="23">
        <v>671</v>
      </c>
      <c r="D39" s="23">
        <v>3583</v>
      </c>
      <c r="E39" s="23">
        <v>2625</v>
      </c>
      <c r="F39" s="24">
        <f t="shared" si="0"/>
        <v>9.754324756505305</v>
      </c>
      <c r="G39" s="24">
        <f t="shared" si="1"/>
        <v>52.08605902020642</v>
      </c>
      <c r="H39" s="24">
        <f t="shared" si="2"/>
        <v>38.15961622328827</v>
      </c>
    </row>
    <row r="40" spans="1:8" ht="18.75" customHeight="1">
      <c r="A40" s="22" t="s">
        <v>153</v>
      </c>
      <c r="B40" s="23">
        <f t="shared" si="5"/>
        <v>4054</v>
      </c>
      <c r="C40" s="23">
        <v>430</v>
      </c>
      <c r="D40" s="23">
        <v>1985</v>
      </c>
      <c r="E40" s="23">
        <v>1639</v>
      </c>
      <c r="F40" s="24">
        <f t="shared" si="0"/>
        <v>10.606808090774544</v>
      </c>
      <c r="G40" s="24">
        <f t="shared" si="1"/>
        <v>48.96398618648249</v>
      </c>
      <c r="H40" s="24">
        <f t="shared" si="2"/>
        <v>40.42920572274297</v>
      </c>
    </row>
    <row r="41" spans="1:8" ht="18.75" customHeight="1">
      <c r="A41" s="22" t="s">
        <v>154</v>
      </c>
      <c r="B41" s="23">
        <f t="shared" si="5"/>
        <v>5964</v>
      </c>
      <c r="C41" s="23">
        <v>632</v>
      </c>
      <c r="D41" s="23">
        <v>3470</v>
      </c>
      <c r="E41" s="23">
        <v>1862</v>
      </c>
      <c r="F41" s="24">
        <f t="shared" si="0"/>
        <v>10.596914822266935</v>
      </c>
      <c r="G41" s="24">
        <f t="shared" si="1"/>
        <v>58.182427900737764</v>
      </c>
      <c r="H41" s="24">
        <f t="shared" si="2"/>
        <v>31.220657276995308</v>
      </c>
    </row>
    <row r="42" spans="1:8" ht="18.75" customHeight="1">
      <c r="A42" s="22" t="s">
        <v>155</v>
      </c>
      <c r="B42" s="23">
        <f t="shared" si="5"/>
        <v>6910</v>
      </c>
      <c r="C42" s="23">
        <v>758</v>
      </c>
      <c r="D42" s="23">
        <v>3613</v>
      </c>
      <c r="E42" s="23">
        <v>2539</v>
      </c>
      <c r="F42" s="24">
        <f t="shared" si="0"/>
        <v>10.969609261939219</v>
      </c>
      <c r="G42" s="24">
        <f t="shared" si="1"/>
        <v>52.28654124457308</v>
      </c>
      <c r="H42" s="24">
        <f t="shared" si="2"/>
        <v>36.7438494934877</v>
      </c>
    </row>
    <row r="43" spans="1:8" ht="18.75" customHeight="1">
      <c r="A43" s="22" t="s">
        <v>156</v>
      </c>
      <c r="B43" s="23">
        <f t="shared" si="5"/>
        <v>20450</v>
      </c>
      <c r="C43" s="23">
        <v>2291</v>
      </c>
      <c r="D43" s="23">
        <v>10809</v>
      </c>
      <c r="E43" s="23">
        <v>7350</v>
      </c>
      <c r="F43" s="24">
        <f t="shared" si="0"/>
        <v>11.202933985330073</v>
      </c>
      <c r="G43" s="24">
        <f t="shared" si="1"/>
        <v>52.8557457212714</v>
      </c>
      <c r="H43" s="24">
        <f t="shared" si="2"/>
        <v>35.94132029339853</v>
      </c>
    </row>
    <row r="44" spans="1:13" ht="18.75" customHeight="1">
      <c r="A44" s="26" t="s">
        <v>100</v>
      </c>
      <c r="B44" s="20">
        <f>SUM(B45:B47)</f>
        <v>21954</v>
      </c>
      <c r="C44" s="20">
        <f>SUM(C45:C47)</f>
        <v>2237</v>
      </c>
      <c r="D44" s="20">
        <f>SUM(D45:D47)</f>
        <v>12094</v>
      </c>
      <c r="E44" s="20">
        <f>SUM(E45:E47)</f>
        <v>7623</v>
      </c>
      <c r="F44" s="21">
        <f t="shared" si="0"/>
        <v>10.189487109410585</v>
      </c>
      <c r="G44" s="21">
        <f t="shared" si="1"/>
        <v>55.08791108681789</v>
      </c>
      <c r="H44" s="21">
        <f t="shared" si="2"/>
        <v>34.722601803771525</v>
      </c>
      <c r="M44" s="18"/>
    </row>
    <row r="45" spans="1:8" ht="18.75" customHeight="1">
      <c r="A45" s="22" t="s">
        <v>118</v>
      </c>
      <c r="B45" s="23">
        <f>SUM(C45:E45)</f>
        <v>6479</v>
      </c>
      <c r="C45" s="23">
        <v>653</v>
      </c>
      <c r="D45" s="23">
        <v>3441</v>
      </c>
      <c r="E45" s="23">
        <v>2385</v>
      </c>
      <c r="F45" s="24">
        <f t="shared" si="0"/>
        <v>10.078715851211607</v>
      </c>
      <c r="G45" s="24">
        <f t="shared" si="1"/>
        <v>53.110047846889955</v>
      </c>
      <c r="H45" s="24">
        <f t="shared" si="2"/>
        <v>36.81123630189844</v>
      </c>
    </row>
    <row r="46" spans="1:8" ht="18.75" customHeight="1">
      <c r="A46" s="22" t="s">
        <v>119</v>
      </c>
      <c r="B46" s="23">
        <f>SUM(C46:E46)</f>
        <v>1833</v>
      </c>
      <c r="C46" s="23">
        <v>176</v>
      </c>
      <c r="D46" s="23">
        <v>941</v>
      </c>
      <c r="E46" s="23">
        <v>716</v>
      </c>
      <c r="F46" s="24">
        <f t="shared" si="0"/>
        <v>9.601745771958537</v>
      </c>
      <c r="G46" s="24">
        <f t="shared" si="1"/>
        <v>51.33660665575559</v>
      </c>
      <c r="H46" s="24">
        <f t="shared" si="2"/>
        <v>39.06164757228587</v>
      </c>
    </row>
    <row r="47" spans="1:8" ht="18.75" customHeight="1">
      <c r="A47" s="22" t="s">
        <v>120</v>
      </c>
      <c r="B47" s="23">
        <f>SUM(C47:E47)</f>
        <v>13642</v>
      </c>
      <c r="C47" s="23">
        <v>1408</v>
      </c>
      <c r="D47" s="23">
        <v>7712</v>
      </c>
      <c r="E47" s="23">
        <v>4522</v>
      </c>
      <c r="F47" s="24">
        <f t="shared" si="0"/>
        <v>10.321067292185896</v>
      </c>
      <c r="G47" s="24">
        <f t="shared" si="1"/>
        <v>56.53130039583639</v>
      </c>
      <c r="H47" s="24">
        <f t="shared" si="2"/>
        <v>33.147632311977716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/>
  <pageMargins left="0.75" right="0.75" top="1" bottom="1" header="0.512" footer="0.51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157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783606</v>
      </c>
      <c r="C5" s="20">
        <f>SUM(C6:C7)</f>
        <v>97791</v>
      </c>
      <c r="D5" s="20">
        <f>SUM(D6:D7)</f>
        <v>472993</v>
      </c>
      <c r="E5" s="20">
        <f>SUM(E6:E7)</f>
        <v>212822</v>
      </c>
      <c r="F5" s="21">
        <f aca="true" t="shared" si="0" ref="F5:F47">C5/B5*100</f>
        <v>12.479613479222976</v>
      </c>
      <c r="G5" s="21">
        <f aca="true" t="shared" si="1" ref="G5:G47">D5/B5*100</f>
        <v>60.361074315408516</v>
      </c>
      <c r="H5" s="21">
        <f aca="true" t="shared" si="2" ref="H5:H47">E5/B5*100</f>
        <v>27.159312205368515</v>
      </c>
      <c r="J5" s="18"/>
      <c r="M5" s="18"/>
    </row>
    <row r="6" spans="1:13" ht="18.75" customHeight="1">
      <c r="A6" s="19" t="s">
        <v>93</v>
      </c>
      <c r="B6" s="20">
        <f>SUM(B8:B18)</f>
        <v>625476</v>
      </c>
      <c r="C6" s="20">
        <f>SUM(C8:C18)</f>
        <v>81413</v>
      </c>
      <c r="D6" s="20">
        <f>SUM(D8:D18)</f>
        <v>387129</v>
      </c>
      <c r="E6" s="20">
        <f>SUM(E8:E18)</f>
        <v>156934</v>
      </c>
      <c r="F6" s="21">
        <f t="shared" si="0"/>
        <v>13.016166887298633</v>
      </c>
      <c r="G6" s="21">
        <f t="shared" si="1"/>
        <v>61.89350190894615</v>
      </c>
      <c r="H6" s="21">
        <f t="shared" si="2"/>
        <v>25.090331203755216</v>
      </c>
      <c r="M6" s="18"/>
    </row>
    <row r="7" spans="1:13" ht="18.75" customHeight="1">
      <c r="A7" s="19" t="s">
        <v>94</v>
      </c>
      <c r="B7" s="20">
        <f>SUM(B19,B27,B30,B33,B36,B44)</f>
        <v>158130</v>
      </c>
      <c r="C7" s="20">
        <f>SUM(C19,C27,C30,C33,C36,C44)</f>
        <v>16378</v>
      </c>
      <c r="D7" s="20">
        <f>SUM(D19,D27,D30,D33,D36,D44)</f>
        <v>85864</v>
      </c>
      <c r="E7" s="20">
        <f>SUM(E19,E27,E30,E33,E36,E44)</f>
        <v>55888</v>
      </c>
      <c r="F7" s="21">
        <f t="shared" si="0"/>
        <v>10.357300954910517</v>
      </c>
      <c r="G7" s="21">
        <f t="shared" si="1"/>
        <v>54.299626889268325</v>
      </c>
      <c r="H7" s="21">
        <f t="shared" si="2"/>
        <v>35.34307215582116</v>
      </c>
      <c r="M7" s="18"/>
    </row>
    <row r="8" spans="1:14" ht="18.75" customHeight="1">
      <c r="A8" s="22" t="s">
        <v>23</v>
      </c>
      <c r="B8" s="23">
        <f aca="true" t="shared" si="3" ref="B8:B18">SUM(C8:E8)</f>
        <v>341846</v>
      </c>
      <c r="C8" s="23">
        <v>46913</v>
      </c>
      <c r="D8" s="23">
        <v>219569</v>
      </c>
      <c r="E8" s="23">
        <v>75364</v>
      </c>
      <c r="F8" s="24">
        <f t="shared" si="0"/>
        <v>13.723431018645824</v>
      </c>
      <c r="G8" s="24">
        <f t="shared" si="1"/>
        <v>64.2303844421172</v>
      </c>
      <c r="H8" s="24">
        <f t="shared" si="2"/>
        <v>22.046184539236965</v>
      </c>
      <c r="M8" s="18"/>
      <c r="N8" s="18"/>
    </row>
    <row r="9" spans="1:8" ht="18.75" customHeight="1">
      <c r="A9" s="22" t="s">
        <v>24</v>
      </c>
      <c r="B9" s="23">
        <f t="shared" si="3"/>
        <v>17355</v>
      </c>
      <c r="C9" s="23">
        <v>1515</v>
      </c>
      <c r="D9" s="23">
        <v>9786</v>
      </c>
      <c r="E9" s="23">
        <v>6054</v>
      </c>
      <c r="F9" s="24">
        <f t="shared" si="0"/>
        <v>8.729472774416594</v>
      </c>
      <c r="G9" s="24">
        <f t="shared" si="1"/>
        <v>56.387208297320655</v>
      </c>
      <c r="H9" s="24">
        <f t="shared" si="2"/>
        <v>34.883318928262746</v>
      </c>
    </row>
    <row r="10" spans="1:8" ht="18.75" customHeight="1">
      <c r="A10" s="22" t="s">
        <v>25</v>
      </c>
      <c r="B10" s="23">
        <f t="shared" si="3"/>
        <v>20381</v>
      </c>
      <c r="C10" s="23">
        <v>2285</v>
      </c>
      <c r="D10" s="23">
        <v>11910</v>
      </c>
      <c r="E10" s="23">
        <v>6186</v>
      </c>
      <c r="F10" s="24">
        <f t="shared" si="0"/>
        <v>11.211422403218684</v>
      </c>
      <c r="G10" s="24">
        <f t="shared" si="1"/>
        <v>58.43677935331927</v>
      </c>
      <c r="H10" s="24">
        <f t="shared" si="2"/>
        <v>30.351798243462046</v>
      </c>
    </row>
    <row r="11" spans="1:8" ht="18.75" customHeight="1">
      <c r="A11" s="22" t="s">
        <v>26</v>
      </c>
      <c r="B11" s="23">
        <f t="shared" si="3"/>
        <v>50290</v>
      </c>
      <c r="C11" s="23">
        <v>6966</v>
      </c>
      <c r="D11" s="23">
        <v>31445</v>
      </c>
      <c r="E11" s="23">
        <v>11879</v>
      </c>
      <c r="F11" s="24">
        <f t="shared" si="0"/>
        <v>13.851660369854843</v>
      </c>
      <c r="G11" s="24">
        <f t="shared" si="1"/>
        <v>62.52734141976536</v>
      </c>
      <c r="H11" s="24">
        <f t="shared" si="2"/>
        <v>23.6209982103798</v>
      </c>
    </row>
    <row r="12" spans="1:8" ht="18.75" customHeight="1">
      <c r="A12" s="22" t="s">
        <v>27</v>
      </c>
      <c r="B12" s="23">
        <f t="shared" si="3"/>
        <v>29554</v>
      </c>
      <c r="C12" s="23">
        <v>3478</v>
      </c>
      <c r="D12" s="23">
        <v>17772</v>
      </c>
      <c r="E12" s="23">
        <v>8304</v>
      </c>
      <c r="F12" s="24">
        <f t="shared" si="0"/>
        <v>11.76828855654057</v>
      </c>
      <c r="G12" s="24">
        <f t="shared" si="1"/>
        <v>60.13399201461731</v>
      </c>
      <c r="H12" s="24">
        <f t="shared" si="2"/>
        <v>28.097719428842122</v>
      </c>
    </row>
    <row r="13" spans="1:8" ht="18.75" customHeight="1">
      <c r="A13" s="22" t="s">
        <v>28</v>
      </c>
      <c r="B13" s="23">
        <f t="shared" si="3"/>
        <v>25520</v>
      </c>
      <c r="C13" s="23">
        <v>2948</v>
      </c>
      <c r="D13" s="23">
        <v>15047</v>
      </c>
      <c r="E13" s="23">
        <v>7525</v>
      </c>
      <c r="F13" s="24">
        <f t="shared" si="0"/>
        <v>11.551724137931034</v>
      </c>
      <c r="G13" s="24">
        <f t="shared" si="1"/>
        <v>58.9615987460815</v>
      </c>
      <c r="H13" s="24">
        <f t="shared" si="2"/>
        <v>29.486677115987458</v>
      </c>
    </row>
    <row r="14" spans="1:8" ht="18.75" customHeight="1">
      <c r="A14" s="22" t="s">
        <v>29</v>
      </c>
      <c r="B14" s="23">
        <f t="shared" si="3"/>
        <v>23566</v>
      </c>
      <c r="C14" s="23">
        <v>3038</v>
      </c>
      <c r="D14" s="23">
        <v>13988</v>
      </c>
      <c r="E14" s="23">
        <v>6540</v>
      </c>
      <c r="F14" s="24">
        <f t="shared" si="0"/>
        <v>12.891453789357548</v>
      </c>
      <c r="G14" s="24">
        <f t="shared" si="1"/>
        <v>59.35670033098531</v>
      </c>
      <c r="H14" s="24">
        <f t="shared" si="2"/>
        <v>27.751845879657132</v>
      </c>
    </row>
    <row r="15" spans="1:8" ht="18.75" customHeight="1">
      <c r="A15" s="25" t="s">
        <v>30</v>
      </c>
      <c r="B15" s="23">
        <f t="shared" si="3"/>
        <v>17204</v>
      </c>
      <c r="C15" s="23">
        <v>1750</v>
      </c>
      <c r="D15" s="23">
        <v>9136</v>
      </c>
      <c r="E15" s="23">
        <v>6318</v>
      </c>
      <c r="F15" s="24">
        <f t="shared" si="0"/>
        <v>10.17205301092769</v>
      </c>
      <c r="G15" s="24">
        <f t="shared" si="1"/>
        <v>53.10392931876308</v>
      </c>
      <c r="H15" s="24">
        <f t="shared" si="2"/>
        <v>36.72401767030923</v>
      </c>
    </row>
    <row r="16" spans="1:8" ht="18.75" customHeight="1">
      <c r="A16" s="22" t="s">
        <v>31</v>
      </c>
      <c r="B16" s="23">
        <f t="shared" si="3"/>
        <v>36873</v>
      </c>
      <c r="C16" s="23">
        <v>4807</v>
      </c>
      <c r="D16" s="23">
        <v>21801</v>
      </c>
      <c r="E16" s="23">
        <v>10265</v>
      </c>
      <c r="F16" s="24">
        <f t="shared" si="0"/>
        <v>13.03663927535053</v>
      </c>
      <c r="G16" s="24">
        <f t="shared" si="1"/>
        <v>59.1245626881458</v>
      </c>
      <c r="H16" s="24">
        <f t="shared" si="2"/>
        <v>27.838798036503675</v>
      </c>
    </row>
    <row r="17" spans="1:8" ht="18.75" customHeight="1">
      <c r="A17" s="22" t="s">
        <v>32</v>
      </c>
      <c r="B17" s="23">
        <f t="shared" si="3"/>
        <v>34030</v>
      </c>
      <c r="C17" s="23">
        <v>4678</v>
      </c>
      <c r="D17" s="23">
        <v>20525</v>
      </c>
      <c r="E17" s="23">
        <v>8827</v>
      </c>
      <c r="F17" s="24">
        <f t="shared" si="0"/>
        <v>13.74669409344696</v>
      </c>
      <c r="G17" s="24">
        <f t="shared" si="1"/>
        <v>60.31442844548928</v>
      </c>
      <c r="H17" s="24">
        <f t="shared" si="2"/>
        <v>25.93887746106377</v>
      </c>
    </row>
    <row r="18" spans="1:8" ht="18.75" customHeight="1">
      <c r="A18" s="22" t="s">
        <v>33</v>
      </c>
      <c r="B18" s="23">
        <f t="shared" si="3"/>
        <v>28857</v>
      </c>
      <c r="C18" s="23">
        <v>3035</v>
      </c>
      <c r="D18" s="23">
        <v>16150</v>
      </c>
      <c r="E18" s="23">
        <v>9672</v>
      </c>
      <c r="F18" s="24">
        <f t="shared" si="0"/>
        <v>10.517378798904945</v>
      </c>
      <c r="G18" s="24">
        <f t="shared" si="1"/>
        <v>55.965623592196</v>
      </c>
      <c r="H18" s="24">
        <f t="shared" si="2"/>
        <v>33.516997608899054</v>
      </c>
    </row>
    <row r="19" spans="1:13" ht="18.75" customHeight="1">
      <c r="A19" s="19" t="s">
        <v>95</v>
      </c>
      <c r="B19" s="20">
        <f>SUM(B20:B26)</f>
        <v>20178</v>
      </c>
      <c r="C19" s="20">
        <f>SUM(C20:C26)</f>
        <v>2072</v>
      </c>
      <c r="D19" s="20">
        <f>SUM(D20:D26)</f>
        <v>10942</v>
      </c>
      <c r="E19" s="20">
        <f>SUM(E20:E26)</f>
        <v>7164</v>
      </c>
      <c r="F19" s="21">
        <f t="shared" si="0"/>
        <v>10.268609376548717</v>
      </c>
      <c r="G19" s="21">
        <f t="shared" si="1"/>
        <v>54.22737635048072</v>
      </c>
      <c r="H19" s="21">
        <f t="shared" si="2"/>
        <v>35.504014272970565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3297</v>
      </c>
      <c r="C20" s="23">
        <v>291</v>
      </c>
      <c r="D20" s="23">
        <v>1713</v>
      </c>
      <c r="E20" s="23">
        <v>1293</v>
      </c>
      <c r="F20" s="24">
        <f t="shared" si="0"/>
        <v>8.826205641492265</v>
      </c>
      <c r="G20" s="24">
        <f t="shared" si="1"/>
        <v>51.956323930846224</v>
      </c>
      <c r="H20" s="24">
        <f t="shared" si="2"/>
        <v>39.21747042766151</v>
      </c>
    </row>
    <row r="21" spans="1:8" ht="18.75" customHeight="1">
      <c r="A21" s="22" t="s">
        <v>110</v>
      </c>
      <c r="B21" s="23">
        <f t="shared" si="4"/>
        <v>3786</v>
      </c>
      <c r="C21" s="23">
        <v>363</v>
      </c>
      <c r="D21" s="23">
        <v>2079</v>
      </c>
      <c r="E21" s="23">
        <v>1344</v>
      </c>
      <c r="F21" s="24">
        <f t="shared" si="0"/>
        <v>9.58795562599049</v>
      </c>
      <c r="G21" s="24">
        <f t="shared" si="1"/>
        <v>54.91283676703645</v>
      </c>
      <c r="H21" s="24">
        <f t="shared" si="2"/>
        <v>35.49920760697306</v>
      </c>
    </row>
    <row r="22" spans="1:8" ht="18.75" customHeight="1">
      <c r="A22" s="22" t="s">
        <v>111</v>
      </c>
      <c r="B22" s="23">
        <f t="shared" si="4"/>
        <v>3168</v>
      </c>
      <c r="C22" s="23">
        <v>339</v>
      </c>
      <c r="D22" s="23">
        <v>1747</v>
      </c>
      <c r="E22" s="23">
        <v>1082</v>
      </c>
      <c r="F22" s="24">
        <f t="shared" si="0"/>
        <v>10.700757575757576</v>
      </c>
      <c r="G22" s="24">
        <f t="shared" si="1"/>
        <v>55.14520202020202</v>
      </c>
      <c r="H22" s="24">
        <f t="shared" si="2"/>
        <v>34.1540404040404</v>
      </c>
    </row>
    <row r="23" spans="1:8" ht="18.75" customHeight="1">
      <c r="A23" s="22" t="s">
        <v>112</v>
      </c>
      <c r="B23" s="23">
        <f t="shared" si="4"/>
        <v>3254</v>
      </c>
      <c r="C23" s="23">
        <v>290</v>
      </c>
      <c r="D23" s="23">
        <v>1766</v>
      </c>
      <c r="E23" s="23">
        <v>1198</v>
      </c>
      <c r="F23" s="24">
        <f t="shared" si="0"/>
        <v>8.912108174554396</v>
      </c>
      <c r="G23" s="24">
        <f t="shared" si="1"/>
        <v>54.271665642286415</v>
      </c>
      <c r="H23" s="24">
        <f t="shared" si="2"/>
        <v>36.81622618315919</v>
      </c>
    </row>
    <row r="24" spans="1:8" ht="18.75" customHeight="1">
      <c r="A24" s="22" t="s">
        <v>113</v>
      </c>
      <c r="B24" s="23">
        <f t="shared" si="4"/>
        <v>1508</v>
      </c>
      <c r="C24" s="23">
        <v>163</v>
      </c>
      <c r="D24" s="23">
        <v>745</v>
      </c>
      <c r="E24" s="23">
        <v>600</v>
      </c>
      <c r="F24" s="24">
        <f t="shared" si="0"/>
        <v>10.809018567639257</v>
      </c>
      <c r="G24" s="24">
        <f t="shared" si="1"/>
        <v>49.40318302387268</v>
      </c>
      <c r="H24" s="24">
        <f t="shared" si="2"/>
        <v>39.787798408488065</v>
      </c>
    </row>
    <row r="25" spans="1:8" ht="18.75" customHeight="1">
      <c r="A25" s="22" t="s">
        <v>114</v>
      </c>
      <c r="B25" s="23">
        <f t="shared" si="4"/>
        <v>1072</v>
      </c>
      <c r="C25" s="23">
        <v>133</v>
      </c>
      <c r="D25" s="23">
        <v>561</v>
      </c>
      <c r="E25" s="23">
        <v>378</v>
      </c>
      <c r="F25" s="24">
        <f t="shared" si="0"/>
        <v>12.406716417910447</v>
      </c>
      <c r="G25" s="24">
        <f t="shared" si="1"/>
        <v>52.332089552238806</v>
      </c>
      <c r="H25" s="24">
        <f t="shared" si="2"/>
        <v>35.26119402985074</v>
      </c>
    </row>
    <row r="26" spans="1:8" ht="18.75" customHeight="1">
      <c r="A26" s="22" t="s">
        <v>115</v>
      </c>
      <c r="B26" s="23">
        <f t="shared" si="4"/>
        <v>4093</v>
      </c>
      <c r="C26" s="23">
        <v>493</v>
      </c>
      <c r="D26" s="23">
        <v>2331</v>
      </c>
      <c r="E26" s="23">
        <v>1269</v>
      </c>
      <c r="F26" s="24">
        <f t="shared" si="0"/>
        <v>12.044954800879552</v>
      </c>
      <c r="G26" s="24">
        <f t="shared" si="1"/>
        <v>56.95089176643049</v>
      </c>
      <c r="H26" s="24">
        <f t="shared" si="2"/>
        <v>31.004153432689957</v>
      </c>
    </row>
    <row r="27" spans="1:13" ht="18.75" customHeight="1">
      <c r="A27" s="26" t="s">
        <v>96</v>
      </c>
      <c r="B27" s="20">
        <f>SUM(B28:B29)</f>
        <v>9342</v>
      </c>
      <c r="C27" s="20">
        <f>SUM(C28:C29)</f>
        <v>631</v>
      </c>
      <c r="D27" s="20">
        <f>SUM(D28:D29)</f>
        <v>4346</v>
      </c>
      <c r="E27" s="20">
        <f>SUM(E28:E29)</f>
        <v>4365</v>
      </c>
      <c r="F27" s="21">
        <f t="shared" si="0"/>
        <v>6.754442303575252</v>
      </c>
      <c r="G27" s="21">
        <f t="shared" si="1"/>
        <v>46.52108756154999</v>
      </c>
      <c r="H27" s="21">
        <f t="shared" si="2"/>
        <v>46.72447013487476</v>
      </c>
      <c r="M27" s="18"/>
    </row>
    <row r="28" spans="1:8" ht="18.75" customHeight="1">
      <c r="A28" s="22" t="s">
        <v>116</v>
      </c>
      <c r="B28" s="23">
        <f>SUM(C28:E28)</f>
        <v>4083</v>
      </c>
      <c r="C28" s="23">
        <v>334</v>
      </c>
      <c r="D28" s="23">
        <v>2105</v>
      </c>
      <c r="E28" s="23">
        <v>1644</v>
      </c>
      <c r="F28" s="24">
        <f t="shared" si="0"/>
        <v>8.180259613029635</v>
      </c>
      <c r="G28" s="24">
        <f t="shared" si="1"/>
        <v>51.55522899828557</v>
      </c>
      <c r="H28" s="24">
        <f t="shared" si="2"/>
        <v>40.264511388684795</v>
      </c>
    </row>
    <row r="29" spans="1:8" ht="18.75" customHeight="1">
      <c r="A29" s="22" t="s">
        <v>117</v>
      </c>
      <c r="B29" s="23">
        <f>SUM(C29:E29)</f>
        <v>5259</v>
      </c>
      <c r="C29" s="23">
        <v>297</v>
      </c>
      <c r="D29" s="23">
        <v>2241</v>
      </c>
      <c r="E29" s="23">
        <v>2721</v>
      </c>
      <c r="F29" s="24">
        <f t="shared" si="0"/>
        <v>5.647461494580719</v>
      </c>
      <c r="G29" s="24">
        <f t="shared" si="1"/>
        <v>42.612664004563605</v>
      </c>
      <c r="H29" s="24">
        <f t="shared" si="2"/>
        <v>51.73987450085568</v>
      </c>
    </row>
    <row r="30" spans="1:13" ht="18.75" customHeight="1">
      <c r="A30" s="26" t="s">
        <v>97</v>
      </c>
      <c r="B30" s="20">
        <f>SUM(B31:B32)</f>
        <v>5070</v>
      </c>
      <c r="C30" s="20">
        <f>SUM(C31:C32)</f>
        <v>456</v>
      </c>
      <c r="D30" s="20">
        <f>SUM(D31:D32)</f>
        <v>2567</v>
      </c>
      <c r="E30" s="20">
        <f>SUM(E31:E32)</f>
        <v>2047</v>
      </c>
      <c r="F30" s="21">
        <f t="shared" si="0"/>
        <v>8.994082840236686</v>
      </c>
      <c r="G30" s="21">
        <f t="shared" si="1"/>
        <v>50.63116370808679</v>
      </c>
      <c r="H30" s="21">
        <f t="shared" si="2"/>
        <v>40.374753451676526</v>
      </c>
      <c r="M30" s="18"/>
    </row>
    <row r="31" spans="1:8" ht="18.75" customHeight="1">
      <c r="A31" s="22" t="s">
        <v>146</v>
      </c>
      <c r="B31" s="23">
        <f>SUM(C31:E31)</f>
        <v>4577</v>
      </c>
      <c r="C31" s="23">
        <v>416</v>
      </c>
      <c r="D31" s="23">
        <v>2346</v>
      </c>
      <c r="E31" s="23">
        <v>1815</v>
      </c>
      <c r="F31" s="24">
        <f t="shared" si="0"/>
        <v>9.088922875245794</v>
      </c>
      <c r="G31" s="24">
        <f t="shared" si="1"/>
        <v>51.256281407035175</v>
      </c>
      <c r="H31" s="24">
        <f t="shared" si="2"/>
        <v>39.65479571771903</v>
      </c>
    </row>
    <row r="32" spans="1:8" ht="18.75" customHeight="1">
      <c r="A32" s="22" t="s">
        <v>147</v>
      </c>
      <c r="B32" s="23">
        <f>SUM(C32:E32)</f>
        <v>493</v>
      </c>
      <c r="C32" s="23">
        <v>40</v>
      </c>
      <c r="D32" s="23">
        <v>221</v>
      </c>
      <c r="E32" s="23">
        <v>232</v>
      </c>
      <c r="F32" s="24">
        <f t="shared" si="0"/>
        <v>8.113590263691684</v>
      </c>
      <c r="G32" s="24">
        <f t="shared" si="1"/>
        <v>44.827586206896555</v>
      </c>
      <c r="H32" s="24">
        <f t="shared" si="2"/>
        <v>47.05882352941176</v>
      </c>
    </row>
    <row r="33" spans="1:13" ht="18.75" customHeight="1">
      <c r="A33" s="26" t="s">
        <v>98</v>
      </c>
      <c r="B33" s="20">
        <f>SUM(B34:B35)</f>
        <v>34662</v>
      </c>
      <c r="C33" s="20">
        <f>SUM(C34:C35)</f>
        <v>3767</v>
      </c>
      <c r="D33" s="20">
        <f>SUM(D34:D35)</f>
        <v>19720</v>
      </c>
      <c r="E33" s="20">
        <f>SUM(E34:E35)</f>
        <v>11175</v>
      </c>
      <c r="F33" s="21">
        <f t="shared" si="0"/>
        <v>10.867809128151865</v>
      </c>
      <c r="G33" s="21">
        <f t="shared" si="1"/>
        <v>56.89227395995615</v>
      </c>
      <c r="H33" s="21">
        <f t="shared" si="2"/>
        <v>32.23991691189199</v>
      </c>
      <c r="M33" s="18"/>
    </row>
    <row r="34" spans="1:8" ht="18.75" customHeight="1">
      <c r="A34" s="22" t="s">
        <v>148</v>
      </c>
      <c r="B34" s="23">
        <f>SUM(C34:E34)</f>
        <v>27411</v>
      </c>
      <c r="C34" s="23">
        <v>3149</v>
      </c>
      <c r="D34" s="23">
        <v>16522</v>
      </c>
      <c r="E34" s="23">
        <v>7740</v>
      </c>
      <c r="F34" s="24">
        <f t="shared" si="0"/>
        <v>11.488088723505161</v>
      </c>
      <c r="G34" s="24">
        <f t="shared" si="1"/>
        <v>60.27507205136624</v>
      </c>
      <c r="H34" s="24">
        <f t="shared" si="2"/>
        <v>28.236839225128595</v>
      </c>
    </row>
    <row r="35" spans="1:8" ht="18.75" customHeight="1">
      <c r="A35" s="22" t="s">
        <v>149</v>
      </c>
      <c r="B35" s="23">
        <f>SUM(C35:E35)</f>
        <v>7251</v>
      </c>
      <c r="C35" s="23">
        <v>618</v>
      </c>
      <c r="D35" s="23">
        <v>3198</v>
      </c>
      <c r="E35" s="23">
        <v>3435</v>
      </c>
      <c r="F35" s="24">
        <f t="shared" si="0"/>
        <v>8.522962350020686</v>
      </c>
      <c r="G35" s="24">
        <f t="shared" si="1"/>
        <v>44.10426148117501</v>
      </c>
      <c r="H35" s="24">
        <f t="shared" si="2"/>
        <v>47.3727761688043</v>
      </c>
    </row>
    <row r="36" spans="1:13" ht="18.75" customHeight="1">
      <c r="A36" s="26" t="s">
        <v>99</v>
      </c>
      <c r="B36" s="20">
        <f>SUM(B37:B43)</f>
        <v>66946</v>
      </c>
      <c r="C36" s="20">
        <f>SUM(C37:C43)</f>
        <v>7233</v>
      </c>
      <c r="D36" s="20">
        <f>SUM(D37:D43)</f>
        <v>36203</v>
      </c>
      <c r="E36" s="20">
        <f>SUM(E37:E43)</f>
        <v>23510</v>
      </c>
      <c r="F36" s="21">
        <f t="shared" si="0"/>
        <v>10.804230275147134</v>
      </c>
      <c r="G36" s="21">
        <f t="shared" si="1"/>
        <v>54.07791354225794</v>
      </c>
      <c r="H36" s="21">
        <f t="shared" si="2"/>
        <v>35.11785618259493</v>
      </c>
      <c r="M36" s="18"/>
    </row>
    <row r="37" spans="1:8" ht="18.75" customHeight="1">
      <c r="A37" s="22" t="s">
        <v>150</v>
      </c>
      <c r="B37" s="23">
        <f aca="true" t="shared" si="5" ref="B37:B43">SUM(C37:E37)</f>
        <v>8318</v>
      </c>
      <c r="C37" s="23">
        <v>829</v>
      </c>
      <c r="D37" s="23">
        <v>4468</v>
      </c>
      <c r="E37" s="23">
        <v>3021</v>
      </c>
      <c r="F37" s="24">
        <f t="shared" si="0"/>
        <v>9.966338062034144</v>
      </c>
      <c r="G37" s="24">
        <f t="shared" si="1"/>
        <v>53.71483529694638</v>
      </c>
      <c r="H37" s="24">
        <f t="shared" si="2"/>
        <v>36.31882664101948</v>
      </c>
    </row>
    <row r="38" spans="1:8" ht="18.75" customHeight="1">
      <c r="A38" s="22" t="s">
        <v>151</v>
      </c>
      <c r="B38" s="23">
        <f t="shared" si="5"/>
        <v>14453</v>
      </c>
      <c r="C38" s="23">
        <v>1655</v>
      </c>
      <c r="D38" s="23">
        <v>8307</v>
      </c>
      <c r="E38" s="23">
        <v>4491</v>
      </c>
      <c r="F38" s="24">
        <f t="shared" si="0"/>
        <v>11.450909845706773</v>
      </c>
      <c r="G38" s="24">
        <f t="shared" si="1"/>
        <v>57.4759565488134</v>
      </c>
      <c r="H38" s="24">
        <f t="shared" si="2"/>
        <v>31.073133605479832</v>
      </c>
    </row>
    <row r="39" spans="1:8" ht="18.75" customHeight="1">
      <c r="A39" s="22" t="s">
        <v>152</v>
      </c>
      <c r="B39" s="23">
        <f t="shared" si="5"/>
        <v>6874</v>
      </c>
      <c r="C39" s="23">
        <v>668</v>
      </c>
      <c r="D39" s="23">
        <v>3581</v>
      </c>
      <c r="E39" s="23">
        <v>2625</v>
      </c>
      <c r="F39" s="24">
        <f t="shared" si="0"/>
        <v>9.717777131219087</v>
      </c>
      <c r="G39" s="24">
        <f t="shared" si="1"/>
        <v>52.09485016002328</v>
      </c>
      <c r="H39" s="24">
        <f t="shared" si="2"/>
        <v>38.187372708757636</v>
      </c>
    </row>
    <row r="40" spans="1:8" ht="18.75" customHeight="1">
      <c r="A40" s="22" t="s">
        <v>153</v>
      </c>
      <c r="B40" s="23">
        <f t="shared" si="5"/>
        <v>4041</v>
      </c>
      <c r="C40" s="23">
        <v>424</v>
      </c>
      <c r="D40" s="23">
        <v>1978</v>
      </c>
      <c r="E40" s="23">
        <v>1639</v>
      </c>
      <c r="F40" s="24">
        <f t="shared" si="0"/>
        <v>10.492452363276417</v>
      </c>
      <c r="G40" s="24">
        <f t="shared" si="1"/>
        <v>48.94828012868102</v>
      </c>
      <c r="H40" s="24">
        <f t="shared" si="2"/>
        <v>40.55926750804256</v>
      </c>
    </row>
    <row r="41" spans="1:8" ht="18.75" customHeight="1">
      <c r="A41" s="22" t="s">
        <v>154</v>
      </c>
      <c r="B41" s="23">
        <f t="shared" si="5"/>
        <v>5940</v>
      </c>
      <c r="C41" s="23">
        <v>626</v>
      </c>
      <c r="D41" s="23">
        <v>3458</v>
      </c>
      <c r="E41" s="23">
        <v>1856</v>
      </c>
      <c r="F41" s="24">
        <f t="shared" si="0"/>
        <v>10.53872053872054</v>
      </c>
      <c r="G41" s="24">
        <f t="shared" si="1"/>
        <v>58.21548821548822</v>
      </c>
      <c r="H41" s="24">
        <f t="shared" si="2"/>
        <v>31.245791245791242</v>
      </c>
    </row>
    <row r="42" spans="1:8" ht="18.75" customHeight="1">
      <c r="A42" s="22" t="s">
        <v>155</v>
      </c>
      <c r="B42" s="23">
        <f t="shared" si="5"/>
        <v>6900</v>
      </c>
      <c r="C42" s="23">
        <v>755</v>
      </c>
      <c r="D42" s="23">
        <v>3612</v>
      </c>
      <c r="E42" s="23">
        <v>2533</v>
      </c>
      <c r="F42" s="24">
        <f t="shared" si="0"/>
        <v>10.942028985507246</v>
      </c>
      <c r="G42" s="24">
        <f t="shared" si="1"/>
        <v>52.347826086956516</v>
      </c>
      <c r="H42" s="24">
        <f t="shared" si="2"/>
        <v>36.710144927536234</v>
      </c>
    </row>
    <row r="43" spans="1:8" ht="18.75" customHeight="1">
      <c r="A43" s="22" t="s">
        <v>156</v>
      </c>
      <c r="B43" s="23">
        <f t="shared" si="5"/>
        <v>20420</v>
      </c>
      <c r="C43" s="23">
        <v>2276</v>
      </c>
      <c r="D43" s="23">
        <v>10799</v>
      </c>
      <c r="E43" s="23">
        <v>7345</v>
      </c>
      <c r="F43" s="24">
        <f t="shared" si="0"/>
        <v>11.145935357492656</v>
      </c>
      <c r="G43" s="24">
        <f t="shared" si="1"/>
        <v>52.884427032321256</v>
      </c>
      <c r="H43" s="24">
        <f t="shared" si="2"/>
        <v>35.96963761018609</v>
      </c>
    </row>
    <row r="44" spans="1:13" ht="18.75" customHeight="1">
      <c r="A44" s="26" t="s">
        <v>100</v>
      </c>
      <c r="B44" s="20">
        <f>SUM(B45:B47)</f>
        <v>21932</v>
      </c>
      <c r="C44" s="20">
        <f>SUM(C45:C47)</f>
        <v>2219</v>
      </c>
      <c r="D44" s="20">
        <f>SUM(D45:D47)</f>
        <v>12086</v>
      </c>
      <c r="E44" s="20">
        <f>SUM(E45:E47)</f>
        <v>7627</v>
      </c>
      <c r="F44" s="21">
        <f t="shared" si="0"/>
        <v>10.117636330476017</v>
      </c>
      <c r="G44" s="21">
        <f t="shared" si="1"/>
        <v>55.10669341601313</v>
      </c>
      <c r="H44" s="21">
        <f t="shared" si="2"/>
        <v>34.77567025351085</v>
      </c>
      <c r="M44" s="18"/>
    </row>
    <row r="45" spans="1:8" ht="18.75" customHeight="1">
      <c r="A45" s="22" t="s">
        <v>118</v>
      </c>
      <c r="B45" s="23">
        <f>SUM(C45:E45)</f>
        <v>6481</v>
      </c>
      <c r="C45" s="23">
        <v>649</v>
      </c>
      <c r="D45" s="23">
        <v>3449</v>
      </c>
      <c r="E45" s="23">
        <v>2383</v>
      </c>
      <c r="F45" s="24">
        <f t="shared" si="0"/>
        <v>10.01388674587255</v>
      </c>
      <c r="G45" s="24">
        <f t="shared" si="1"/>
        <v>53.21709612714087</v>
      </c>
      <c r="H45" s="24">
        <f t="shared" si="2"/>
        <v>36.769017126986576</v>
      </c>
    </row>
    <row r="46" spans="1:8" ht="18.75" customHeight="1">
      <c r="A46" s="22" t="s">
        <v>119</v>
      </c>
      <c r="B46" s="23">
        <f>SUM(C46:E46)</f>
        <v>1829</v>
      </c>
      <c r="C46" s="23">
        <v>175</v>
      </c>
      <c r="D46" s="23">
        <v>935</v>
      </c>
      <c r="E46" s="23">
        <v>719</v>
      </c>
      <c r="F46" s="24">
        <f t="shared" si="0"/>
        <v>9.568069983597596</v>
      </c>
      <c r="G46" s="24">
        <f t="shared" si="1"/>
        <v>51.12083105522143</v>
      </c>
      <c r="H46" s="24">
        <f t="shared" si="2"/>
        <v>39.311098961180974</v>
      </c>
    </row>
    <row r="47" spans="1:8" ht="18.75" customHeight="1">
      <c r="A47" s="22" t="s">
        <v>120</v>
      </c>
      <c r="B47" s="23">
        <f>SUM(C47:E47)</f>
        <v>13622</v>
      </c>
      <c r="C47" s="23">
        <v>1395</v>
      </c>
      <c r="D47" s="23">
        <v>7702</v>
      </c>
      <c r="E47" s="23">
        <v>4525</v>
      </c>
      <c r="F47" s="24">
        <f t="shared" si="0"/>
        <v>10.24078696226692</v>
      </c>
      <c r="G47" s="24">
        <f t="shared" si="1"/>
        <v>56.540889737189836</v>
      </c>
      <c r="H47" s="24">
        <f t="shared" si="2"/>
        <v>33.21832330054324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158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783352</v>
      </c>
      <c r="C5" s="20">
        <f>SUM(C6:C7)</f>
        <v>97637</v>
      </c>
      <c r="D5" s="20">
        <f>SUM(D6:D7)</f>
        <v>472647</v>
      </c>
      <c r="E5" s="20">
        <f>SUM(E6:E7)</f>
        <v>213068</v>
      </c>
      <c r="F5" s="21">
        <f aca="true" t="shared" si="0" ref="F5:F47">C5/B5*100</f>
        <v>12.464000857851898</v>
      </c>
      <c r="G5" s="21">
        <f aca="true" t="shared" si="1" ref="G5:G47">D5/B5*100</f>
        <v>60.336477088205555</v>
      </c>
      <c r="H5" s="21">
        <f aca="true" t="shared" si="2" ref="H5:H47">E5/B5*100</f>
        <v>27.199522053942545</v>
      </c>
      <c r="J5" s="18"/>
      <c r="M5" s="18"/>
    </row>
    <row r="6" spans="1:13" ht="18.75" customHeight="1">
      <c r="A6" s="19" t="s">
        <v>93</v>
      </c>
      <c r="B6" s="20">
        <f>SUM(B8:B18)</f>
        <v>625332</v>
      </c>
      <c r="C6" s="20">
        <f>SUM(C8:C18)</f>
        <v>81288</v>
      </c>
      <c r="D6" s="20">
        <f>SUM(D8:D18)</f>
        <v>386885</v>
      </c>
      <c r="E6" s="20">
        <f>SUM(E8:E18)</f>
        <v>157159</v>
      </c>
      <c r="F6" s="21">
        <f t="shared" si="0"/>
        <v>12.99917483832588</v>
      </c>
      <c r="G6" s="21">
        <f t="shared" si="1"/>
        <v>61.86873532779388</v>
      </c>
      <c r="H6" s="21">
        <f t="shared" si="2"/>
        <v>25.132089833880244</v>
      </c>
      <c r="M6" s="18"/>
    </row>
    <row r="7" spans="1:13" ht="18.75" customHeight="1">
      <c r="A7" s="19" t="s">
        <v>94</v>
      </c>
      <c r="B7" s="20">
        <f>SUM(B19,B27,B30,B33,B36,B44)</f>
        <v>158020</v>
      </c>
      <c r="C7" s="20">
        <f>SUM(C19,C27,C30,C33,C36,C44)</f>
        <v>16349</v>
      </c>
      <c r="D7" s="20">
        <f>SUM(D19,D27,D30,D33,D36,D44)</f>
        <v>85762</v>
      </c>
      <c r="E7" s="20">
        <f>SUM(E19,E27,E30,E33,E36,E44)</f>
        <v>55909</v>
      </c>
      <c r="F7" s="21">
        <f t="shared" si="0"/>
        <v>10.346158714086824</v>
      </c>
      <c r="G7" s="21">
        <f t="shared" si="1"/>
        <v>54.27287685103151</v>
      </c>
      <c r="H7" s="21">
        <f t="shared" si="2"/>
        <v>35.38096443488166</v>
      </c>
      <c r="M7" s="18"/>
    </row>
    <row r="8" spans="1:14" ht="18.75" customHeight="1">
      <c r="A8" s="22" t="s">
        <v>23</v>
      </c>
      <c r="B8" s="23">
        <f aca="true" t="shared" si="3" ref="B8:B18">SUM(C8:E8)</f>
        <v>341827</v>
      </c>
      <c r="C8" s="23">
        <v>46837</v>
      </c>
      <c r="D8" s="23">
        <v>219489</v>
      </c>
      <c r="E8" s="23">
        <v>75501</v>
      </c>
      <c r="F8" s="24">
        <f t="shared" si="0"/>
        <v>13.701960348363354</v>
      </c>
      <c r="G8" s="24">
        <f t="shared" si="1"/>
        <v>64.21055095121217</v>
      </c>
      <c r="H8" s="24">
        <f t="shared" si="2"/>
        <v>22.087488700424483</v>
      </c>
      <c r="M8" s="18"/>
      <c r="N8" s="18"/>
    </row>
    <row r="9" spans="1:8" ht="18.75" customHeight="1">
      <c r="A9" s="22" t="s">
        <v>24</v>
      </c>
      <c r="B9" s="23">
        <f t="shared" si="3"/>
        <v>17327</v>
      </c>
      <c r="C9" s="23">
        <v>1509</v>
      </c>
      <c r="D9" s="23">
        <v>9765</v>
      </c>
      <c r="E9" s="23">
        <v>6053</v>
      </c>
      <c r="F9" s="24">
        <f t="shared" si="0"/>
        <v>8.70895134760778</v>
      </c>
      <c r="G9" s="24">
        <f t="shared" si="1"/>
        <v>56.35713048998673</v>
      </c>
      <c r="H9" s="24">
        <f t="shared" si="2"/>
        <v>34.93391816240549</v>
      </c>
    </row>
    <row r="10" spans="1:8" ht="18.75" customHeight="1">
      <c r="A10" s="22" t="s">
        <v>25</v>
      </c>
      <c r="B10" s="23">
        <f t="shared" si="3"/>
        <v>20384</v>
      </c>
      <c r="C10" s="23">
        <v>2282</v>
      </c>
      <c r="D10" s="23">
        <v>11905</v>
      </c>
      <c r="E10" s="23">
        <v>6197</v>
      </c>
      <c r="F10" s="24">
        <f t="shared" si="0"/>
        <v>11.195054945054945</v>
      </c>
      <c r="G10" s="24">
        <f t="shared" si="1"/>
        <v>58.40364992150706</v>
      </c>
      <c r="H10" s="24">
        <f t="shared" si="2"/>
        <v>30.40129513343799</v>
      </c>
    </row>
    <row r="11" spans="1:8" ht="18.75" customHeight="1">
      <c r="A11" s="22" t="s">
        <v>26</v>
      </c>
      <c r="B11" s="23">
        <f t="shared" si="3"/>
        <v>50281</v>
      </c>
      <c r="C11" s="23">
        <v>6963</v>
      </c>
      <c r="D11" s="23">
        <v>31426</v>
      </c>
      <c r="E11" s="23">
        <v>11892</v>
      </c>
      <c r="F11" s="24">
        <f t="shared" si="0"/>
        <v>13.84817326624371</v>
      </c>
      <c r="G11" s="24">
        <f t="shared" si="1"/>
        <v>62.50074580855591</v>
      </c>
      <c r="H11" s="24">
        <f t="shared" si="2"/>
        <v>23.651080925200375</v>
      </c>
    </row>
    <row r="12" spans="1:8" ht="18.75" customHeight="1">
      <c r="A12" s="22" t="s">
        <v>27</v>
      </c>
      <c r="B12" s="23">
        <f t="shared" si="3"/>
        <v>29533</v>
      </c>
      <c r="C12" s="23">
        <v>3483</v>
      </c>
      <c r="D12" s="23">
        <v>17736</v>
      </c>
      <c r="E12" s="23">
        <v>8314</v>
      </c>
      <c r="F12" s="24">
        <f t="shared" si="0"/>
        <v>11.793586835065858</v>
      </c>
      <c r="G12" s="24">
        <f t="shared" si="1"/>
        <v>60.05485389225612</v>
      </c>
      <c r="H12" s="24">
        <f t="shared" si="2"/>
        <v>28.15155927267802</v>
      </c>
    </row>
    <row r="13" spans="1:8" ht="18.75" customHeight="1">
      <c r="A13" s="22" t="s">
        <v>28</v>
      </c>
      <c r="B13" s="23">
        <f t="shared" si="3"/>
        <v>25493</v>
      </c>
      <c r="C13" s="23">
        <v>2941</v>
      </c>
      <c r="D13" s="23">
        <v>15009</v>
      </c>
      <c r="E13" s="23">
        <v>7543</v>
      </c>
      <c r="F13" s="24">
        <f t="shared" si="0"/>
        <v>11.536500215745498</v>
      </c>
      <c r="G13" s="24">
        <f t="shared" si="1"/>
        <v>58.87498529007963</v>
      </c>
      <c r="H13" s="24">
        <f t="shared" si="2"/>
        <v>29.588514494174873</v>
      </c>
    </row>
    <row r="14" spans="1:8" ht="18.75" customHeight="1">
      <c r="A14" s="22" t="s">
        <v>29</v>
      </c>
      <c r="B14" s="23">
        <f t="shared" si="3"/>
        <v>23561</v>
      </c>
      <c r="C14" s="23">
        <v>3026</v>
      </c>
      <c r="D14" s="23">
        <v>13990</v>
      </c>
      <c r="E14" s="23">
        <v>6545</v>
      </c>
      <c r="F14" s="24">
        <f t="shared" si="0"/>
        <v>12.843257926234031</v>
      </c>
      <c r="G14" s="24">
        <f t="shared" si="1"/>
        <v>59.377785323203604</v>
      </c>
      <c r="H14" s="24">
        <f t="shared" si="2"/>
        <v>27.778956750562372</v>
      </c>
    </row>
    <row r="15" spans="1:8" ht="18.75" customHeight="1">
      <c r="A15" s="25" t="s">
        <v>30</v>
      </c>
      <c r="B15" s="23">
        <f t="shared" si="3"/>
        <v>17172</v>
      </c>
      <c r="C15" s="23">
        <v>1734</v>
      </c>
      <c r="D15" s="23">
        <v>9116</v>
      </c>
      <c r="E15" s="23">
        <v>6322</v>
      </c>
      <c r="F15" s="24">
        <f t="shared" si="0"/>
        <v>10.097833682739344</v>
      </c>
      <c r="G15" s="24">
        <f t="shared" si="1"/>
        <v>53.086419753086425</v>
      </c>
      <c r="H15" s="24">
        <f t="shared" si="2"/>
        <v>36.81574656417424</v>
      </c>
    </row>
    <row r="16" spans="1:8" ht="18.75" customHeight="1">
      <c r="A16" s="22" t="s">
        <v>31</v>
      </c>
      <c r="B16" s="23">
        <f t="shared" si="3"/>
        <v>36871</v>
      </c>
      <c r="C16" s="23">
        <v>4800</v>
      </c>
      <c r="D16" s="23">
        <v>21810</v>
      </c>
      <c r="E16" s="23">
        <v>10261</v>
      </c>
      <c r="F16" s="24">
        <f t="shared" si="0"/>
        <v>13.01836131376963</v>
      </c>
      <c r="G16" s="24">
        <f t="shared" si="1"/>
        <v>59.15217921944075</v>
      </c>
      <c r="H16" s="24">
        <f t="shared" si="2"/>
        <v>27.82945946678962</v>
      </c>
    </row>
    <row r="17" spans="1:8" ht="18.75" customHeight="1">
      <c r="A17" s="22" t="s">
        <v>32</v>
      </c>
      <c r="B17" s="23">
        <f t="shared" si="3"/>
        <v>34042</v>
      </c>
      <c r="C17" s="23">
        <v>4681</v>
      </c>
      <c r="D17" s="23">
        <v>20513</v>
      </c>
      <c r="E17" s="23">
        <v>8848</v>
      </c>
      <c r="F17" s="24">
        <f t="shared" si="0"/>
        <v>13.750660948240409</v>
      </c>
      <c r="G17" s="24">
        <f t="shared" si="1"/>
        <v>60.25791669114623</v>
      </c>
      <c r="H17" s="24">
        <f t="shared" si="2"/>
        <v>25.99142236061336</v>
      </c>
    </row>
    <row r="18" spans="1:8" ht="18.75" customHeight="1">
      <c r="A18" s="22" t="s">
        <v>33</v>
      </c>
      <c r="B18" s="23">
        <f t="shared" si="3"/>
        <v>28841</v>
      </c>
      <c r="C18" s="23">
        <v>3032</v>
      </c>
      <c r="D18" s="23">
        <v>16126</v>
      </c>
      <c r="E18" s="23">
        <v>9683</v>
      </c>
      <c r="F18" s="24">
        <f t="shared" si="0"/>
        <v>10.512811622343191</v>
      </c>
      <c r="G18" s="24">
        <f t="shared" si="1"/>
        <v>55.91345653756804</v>
      </c>
      <c r="H18" s="24">
        <f t="shared" si="2"/>
        <v>33.57373184008876</v>
      </c>
    </row>
    <row r="19" spans="1:13" ht="18.75" customHeight="1">
      <c r="A19" s="19" t="s">
        <v>95</v>
      </c>
      <c r="B19" s="20">
        <f>SUM(B20:B26)</f>
        <v>20156</v>
      </c>
      <c r="C19" s="20">
        <f>SUM(C20:C26)</f>
        <v>2072</v>
      </c>
      <c r="D19" s="20">
        <f>SUM(D20:D26)</f>
        <v>10918</v>
      </c>
      <c r="E19" s="20">
        <f>SUM(E20:E26)</f>
        <v>7166</v>
      </c>
      <c r="F19" s="21">
        <f t="shared" si="0"/>
        <v>10.279817424092082</v>
      </c>
      <c r="G19" s="21">
        <f t="shared" si="1"/>
        <v>54.1674935503076</v>
      </c>
      <c r="H19" s="21">
        <f t="shared" si="2"/>
        <v>35.55268902560032</v>
      </c>
      <c r="M19" s="18"/>
    </row>
    <row r="20" spans="1:8" ht="18.75" customHeight="1">
      <c r="A20" s="22" t="s">
        <v>109</v>
      </c>
      <c r="B20" s="23">
        <f aca="true" t="shared" si="4" ref="B20:B26">SUM(C20:E20)</f>
        <v>3301</v>
      </c>
      <c r="C20" s="23">
        <v>296</v>
      </c>
      <c r="D20" s="23">
        <v>1713</v>
      </c>
      <c r="E20" s="23">
        <v>1292</v>
      </c>
      <c r="F20" s="24">
        <f t="shared" si="0"/>
        <v>8.966979703120266</v>
      </c>
      <c r="G20" s="24">
        <f t="shared" si="1"/>
        <v>51.8933656467737</v>
      </c>
      <c r="H20" s="24">
        <f t="shared" si="2"/>
        <v>39.139654650106024</v>
      </c>
    </row>
    <row r="21" spans="1:8" ht="18.75" customHeight="1">
      <c r="A21" s="22" t="s">
        <v>110</v>
      </c>
      <c r="B21" s="23">
        <f t="shared" si="4"/>
        <v>3791</v>
      </c>
      <c r="C21" s="23">
        <v>366</v>
      </c>
      <c r="D21" s="23">
        <v>2077</v>
      </c>
      <c r="E21" s="23">
        <v>1348</v>
      </c>
      <c r="F21" s="24">
        <f t="shared" si="0"/>
        <v>9.65444473753627</v>
      </c>
      <c r="G21" s="24">
        <f t="shared" si="1"/>
        <v>54.787654972302825</v>
      </c>
      <c r="H21" s="24">
        <f t="shared" si="2"/>
        <v>35.55790029016091</v>
      </c>
    </row>
    <row r="22" spans="1:8" ht="18.75" customHeight="1">
      <c r="A22" s="22" t="s">
        <v>111</v>
      </c>
      <c r="B22" s="23">
        <f t="shared" si="4"/>
        <v>3153</v>
      </c>
      <c r="C22" s="23">
        <v>335</v>
      </c>
      <c r="D22" s="23">
        <v>1735</v>
      </c>
      <c r="E22" s="23">
        <v>1083</v>
      </c>
      <c r="F22" s="24">
        <f t="shared" si="0"/>
        <v>10.624801776086267</v>
      </c>
      <c r="G22" s="24">
        <f t="shared" si="1"/>
        <v>55.026958452267685</v>
      </c>
      <c r="H22" s="24">
        <f t="shared" si="2"/>
        <v>34.34823977164605</v>
      </c>
    </row>
    <row r="23" spans="1:8" ht="18.75" customHeight="1">
      <c r="A23" s="22" t="s">
        <v>112</v>
      </c>
      <c r="B23" s="23">
        <f t="shared" si="4"/>
        <v>3244</v>
      </c>
      <c r="C23" s="23">
        <v>286</v>
      </c>
      <c r="D23" s="23">
        <v>1764</v>
      </c>
      <c r="E23" s="23">
        <v>1194</v>
      </c>
      <c r="F23" s="24">
        <f t="shared" si="0"/>
        <v>8.816276202219482</v>
      </c>
      <c r="G23" s="24">
        <f t="shared" si="1"/>
        <v>54.37731196054254</v>
      </c>
      <c r="H23" s="24">
        <f t="shared" si="2"/>
        <v>36.80641183723798</v>
      </c>
    </row>
    <row r="24" spans="1:8" ht="18.75" customHeight="1">
      <c r="A24" s="22" t="s">
        <v>113</v>
      </c>
      <c r="B24" s="23">
        <f t="shared" si="4"/>
        <v>1504</v>
      </c>
      <c r="C24" s="23">
        <v>162</v>
      </c>
      <c r="D24" s="23">
        <v>746</v>
      </c>
      <c r="E24" s="23">
        <v>596</v>
      </c>
      <c r="F24" s="24">
        <f t="shared" si="0"/>
        <v>10.77127659574468</v>
      </c>
      <c r="G24" s="24">
        <f t="shared" si="1"/>
        <v>49.601063829787236</v>
      </c>
      <c r="H24" s="24">
        <f t="shared" si="2"/>
        <v>39.62765957446808</v>
      </c>
    </row>
    <row r="25" spans="1:8" ht="18.75" customHeight="1">
      <c r="A25" s="22" t="s">
        <v>114</v>
      </c>
      <c r="B25" s="23">
        <f t="shared" si="4"/>
        <v>1074</v>
      </c>
      <c r="C25" s="23">
        <v>132</v>
      </c>
      <c r="D25" s="23">
        <v>563</v>
      </c>
      <c r="E25" s="23">
        <v>379</v>
      </c>
      <c r="F25" s="24">
        <f t="shared" si="0"/>
        <v>12.290502793296088</v>
      </c>
      <c r="G25" s="24">
        <f t="shared" si="1"/>
        <v>52.42085661080075</v>
      </c>
      <c r="H25" s="24">
        <f t="shared" si="2"/>
        <v>35.28864059590317</v>
      </c>
    </row>
    <row r="26" spans="1:8" ht="18.75" customHeight="1">
      <c r="A26" s="22" t="s">
        <v>115</v>
      </c>
      <c r="B26" s="23">
        <f t="shared" si="4"/>
        <v>4089</v>
      </c>
      <c r="C26" s="23">
        <v>495</v>
      </c>
      <c r="D26" s="23">
        <v>2320</v>
      </c>
      <c r="E26" s="23">
        <v>1274</v>
      </c>
      <c r="F26" s="24">
        <f t="shared" si="0"/>
        <v>12.10564930300807</v>
      </c>
      <c r="G26" s="24">
        <f t="shared" si="1"/>
        <v>56.73758865248227</v>
      </c>
      <c r="H26" s="24">
        <f t="shared" si="2"/>
        <v>31.156762044509662</v>
      </c>
    </row>
    <row r="27" spans="1:13" ht="18.75" customHeight="1">
      <c r="A27" s="26" t="s">
        <v>96</v>
      </c>
      <c r="B27" s="20">
        <f>SUM(B28:B29)</f>
        <v>9318</v>
      </c>
      <c r="C27" s="20">
        <f>SUM(C28:C29)</f>
        <v>625</v>
      </c>
      <c r="D27" s="20">
        <f>SUM(D28:D29)</f>
        <v>4334</v>
      </c>
      <c r="E27" s="20">
        <f>SUM(E28:E29)</f>
        <v>4359</v>
      </c>
      <c r="F27" s="21">
        <f t="shared" si="0"/>
        <v>6.707447950203907</v>
      </c>
      <c r="G27" s="21">
        <f t="shared" si="1"/>
        <v>46.51212706589397</v>
      </c>
      <c r="H27" s="21">
        <f t="shared" si="2"/>
        <v>46.78042498390212</v>
      </c>
      <c r="M27" s="18"/>
    </row>
    <row r="28" spans="1:8" ht="18.75" customHeight="1">
      <c r="A28" s="22" t="s">
        <v>116</v>
      </c>
      <c r="B28" s="23">
        <f>SUM(C28:E28)</f>
        <v>4074</v>
      </c>
      <c r="C28" s="23">
        <v>332</v>
      </c>
      <c r="D28" s="23">
        <v>2099</v>
      </c>
      <c r="E28" s="23">
        <v>1643</v>
      </c>
      <c r="F28" s="24">
        <f t="shared" si="0"/>
        <v>8.149239077074128</v>
      </c>
      <c r="G28" s="24">
        <f t="shared" si="1"/>
        <v>51.52184585174275</v>
      </c>
      <c r="H28" s="24">
        <f t="shared" si="2"/>
        <v>40.32891507118311</v>
      </c>
    </row>
    <row r="29" spans="1:8" ht="18.75" customHeight="1">
      <c r="A29" s="22" t="s">
        <v>117</v>
      </c>
      <c r="B29" s="23">
        <f>SUM(C29:E29)</f>
        <v>5244</v>
      </c>
      <c r="C29" s="23">
        <v>293</v>
      </c>
      <c r="D29" s="23">
        <v>2235</v>
      </c>
      <c r="E29" s="23">
        <v>2716</v>
      </c>
      <c r="F29" s="24">
        <f t="shared" si="0"/>
        <v>5.587337909992372</v>
      </c>
      <c r="G29" s="24">
        <f t="shared" si="1"/>
        <v>42.620137299771166</v>
      </c>
      <c r="H29" s="24">
        <f t="shared" si="2"/>
        <v>51.79252479023646</v>
      </c>
    </row>
    <row r="30" spans="1:13" ht="18.75" customHeight="1">
      <c r="A30" s="26" t="s">
        <v>97</v>
      </c>
      <c r="B30" s="20">
        <f>SUM(B31:B32)</f>
        <v>5067</v>
      </c>
      <c r="C30" s="20">
        <f>SUM(C31:C32)</f>
        <v>455</v>
      </c>
      <c r="D30" s="20">
        <f>SUM(D31:D32)</f>
        <v>2561</v>
      </c>
      <c r="E30" s="20">
        <f>SUM(E31:E32)</f>
        <v>2051</v>
      </c>
      <c r="F30" s="21">
        <f t="shared" si="0"/>
        <v>8.979672389974343</v>
      </c>
      <c r="G30" s="21">
        <f t="shared" si="1"/>
        <v>50.542727452141314</v>
      </c>
      <c r="H30" s="21">
        <f t="shared" si="2"/>
        <v>40.477600157884346</v>
      </c>
      <c r="M30" s="18"/>
    </row>
    <row r="31" spans="1:8" ht="18.75" customHeight="1">
      <c r="A31" s="22" t="s">
        <v>159</v>
      </c>
      <c r="B31" s="23">
        <f>SUM(C31:E31)</f>
        <v>4576</v>
      </c>
      <c r="C31" s="23">
        <v>416</v>
      </c>
      <c r="D31" s="23">
        <v>2343</v>
      </c>
      <c r="E31" s="23">
        <v>1817</v>
      </c>
      <c r="F31" s="24">
        <f t="shared" si="0"/>
        <v>9.090909090909092</v>
      </c>
      <c r="G31" s="24">
        <f t="shared" si="1"/>
        <v>51.20192307692307</v>
      </c>
      <c r="H31" s="24">
        <f t="shared" si="2"/>
        <v>39.70716783216783</v>
      </c>
    </row>
    <row r="32" spans="1:8" ht="18.75" customHeight="1">
      <c r="A32" s="22" t="s">
        <v>160</v>
      </c>
      <c r="B32" s="23">
        <f>SUM(C32:E32)</f>
        <v>491</v>
      </c>
      <c r="C32" s="23">
        <v>39</v>
      </c>
      <c r="D32" s="23">
        <v>218</v>
      </c>
      <c r="E32" s="23">
        <v>234</v>
      </c>
      <c r="F32" s="24">
        <f t="shared" si="0"/>
        <v>7.942973523421588</v>
      </c>
      <c r="G32" s="24">
        <f t="shared" si="1"/>
        <v>44.39918533604888</v>
      </c>
      <c r="H32" s="24">
        <f t="shared" si="2"/>
        <v>47.657841140529534</v>
      </c>
    </row>
    <row r="33" spans="1:13" ht="18.75" customHeight="1">
      <c r="A33" s="26" t="s">
        <v>98</v>
      </c>
      <c r="B33" s="20">
        <f>SUM(B34:B35)</f>
        <v>34665</v>
      </c>
      <c r="C33" s="20">
        <f>SUM(C34:C35)</f>
        <v>3772</v>
      </c>
      <c r="D33" s="20">
        <f>SUM(D34:D35)</f>
        <v>19703</v>
      </c>
      <c r="E33" s="20">
        <f>SUM(E34:E35)</f>
        <v>11190</v>
      </c>
      <c r="F33" s="21">
        <f t="shared" si="0"/>
        <v>10.881292369825472</v>
      </c>
      <c r="G33" s="21">
        <f t="shared" si="1"/>
        <v>56.83830953411222</v>
      </c>
      <c r="H33" s="21">
        <f t="shared" si="2"/>
        <v>32.280398096062314</v>
      </c>
      <c r="M33" s="18"/>
    </row>
    <row r="34" spans="1:8" ht="18.75" customHeight="1">
      <c r="A34" s="22" t="s">
        <v>161</v>
      </c>
      <c r="B34" s="23">
        <f>SUM(C34:E34)</f>
        <v>27420</v>
      </c>
      <c r="C34" s="23">
        <v>3156</v>
      </c>
      <c r="D34" s="23">
        <v>16509</v>
      </c>
      <c r="E34" s="23">
        <v>7755</v>
      </c>
      <c r="F34" s="24">
        <f t="shared" si="0"/>
        <v>11.50984682713348</v>
      </c>
      <c r="G34" s="24">
        <f t="shared" si="1"/>
        <v>60.20787746170678</v>
      </c>
      <c r="H34" s="24">
        <f t="shared" si="2"/>
        <v>28.282275711159738</v>
      </c>
    </row>
    <row r="35" spans="1:8" ht="18.75" customHeight="1">
      <c r="A35" s="22" t="s">
        <v>162</v>
      </c>
      <c r="B35" s="23">
        <f>SUM(C35:E35)</f>
        <v>7245</v>
      </c>
      <c r="C35" s="23">
        <v>616</v>
      </c>
      <c r="D35" s="23">
        <v>3194</v>
      </c>
      <c r="E35" s="23">
        <v>3435</v>
      </c>
      <c r="F35" s="24">
        <f t="shared" si="0"/>
        <v>8.502415458937199</v>
      </c>
      <c r="G35" s="24">
        <f t="shared" si="1"/>
        <v>44.0855762594893</v>
      </c>
      <c r="H35" s="24">
        <f t="shared" si="2"/>
        <v>47.4120082815735</v>
      </c>
    </row>
    <row r="36" spans="1:13" ht="18.75" customHeight="1">
      <c r="A36" s="26" t="s">
        <v>99</v>
      </c>
      <c r="B36" s="20">
        <f>SUM(B37:B43)</f>
        <v>66885</v>
      </c>
      <c r="C36" s="20">
        <f>SUM(C37:C43)</f>
        <v>7208</v>
      </c>
      <c r="D36" s="20">
        <f>SUM(D37:D43)</f>
        <v>36153</v>
      </c>
      <c r="E36" s="20">
        <f>SUM(E37:E43)</f>
        <v>23524</v>
      </c>
      <c r="F36" s="21">
        <f t="shared" si="0"/>
        <v>10.776706286910368</v>
      </c>
      <c r="G36" s="21">
        <f t="shared" si="1"/>
        <v>54.052478134110785</v>
      </c>
      <c r="H36" s="21">
        <f t="shared" si="2"/>
        <v>35.17081557897884</v>
      </c>
      <c r="M36" s="18"/>
    </row>
    <row r="37" spans="1:8" ht="18.75" customHeight="1">
      <c r="A37" s="22" t="s">
        <v>163</v>
      </c>
      <c r="B37" s="23">
        <f aca="true" t="shared" si="5" ref="B37:B43">SUM(C37:E37)</f>
        <v>8309</v>
      </c>
      <c r="C37" s="23">
        <v>824</v>
      </c>
      <c r="D37" s="23">
        <v>4465</v>
      </c>
      <c r="E37" s="23">
        <v>3020</v>
      </c>
      <c r="F37" s="24">
        <f t="shared" si="0"/>
        <v>9.916957515946564</v>
      </c>
      <c r="G37" s="24">
        <f t="shared" si="1"/>
        <v>53.73691178240462</v>
      </c>
      <c r="H37" s="24">
        <f t="shared" si="2"/>
        <v>36.34613070164882</v>
      </c>
    </row>
    <row r="38" spans="1:8" ht="18.75" customHeight="1">
      <c r="A38" s="22" t="s">
        <v>164</v>
      </c>
      <c r="B38" s="23">
        <f t="shared" si="5"/>
        <v>14423</v>
      </c>
      <c r="C38" s="23">
        <v>1649</v>
      </c>
      <c r="D38" s="23">
        <v>8277</v>
      </c>
      <c r="E38" s="23">
        <v>4497</v>
      </c>
      <c r="F38" s="24">
        <f t="shared" si="0"/>
        <v>11.433127643347431</v>
      </c>
      <c r="G38" s="24">
        <f t="shared" si="1"/>
        <v>57.387506066699025</v>
      </c>
      <c r="H38" s="24">
        <f t="shared" si="2"/>
        <v>31.17936628995355</v>
      </c>
    </row>
    <row r="39" spans="1:8" ht="18.75" customHeight="1">
      <c r="A39" s="22" t="s">
        <v>165</v>
      </c>
      <c r="B39" s="23">
        <f t="shared" si="5"/>
        <v>6873</v>
      </c>
      <c r="C39" s="23">
        <v>667</v>
      </c>
      <c r="D39" s="23">
        <v>3574</v>
      </c>
      <c r="E39" s="23">
        <v>2632</v>
      </c>
      <c r="F39" s="24">
        <f t="shared" si="0"/>
        <v>9.70464135021097</v>
      </c>
      <c r="G39" s="24">
        <f t="shared" si="1"/>
        <v>52.00058198748727</v>
      </c>
      <c r="H39" s="24">
        <f t="shared" si="2"/>
        <v>38.29477666230176</v>
      </c>
    </row>
    <row r="40" spans="1:8" ht="18.75" customHeight="1">
      <c r="A40" s="22" t="s">
        <v>166</v>
      </c>
      <c r="B40" s="23">
        <f t="shared" si="5"/>
        <v>4042</v>
      </c>
      <c r="C40" s="23">
        <v>424</v>
      </c>
      <c r="D40" s="23">
        <v>1980</v>
      </c>
      <c r="E40" s="23">
        <v>1638</v>
      </c>
      <c r="F40" s="24">
        <f t="shared" si="0"/>
        <v>10.489856506679862</v>
      </c>
      <c r="G40" s="24">
        <f t="shared" si="1"/>
        <v>48.98565066798615</v>
      </c>
      <c r="H40" s="24">
        <f t="shared" si="2"/>
        <v>40.52449282533399</v>
      </c>
    </row>
    <row r="41" spans="1:8" ht="18.75" customHeight="1">
      <c r="A41" s="22" t="s">
        <v>167</v>
      </c>
      <c r="B41" s="23">
        <f t="shared" si="5"/>
        <v>5935</v>
      </c>
      <c r="C41" s="23">
        <v>624</v>
      </c>
      <c r="D41" s="23">
        <v>3460</v>
      </c>
      <c r="E41" s="23">
        <v>1851</v>
      </c>
      <c r="F41" s="24">
        <f t="shared" si="0"/>
        <v>10.513900589721988</v>
      </c>
      <c r="G41" s="24">
        <f t="shared" si="1"/>
        <v>58.29823083403538</v>
      </c>
      <c r="H41" s="24">
        <f t="shared" si="2"/>
        <v>31.18786857624263</v>
      </c>
    </row>
    <row r="42" spans="1:8" ht="18.75" customHeight="1">
      <c r="A42" s="22" t="s">
        <v>168</v>
      </c>
      <c r="B42" s="23">
        <f t="shared" si="5"/>
        <v>6904</v>
      </c>
      <c r="C42" s="23">
        <v>756</v>
      </c>
      <c r="D42" s="23">
        <v>3615</v>
      </c>
      <c r="E42" s="23">
        <v>2533</v>
      </c>
      <c r="F42" s="24">
        <f t="shared" si="0"/>
        <v>10.950173812282735</v>
      </c>
      <c r="G42" s="24">
        <f t="shared" si="1"/>
        <v>52.360950173812284</v>
      </c>
      <c r="H42" s="24">
        <f t="shared" si="2"/>
        <v>36.68887601390498</v>
      </c>
    </row>
    <row r="43" spans="1:8" ht="18.75" customHeight="1">
      <c r="A43" s="22" t="s">
        <v>169</v>
      </c>
      <c r="B43" s="23">
        <f t="shared" si="5"/>
        <v>20399</v>
      </c>
      <c r="C43" s="23">
        <v>2264</v>
      </c>
      <c r="D43" s="23">
        <v>10782</v>
      </c>
      <c r="E43" s="23">
        <v>7353</v>
      </c>
      <c r="F43" s="24">
        <f t="shared" si="0"/>
        <v>11.098583263885486</v>
      </c>
      <c r="G43" s="24">
        <f t="shared" si="1"/>
        <v>52.85553213392813</v>
      </c>
      <c r="H43" s="24">
        <f t="shared" si="2"/>
        <v>36.04588460218638</v>
      </c>
    </row>
    <row r="44" spans="1:13" ht="18.75" customHeight="1">
      <c r="A44" s="26" t="s">
        <v>100</v>
      </c>
      <c r="B44" s="20">
        <f>SUM(B45:B47)</f>
        <v>21929</v>
      </c>
      <c r="C44" s="20">
        <f>SUM(C45:C47)</f>
        <v>2217</v>
      </c>
      <c r="D44" s="20">
        <f>SUM(D45:D47)</f>
        <v>12093</v>
      </c>
      <c r="E44" s="20">
        <f>SUM(E45:E47)</f>
        <v>7619</v>
      </c>
      <c r="F44" s="21">
        <f t="shared" si="0"/>
        <v>10.109900132244972</v>
      </c>
      <c r="G44" s="21">
        <f t="shared" si="1"/>
        <v>55.14615349537143</v>
      </c>
      <c r="H44" s="21">
        <f t="shared" si="2"/>
        <v>34.7439463723836</v>
      </c>
      <c r="M44" s="18"/>
    </row>
    <row r="45" spans="1:8" ht="18.75" customHeight="1">
      <c r="A45" s="22" t="s">
        <v>118</v>
      </c>
      <c r="B45" s="23">
        <f>SUM(C45:E45)</f>
        <v>6488</v>
      </c>
      <c r="C45" s="23">
        <v>655</v>
      </c>
      <c r="D45" s="23">
        <v>3451</v>
      </c>
      <c r="E45" s="23">
        <v>2382</v>
      </c>
      <c r="F45" s="24">
        <f t="shared" si="0"/>
        <v>10.095561035758323</v>
      </c>
      <c r="G45" s="24">
        <f t="shared" si="1"/>
        <v>53.1905055487053</v>
      </c>
      <c r="H45" s="24">
        <f t="shared" si="2"/>
        <v>36.713933415536374</v>
      </c>
    </row>
    <row r="46" spans="1:8" ht="18.75" customHeight="1">
      <c r="A46" s="22" t="s">
        <v>119</v>
      </c>
      <c r="B46" s="23">
        <f>SUM(C46:E46)</f>
        <v>1827</v>
      </c>
      <c r="C46" s="23">
        <v>174</v>
      </c>
      <c r="D46" s="23">
        <v>935</v>
      </c>
      <c r="E46" s="23">
        <v>718</v>
      </c>
      <c r="F46" s="24">
        <f t="shared" si="0"/>
        <v>9.523809523809524</v>
      </c>
      <c r="G46" s="24">
        <f t="shared" si="1"/>
        <v>51.1767925561029</v>
      </c>
      <c r="H46" s="24">
        <f t="shared" si="2"/>
        <v>39.29939792008758</v>
      </c>
    </row>
    <row r="47" spans="1:8" ht="18.75" customHeight="1">
      <c r="A47" s="22" t="s">
        <v>120</v>
      </c>
      <c r="B47" s="23">
        <f>SUM(C47:E47)</f>
        <v>13614</v>
      </c>
      <c r="C47" s="23">
        <v>1388</v>
      </c>
      <c r="D47" s="23">
        <v>7707</v>
      </c>
      <c r="E47" s="23">
        <v>4519</v>
      </c>
      <c r="F47" s="24">
        <f t="shared" si="0"/>
        <v>10.195387101513148</v>
      </c>
      <c r="G47" s="24">
        <f t="shared" si="1"/>
        <v>56.61084178052005</v>
      </c>
      <c r="H47" s="24">
        <f t="shared" si="2"/>
        <v>33.1937711179668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1.062992125984252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170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782913</v>
      </c>
      <c r="C5" s="20">
        <f>SUM(C6:C7)</f>
        <v>97518</v>
      </c>
      <c r="D5" s="20">
        <f>SUM(D6:D7)</f>
        <v>471949</v>
      </c>
      <c r="E5" s="20">
        <f>SUM(E6:E7)</f>
        <v>213446</v>
      </c>
      <c r="F5" s="21">
        <f aca="true" t="shared" si="0" ref="F5:F47">C5/B5*100</f>
        <v>12.455790106946749</v>
      </c>
      <c r="G5" s="21">
        <f aca="true" t="shared" si="1" ref="G5:G47">D5/B5*100</f>
        <v>60.28115512196119</v>
      </c>
      <c r="H5" s="21">
        <f aca="true" t="shared" si="2" ref="H5:H47">E5/B5*100</f>
        <v>27.26305477109206</v>
      </c>
      <c r="J5" s="18"/>
      <c r="M5" s="18"/>
    </row>
    <row r="6" spans="1:13" ht="18.75" customHeight="1">
      <c r="A6" s="19" t="s">
        <v>93</v>
      </c>
      <c r="B6" s="20">
        <f>SUM(B8:B18)</f>
        <v>625107</v>
      </c>
      <c r="C6" s="20">
        <f>SUM(C8:C18)</f>
        <v>81204</v>
      </c>
      <c r="D6" s="20">
        <f>SUM(D8:D18)</f>
        <v>386397</v>
      </c>
      <c r="E6" s="20">
        <f>SUM(E8:E18)</f>
        <v>157506</v>
      </c>
      <c r="F6" s="21">
        <f t="shared" si="0"/>
        <v>12.99041604077382</v>
      </c>
      <c r="G6" s="21">
        <f t="shared" si="1"/>
        <v>61.81293762507859</v>
      </c>
      <c r="H6" s="21">
        <f t="shared" si="2"/>
        <v>25.196646334147594</v>
      </c>
      <c r="M6" s="18"/>
    </row>
    <row r="7" spans="1:13" ht="18.75" customHeight="1">
      <c r="A7" s="19" t="s">
        <v>94</v>
      </c>
      <c r="B7" s="20">
        <f>SUM(B19,B27,B30,B33,B36,B44)</f>
        <v>157806</v>
      </c>
      <c r="C7" s="20">
        <f>SUM(C19,C27,C30,C33,C36,C44)</f>
        <v>16314</v>
      </c>
      <c r="D7" s="20">
        <f>SUM(D19,D27,D30,D33,D36,D44)</f>
        <v>85552</v>
      </c>
      <c r="E7" s="20">
        <f>SUM(E19,E27,E30,E33,E36,E44)</f>
        <v>55940</v>
      </c>
      <c r="F7" s="21">
        <f t="shared" si="0"/>
        <v>10.338009961598418</v>
      </c>
      <c r="G7" s="21">
        <f t="shared" si="1"/>
        <v>54.21340126484417</v>
      </c>
      <c r="H7" s="21">
        <f t="shared" si="2"/>
        <v>35.448588773557404</v>
      </c>
      <c r="M7" s="18"/>
    </row>
    <row r="8" spans="1:14" ht="18.75" customHeight="1">
      <c r="A8" s="22" t="s">
        <v>23</v>
      </c>
      <c r="B8" s="23">
        <f aca="true" t="shared" si="3" ref="B8:B18">SUM(C8:E8)</f>
        <v>341782</v>
      </c>
      <c r="C8" s="23">
        <v>46812</v>
      </c>
      <c r="D8" s="23">
        <v>219276</v>
      </c>
      <c r="E8" s="23">
        <v>75694</v>
      </c>
      <c r="F8" s="24">
        <f t="shared" si="0"/>
        <v>13.696449783780304</v>
      </c>
      <c r="G8" s="24">
        <f t="shared" si="1"/>
        <v>64.15668467034543</v>
      </c>
      <c r="H8" s="24">
        <f t="shared" si="2"/>
        <v>22.14686554587427</v>
      </c>
      <c r="M8" s="18"/>
      <c r="N8" s="18"/>
    </row>
    <row r="9" spans="1:8" ht="18.75" customHeight="1">
      <c r="A9" s="22" t="s">
        <v>24</v>
      </c>
      <c r="B9" s="23">
        <f t="shared" si="3"/>
        <v>17303</v>
      </c>
      <c r="C9" s="23">
        <v>1501</v>
      </c>
      <c r="D9" s="23">
        <v>9731</v>
      </c>
      <c r="E9" s="23">
        <v>6071</v>
      </c>
      <c r="F9" s="24">
        <f t="shared" si="0"/>
        <v>8.674796278102063</v>
      </c>
      <c r="G9" s="24">
        <f t="shared" si="1"/>
        <v>56.23880251979425</v>
      </c>
      <c r="H9" s="24">
        <f t="shared" si="2"/>
        <v>35.08640120210369</v>
      </c>
    </row>
    <row r="10" spans="1:8" ht="18.75" customHeight="1">
      <c r="A10" s="22" t="s">
        <v>25</v>
      </c>
      <c r="B10" s="23">
        <f t="shared" si="3"/>
        <v>20362</v>
      </c>
      <c r="C10" s="23">
        <v>2276</v>
      </c>
      <c r="D10" s="23">
        <v>11893</v>
      </c>
      <c r="E10" s="23">
        <v>6193</v>
      </c>
      <c r="F10" s="24">
        <f t="shared" si="0"/>
        <v>11.177683921029368</v>
      </c>
      <c r="G10" s="24">
        <f t="shared" si="1"/>
        <v>58.40781848541401</v>
      </c>
      <c r="H10" s="24">
        <f t="shared" si="2"/>
        <v>30.41449759355663</v>
      </c>
    </row>
    <row r="11" spans="1:8" ht="18.75" customHeight="1">
      <c r="A11" s="22" t="s">
        <v>26</v>
      </c>
      <c r="B11" s="23">
        <f t="shared" si="3"/>
        <v>50241</v>
      </c>
      <c r="C11" s="23">
        <v>6969</v>
      </c>
      <c r="D11" s="23">
        <v>31348</v>
      </c>
      <c r="E11" s="23">
        <v>11924</v>
      </c>
      <c r="F11" s="24">
        <f t="shared" si="0"/>
        <v>13.871141099898491</v>
      </c>
      <c r="G11" s="24">
        <f t="shared" si="1"/>
        <v>62.39525487151928</v>
      </c>
      <c r="H11" s="24">
        <f t="shared" si="2"/>
        <v>23.733604028582235</v>
      </c>
    </row>
    <row r="12" spans="1:8" ht="18.75" customHeight="1">
      <c r="A12" s="22" t="s">
        <v>27</v>
      </c>
      <c r="B12" s="23">
        <f t="shared" si="3"/>
        <v>29500</v>
      </c>
      <c r="C12" s="23">
        <v>3473</v>
      </c>
      <c r="D12" s="23">
        <v>17687</v>
      </c>
      <c r="E12" s="23">
        <v>8340</v>
      </c>
      <c r="F12" s="24">
        <f t="shared" si="0"/>
        <v>11.772881355932203</v>
      </c>
      <c r="G12" s="24">
        <f t="shared" si="1"/>
        <v>59.95593220338983</v>
      </c>
      <c r="H12" s="24">
        <f t="shared" si="2"/>
        <v>28.271186440677965</v>
      </c>
    </row>
    <row r="13" spans="1:8" ht="18.75" customHeight="1">
      <c r="A13" s="22" t="s">
        <v>28</v>
      </c>
      <c r="B13" s="23">
        <f t="shared" si="3"/>
        <v>25500</v>
      </c>
      <c r="C13" s="23">
        <v>2935</v>
      </c>
      <c r="D13" s="23">
        <v>15005</v>
      </c>
      <c r="E13" s="23">
        <v>7560</v>
      </c>
      <c r="F13" s="24">
        <f t="shared" si="0"/>
        <v>11.509803921568627</v>
      </c>
      <c r="G13" s="24">
        <f t="shared" si="1"/>
        <v>58.843137254901954</v>
      </c>
      <c r="H13" s="24">
        <f t="shared" si="2"/>
        <v>29.64705882352941</v>
      </c>
    </row>
    <row r="14" spans="1:8" ht="18.75" customHeight="1">
      <c r="A14" s="22" t="s">
        <v>29</v>
      </c>
      <c r="B14" s="23">
        <f t="shared" si="3"/>
        <v>23557</v>
      </c>
      <c r="C14" s="23">
        <v>3019</v>
      </c>
      <c r="D14" s="23">
        <v>13979</v>
      </c>
      <c r="E14" s="23">
        <v>6559</v>
      </c>
      <c r="F14" s="24">
        <f t="shared" si="0"/>
        <v>12.815723564121068</v>
      </c>
      <c r="G14" s="24">
        <f t="shared" si="1"/>
        <v>59.34117247527274</v>
      </c>
      <c r="H14" s="24">
        <f t="shared" si="2"/>
        <v>27.843103960606193</v>
      </c>
    </row>
    <row r="15" spans="1:8" ht="18.75" customHeight="1">
      <c r="A15" s="25" t="s">
        <v>30</v>
      </c>
      <c r="B15" s="23">
        <f t="shared" si="3"/>
        <v>17156</v>
      </c>
      <c r="C15" s="23">
        <v>1734</v>
      </c>
      <c r="D15" s="23">
        <v>9097</v>
      </c>
      <c r="E15" s="23">
        <v>6325</v>
      </c>
      <c r="F15" s="24">
        <f t="shared" si="0"/>
        <v>10.107251107484263</v>
      </c>
      <c r="G15" s="24">
        <f t="shared" si="1"/>
        <v>53.02518069480065</v>
      </c>
      <c r="H15" s="24">
        <f t="shared" si="2"/>
        <v>36.86756819771509</v>
      </c>
    </row>
    <row r="16" spans="1:8" ht="18.75" customHeight="1">
      <c r="A16" s="22" t="s">
        <v>31</v>
      </c>
      <c r="B16" s="23">
        <f t="shared" si="3"/>
        <v>36845</v>
      </c>
      <c r="C16" s="23">
        <v>4787</v>
      </c>
      <c r="D16" s="23">
        <v>21796</v>
      </c>
      <c r="E16" s="23">
        <v>10262</v>
      </c>
      <c r="F16" s="24">
        <f t="shared" si="0"/>
        <v>12.992264893472655</v>
      </c>
      <c r="G16" s="24">
        <f t="shared" si="1"/>
        <v>59.15592346315647</v>
      </c>
      <c r="H16" s="24">
        <f t="shared" si="2"/>
        <v>27.851811643370876</v>
      </c>
    </row>
    <row r="17" spans="1:8" ht="18.75" customHeight="1">
      <c r="A17" s="22" t="s">
        <v>32</v>
      </c>
      <c r="B17" s="23">
        <f t="shared" si="3"/>
        <v>34056</v>
      </c>
      <c r="C17" s="23">
        <v>4681</v>
      </c>
      <c r="D17" s="23">
        <v>20505</v>
      </c>
      <c r="E17" s="23">
        <v>8870</v>
      </c>
      <c r="F17" s="24">
        <f t="shared" si="0"/>
        <v>13.745008221752409</v>
      </c>
      <c r="G17" s="24">
        <f t="shared" si="1"/>
        <v>60.20965468639887</v>
      </c>
      <c r="H17" s="24">
        <f t="shared" si="2"/>
        <v>26.04533709184872</v>
      </c>
    </row>
    <row r="18" spans="1:8" ht="18.75" customHeight="1">
      <c r="A18" s="22" t="s">
        <v>33</v>
      </c>
      <c r="B18" s="23">
        <f t="shared" si="3"/>
        <v>28805</v>
      </c>
      <c r="C18" s="23">
        <v>3017</v>
      </c>
      <c r="D18" s="23">
        <v>16080</v>
      </c>
      <c r="E18" s="23">
        <v>9708</v>
      </c>
      <c r="F18" s="24">
        <f t="shared" si="0"/>
        <v>10.473876063183475</v>
      </c>
      <c r="G18" s="24">
        <f t="shared" si="1"/>
        <v>55.82364172886651</v>
      </c>
      <c r="H18" s="24">
        <f t="shared" si="2"/>
        <v>33.702482207950005</v>
      </c>
    </row>
    <row r="19" spans="1:13" ht="18.75" customHeight="1">
      <c r="A19" s="19" t="s">
        <v>95</v>
      </c>
      <c r="B19" s="20">
        <f>SUM(B20:B26)</f>
        <v>20125</v>
      </c>
      <c r="C19" s="20">
        <f>SUM(C20:C26)</f>
        <v>2061</v>
      </c>
      <c r="D19" s="20">
        <f>SUM(D20:D26)</f>
        <v>10872</v>
      </c>
      <c r="E19" s="20">
        <f>SUM(E20:E26)</f>
        <v>7192</v>
      </c>
      <c r="F19" s="21">
        <f t="shared" si="0"/>
        <v>10.240993788819877</v>
      </c>
      <c r="G19" s="21">
        <f t="shared" si="1"/>
        <v>54.02236024844721</v>
      </c>
      <c r="H19" s="21">
        <f t="shared" si="2"/>
        <v>35.73664596273292</v>
      </c>
      <c r="M19" s="18"/>
    </row>
    <row r="20" spans="1:8" ht="18.75" customHeight="1">
      <c r="A20" s="22" t="s">
        <v>109</v>
      </c>
      <c r="B20" s="23">
        <f aca="true" t="shared" si="4" ref="B20:B26">SUM(C20:E20)</f>
        <v>3300</v>
      </c>
      <c r="C20" s="23">
        <v>291</v>
      </c>
      <c r="D20" s="23">
        <v>1711</v>
      </c>
      <c r="E20" s="23">
        <v>1298</v>
      </c>
      <c r="F20" s="24">
        <f t="shared" si="0"/>
        <v>8.818181818181818</v>
      </c>
      <c r="G20" s="24">
        <f t="shared" si="1"/>
        <v>51.848484848484844</v>
      </c>
      <c r="H20" s="24">
        <f t="shared" si="2"/>
        <v>39.33333333333333</v>
      </c>
    </row>
    <row r="21" spans="1:8" ht="18.75" customHeight="1">
      <c r="A21" s="22" t="s">
        <v>110</v>
      </c>
      <c r="B21" s="23">
        <f t="shared" si="4"/>
        <v>3786</v>
      </c>
      <c r="C21" s="23">
        <v>363</v>
      </c>
      <c r="D21" s="23">
        <v>2063</v>
      </c>
      <c r="E21" s="23">
        <v>1360</v>
      </c>
      <c r="F21" s="24">
        <f t="shared" si="0"/>
        <v>9.58795562599049</v>
      </c>
      <c r="G21" s="24">
        <f t="shared" si="1"/>
        <v>54.49022715266773</v>
      </c>
      <c r="H21" s="24">
        <f t="shared" si="2"/>
        <v>35.92181722134178</v>
      </c>
    </row>
    <row r="22" spans="1:8" ht="18.75" customHeight="1">
      <c r="A22" s="22" t="s">
        <v>111</v>
      </c>
      <c r="B22" s="23">
        <f t="shared" si="4"/>
        <v>3144</v>
      </c>
      <c r="C22" s="23">
        <v>334</v>
      </c>
      <c r="D22" s="23">
        <v>1724</v>
      </c>
      <c r="E22" s="23">
        <v>1086</v>
      </c>
      <c r="F22" s="24">
        <f t="shared" si="0"/>
        <v>10.623409669211197</v>
      </c>
      <c r="G22" s="24">
        <f t="shared" si="1"/>
        <v>54.834605597964384</v>
      </c>
      <c r="H22" s="24">
        <f t="shared" si="2"/>
        <v>34.541984732824424</v>
      </c>
    </row>
    <row r="23" spans="1:8" ht="18.75" customHeight="1">
      <c r="A23" s="22" t="s">
        <v>112</v>
      </c>
      <c r="B23" s="23">
        <f t="shared" si="4"/>
        <v>3236</v>
      </c>
      <c r="C23" s="23">
        <v>284</v>
      </c>
      <c r="D23" s="23">
        <v>1758</v>
      </c>
      <c r="E23" s="23">
        <v>1194</v>
      </c>
      <c r="F23" s="24">
        <f t="shared" si="0"/>
        <v>8.776266996291717</v>
      </c>
      <c r="G23" s="24">
        <f t="shared" si="1"/>
        <v>54.326328800988875</v>
      </c>
      <c r="H23" s="24">
        <f t="shared" si="2"/>
        <v>36.89740420271941</v>
      </c>
    </row>
    <row r="24" spans="1:8" ht="18.75" customHeight="1">
      <c r="A24" s="22" t="s">
        <v>113</v>
      </c>
      <c r="B24" s="23">
        <f t="shared" si="4"/>
        <v>1499</v>
      </c>
      <c r="C24" s="23">
        <v>162</v>
      </c>
      <c r="D24" s="23">
        <v>740</v>
      </c>
      <c r="E24" s="23">
        <v>597</v>
      </c>
      <c r="F24" s="24">
        <f t="shared" si="0"/>
        <v>10.807204803202135</v>
      </c>
      <c r="G24" s="24">
        <f t="shared" si="1"/>
        <v>49.36624416277519</v>
      </c>
      <c r="H24" s="24">
        <f t="shared" si="2"/>
        <v>39.826551034022685</v>
      </c>
    </row>
    <row r="25" spans="1:8" ht="18.75" customHeight="1">
      <c r="A25" s="22" t="s">
        <v>114</v>
      </c>
      <c r="B25" s="23">
        <f t="shared" si="4"/>
        <v>1075</v>
      </c>
      <c r="C25" s="23">
        <v>133</v>
      </c>
      <c r="D25" s="23">
        <v>562</v>
      </c>
      <c r="E25" s="23">
        <v>380</v>
      </c>
      <c r="F25" s="24">
        <f t="shared" si="0"/>
        <v>12.372093023255815</v>
      </c>
      <c r="G25" s="24">
        <f t="shared" si="1"/>
        <v>52.27906976744187</v>
      </c>
      <c r="H25" s="24">
        <f t="shared" si="2"/>
        <v>35.348837209302324</v>
      </c>
    </row>
    <row r="26" spans="1:8" ht="18.75" customHeight="1">
      <c r="A26" s="22" t="s">
        <v>115</v>
      </c>
      <c r="B26" s="23">
        <f t="shared" si="4"/>
        <v>4085</v>
      </c>
      <c r="C26" s="23">
        <v>494</v>
      </c>
      <c r="D26" s="23">
        <v>2314</v>
      </c>
      <c r="E26" s="23">
        <v>1277</v>
      </c>
      <c r="F26" s="24">
        <f t="shared" si="0"/>
        <v>12.093023255813954</v>
      </c>
      <c r="G26" s="24">
        <f t="shared" si="1"/>
        <v>56.64626682986537</v>
      </c>
      <c r="H26" s="24">
        <f t="shared" si="2"/>
        <v>31.260709914320685</v>
      </c>
    </row>
    <row r="27" spans="1:13" ht="18.75" customHeight="1">
      <c r="A27" s="26" t="s">
        <v>96</v>
      </c>
      <c r="B27" s="20">
        <f>SUM(B28:B29)</f>
        <v>9306</v>
      </c>
      <c r="C27" s="20">
        <f>SUM(C28:C29)</f>
        <v>626</v>
      </c>
      <c r="D27" s="20">
        <f>SUM(D28:D29)</f>
        <v>4325</v>
      </c>
      <c r="E27" s="20">
        <f>SUM(E28:E29)</f>
        <v>4355</v>
      </c>
      <c r="F27" s="21">
        <f t="shared" si="0"/>
        <v>6.726842897055663</v>
      </c>
      <c r="G27" s="21">
        <f t="shared" si="1"/>
        <v>46.47539222007307</v>
      </c>
      <c r="H27" s="21">
        <f t="shared" si="2"/>
        <v>46.79776488287127</v>
      </c>
      <c r="M27" s="18"/>
    </row>
    <row r="28" spans="1:8" ht="18.75" customHeight="1">
      <c r="A28" s="22" t="s">
        <v>116</v>
      </c>
      <c r="B28" s="23">
        <f>SUM(C28:E28)</f>
        <v>4075</v>
      </c>
      <c r="C28" s="23">
        <v>335</v>
      </c>
      <c r="D28" s="23">
        <v>2097</v>
      </c>
      <c r="E28" s="23">
        <v>1643</v>
      </c>
      <c r="F28" s="24">
        <f t="shared" si="0"/>
        <v>8.220858895705522</v>
      </c>
      <c r="G28" s="24">
        <f t="shared" si="1"/>
        <v>51.4601226993865</v>
      </c>
      <c r="H28" s="24">
        <f t="shared" si="2"/>
        <v>40.31901840490797</v>
      </c>
    </row>
    <row r="29" spans="1:8" ht="18.75" customHeight="1">
      <c r="A29" s="22" t="s">
        <v>117</v>
      </c>
      <c r="B29" s="23">
        <f>SUM(C29:E29)</f>
        <v>5231</v>
      </c>
      <c r="C29" s="23">
        <v>291</v>
      </c>
      <c r="D29" s="23">
        <v>2228</v>
      </c>
      <c r="E29" s="23">
        <v>2712</v>
      </c>
      <c r="F29" s="24">
        <f t="shared" si="0"/>
        <v>5.562989868094054</v>
      </c>
      <c r="G29" s="24">
        <f t="shared" si="1"/>
        <v>42.59223857770981</v>
      </c>
      <c r="H29" s="24">
        <f t="shared" si="2"/>
        <v>51.844771554196136</v>
      </c>
    </row>
    <row r="30" spans="1:13" ht="18.75" customHeight="1">
      <c r="A30" s="26" t="s">
        <v>97</v>
      </c>
      <c r="B30" s="20">
        <f>SUM(B31:B32)</f>
        <v>5067</v>
      </c>
      <c r="C30" s="20">
        <f>SUM(C31:C32)</f>
        <v>459</v>
      </c>
      <c r="D30" s="20">
        <f>SUM(D31:D32)</f>
        <v>2559</v>
      </c>
      <c r="E30" s="20">
        <f>SUM(E31:E32)</f>
        <v>2049</v>
      </c>
      <c r="F30" s="21">
        <f t="shared" si="0"/>
        <v>9.058614564831261</v>
      </c>
      <c r="G30" s="21">
        <f t="shared" si="1"/>
        <v>50.50325636471285</v>
      </c>
      <c r="H30" s="21">
        <f t="shared" si="2"/>
        <v>40.438129070455894</v>
      </c>
      <c r="M30" s="18"/>
    </row>
    <row r="31" spans="1:8" ht="18.75" customHeight="1">
      <c r="A31" s="22" t="s">
        <v>171</v>
      </c>
      <c r="B31" s="23">
        <f>SUM(C31:E31)</f>
        <v>4575</v>
      </c>
      <c r="C31" s="23">
        <v>419</v>
      </c>
      <c r="D31" s="23">
        <v>2340</v>
      </c>
      <c r="E31" s="23">
        <v>1816</v>
      </c>
      <c r="F31" s="24">
        <f t="shared" si="0"/>
        <v>9.158469945355192</v>
      </c>
      <c r="G31" s="24">
        <f t="shared" si="1"/>
        <v>51.147540983606554</v>
      </c>
      <c r="H31" s="24">
        <f t="shared" si="2"/>
        <v>39.693989071038246</v>
      </c>
    </row>
    <row r="32" spans="1:8" ht="18.75" customHeight="1">
      <c r="A32" s="22" t="s">
        <v>172</v>
      </c>
      <c r="B32" s="23">
        <f>SUM(C32:E32)</f>
        <v>492</v>
      </c>
      <c r="C32" s="23">
        <v>40</v>
      </c>
      <c r="D32" s="23">
        <v>219</v>
      </c>
      <c r="E32" s="23">
        <v>233</v>
      </c>
      <c r="F32" s="24">
        <f t="shared" si="0"/>
        <v>8.130081300813007</v>
      </c>
      <c r="G32" s="24">
        <f t="shared" si="1"/>
        <v>44.51219512195122</v>
      </c>
      <c r="H32" s="24">
        <f t="shared" si="2"/>
        <v>47.357723577235774</v>
      </c>
    </row>
    <row r="33" spans="1:13" ht="18.75" customHeight="1">
      <c r="A33" s="26" t="s">
        <v>98</v>
      </c>
      <c r="B33" s="20">
        <f>SUM(B34:B35)</f>
        <v>34596</v>
      </c>
      <c r="C33" s="20">
        <f>SUM(C34:C35)</f>
        <v>3755</v>
      </c>
      <c r="D33" s="20">
        <f>SUM(D34:D35)</f>
        <v>19655</v>
      </c>
      <c r="E33" s="20">
        <f>SUM(E34:E35)</f>
        <v>11186</v>
      </c>
      <c r="F33" s="21">
        <f t="shared" si="0"/>
        <v>10.853855937102555</v>
      </c>
      <c r="G33" s="21">
        <f t="shared" si="1"/>
        <v>56.812926349867034</v>
      </c>
      <c r="H33" s="21">
        <f t="shared" si="2"/>
        <v>32.33321771303041</v>
      </c>
      <c r="M33" s="18"/>
    </row>
    <row r="34" spans="1:8" ht="18.75" customHeight="1">
      <c r="A34" s="22" t="s">
        <v>173</v>
      </c>
      <c r="B34" s="23">
        <f>SUM(C34:E34)</f>
        <v>27366</v>
      </c>
      <c r="C34" s="23">
        <v>3139</v>
      </c>
      <c r="D34" s="23">
        <v>16474</v>
      </c>
      <c r="E34" s="23">
        <v>7753</v>
      </c>
      <c r="F34" s="24">
        <f t="shared" si="0"/>
        <v>11.470437769494994</v>
      </c>
      <c r="G34" s="24">
        <f t="shared" si="1"/>
        <v>60.198786815756776</v>
      </c>
      <c r="H34" s="24">
        <f t="shared" si="2"/>
        <v>28.330775414748228</v>
      </c>
    </row>
    <row r="35" spans="1:8" ht="18.75" customHeight="1">
      <c r="A35" s="22" t="s">
        <v>174</v>
      </c>
      <c r="B35" s="23">
        <f>SUM(C35:E35)</f>
        <v>7230</v>
      </c>
      <c r="C35" s="23">
        <v>616</v>
      </c>
      <c r="D35" s="23">
        <v>3181</v>
      </c>
      <c r="E35" s="23">
        <v>3433</v>
      </c>
      <c r="F35" s="24">
        <f t="shared" si="0"/>
        <v>8.520055325034578</v>
      </c>
      <c r="G35" s="24">
        <f t="shared" si="1"/>
        <v>43.99723374827109</v>
      </c>
      <c r="H35" s="24">
        <f t="shared" si="2"/>
        <v>47.482710926694324</v>
      </c>
    </row>
    <row r="36" spans="1:13" ht="18.75" customHeight="1">
      <c r="A36" s="26" t="s">
        <v>99</v>
      </c>
      <c r="B36" s="20">
        <f>SUM(B37:B43)</f>
        <v>66815</v>
      </c>
      <c r="C36" s="20">
        <f>SUM(C37:C43)</f>
        <v>7200</v>
      </c>
      <c r="D36" s="20">
        <f>SUM(D37:D43)</f>
        <v>36075</v>
      </c>
      <c r="E36" s="20">
        <f>SUM(E37:E43)</f>
        <v>23540</v>
      </c>
      <c r="F36" s="21">
        <f t="shared" si="0"/>
        <v>10.776023348050586</v>
      </c>
      <c r="G36" s="21">
        <f t="shared" si="1"/>
        <v>53.99236698346179</v>
      </c>
      <c r="H36" s="21">
        <f t="shared" si="2"/>
        <v>35.231609668487614</v>
      </c>
      <c r="M36" s="18"/>
    </row>
    <row r="37" spans="1:8" ht="18.75" customHeight="1">
      <c r="A37" s="22" t="s">
        <v>175</v>
      </c>
      <c r="B37" s="23">
        <f aca="true" t="shared" si="5" ref="B37:B43">SUM(C37:E37)</f>
        <v>8296</v>
      </c>
      <c r="C37" s="23">
        <v>817</v>
      </c>
      <c r="D37" s="23">
        <v>4459</v>
      </c>
      <c r="E37" s="23">
        <v>3020</v>
      </c>
      <c r="F37" s="24">
        <f t="shared" si="0"/>
        <v>9.848119575699133</v>
      </c>
      <c r="G37" s="24">
        <f t="shared" si="1"/>
        <v>53.748794599807134</v>
      </c>
      <c r="H37" s="24">
        <f t="shared" si="2"/>
        <v>36.40308582449373</v>
      </c>
    </row>
    <row r="38" spans="1:8" ht="18.75" customHeight="1">
      <c r="A38" s="22" t="s">
        <v>176</v>
      </c>
      <c r="B38" s="23">
        <f t="shared" si="5"/>
        <v>14408</v>
      </c>
      <c r="C38" s="23">
        <v>1653</v>
      </c>
      <c r="D38" s="23">
        <v>8254</v>
      </c>
      <c r="E38" s="23">
        <v>4501</v>
      </c>
      <c r="F38" s="24">
        <f t="shared" si="0"/>
        <v>11.472792892837312</v>
      </c>
      <c r="G38" s="24">
        <f t="shared" si="1"/>
        <v>57.28761799000556</v>
      </c>
      <c r="H38" s="24">
        <f t="shared" si="2"/>
        <v>31.239589117157134</v>
      </c>
    </row>
    <row r="39" spans="1:8" ht="18.75" customHeight="1">
      <c r="A39" s="22" t="s">
        <v>177</v>
      </c>
      <c r="B39" s="23">
        <f t="shared" si="5"/>
        <v>6877</v>
      </c>
      <c r="C39" s="23">
        <v>670</v>
      </c>
      <c r="D39" s="23">
        <v>3567</v>
      </c>
      <c r="E39" s="23">
        <v>2640</v>
      </c>
      <c r="F39" s="24">
        <f t="shared" si="0"/>
        <v>9.742620328631672</v>
      </c>
      <c r="G39" s="24">
        <f t="shared" si="1"/>
        <v>51.868547331685335</v>
      </c>
      <c r="H39" s="24">
        <f t="shared" si="2"/>
        <v>38.388832339683</v>
      </c>
    </row>
    <row r="40" spans="1:8" ht="18.75" customHeight="1">
      <c r="A40" s="22" t="s">
        <v>178</v>
      </c>
      <c r="B40" s="23">
        <f t="shared" si="5"/>
        <v>4032</v>
      </c>
      <c r="C40" s="23">
        <v>419</v>
      </c>
      <c r="D40" s="23">
        <v>1975</v>
      </c>
      <c r="E40" s="23">
        <v>1638</v>
      </c>
      <c r="F40" s="24">
        <f t="shared" si="0"/>
        <v>10.391865079365079</v>
      </c>
      <c r="G40" s="24">
        <f t="shared" si="1"/>
        <v>48.98313492063492</v>
      </c>
      <c r="H40" s="24">
        <f t="shared" si="2"/>
        <v>40.625</v>
      </c>
    </row>
    <row r="41" spans="1:8" ht="18.75" customHeight="1">
      <c r="A41" s="22" t="s">
        <v>179</v>
      </c>
      <c r="B41" s="23">
        <f t="shared" si="5"/>
        <v>5922</v>
      </c>
      <c r="C41" s="23">
        <v>623</v>
      </c>
      <c r="D41" s="23">
        <v>3442</v>
      </c>
      <c r="E41" s="23">
        <v>1857</v>
      </c>
      <c r="F41" s="24">
        <f t="shared" si="0"/>
        <v>10.520094562647754</v>
      </c>
      <c r="G41" s="24">
        <f t="shared" si="1"/>
        <v>58.122255994596415</v>
      </c>
      <c r="H41" s="24">
        <f t="shared" si="2"/>
        <v>31.357649442755825</v>
      </c>
    </row>
    <row r="42" spans="1:8" ht="18.75" customHeight="1">
      <c r="A42" s="22" t="s">
        <v>180</v>
      </c>
      <c r="B42" s="23">
        <f t="shared" si="5"/>
        <v>6896</v>
      </c>
      <c r="C42" s="23">
        <v>755</v>
      </c>
      <c r="D42" s="23">
        <v>3609</v>
      </c>
      <c r="E42" s="23">
        <v>2532</v>
      </c>
      <c r="F42" s="24">
        <f t="shared" si="0"/>
        <v>10.948375870069606</v>
      </c>
      <c r="G42" s="24">
        <f t="shared" si="1"/>
        <v>52.334686774942</v>
      </c>
      <c r="H42" s="24">
        <f t="shared" si="2"/>
        <v>36.7169373549884</v>
      </c>
    </row>
    <row r="43" spans="1:8" ht="18.75" customHeight="1">
      <c r="A43" s="22" t="s">
        <v>181</v>
      </c>
      <c r="B43" s="23">
        <f t="shared" si="5"/>
        <v>20384</v>
      </c>
      <c r="C43" s="23">
        <v>2263</v>
      </c>
      <c r="D43" s="23">
        <v>10769</v>
      </c>
      <c r="E43" s="23">
        <v>7352</v>
      </c>
      <c r="F43" s="24">
        <f t="shared" si="0"/>
        <v>11.101844583987441</v>
      </c>
      <c r="G43" s="24">
        <f t="shared" si="1"/>
        <v>52.83065149136578</v>
      </c>
      <c r="H43" s="24">
        <f t="shared" si="2"/>
        <v>36.06750392464678</v>
      </c>
    </row>
    <row r="44" spans="1:13" ht="18.75" customHeight="1">
      <c r="A44" s="26" t="s">
        <v>100</v>
      </c>
      <c r="B44" s="20">
        <f>SUM(B45:B47)</f>
        <v>21897</v>
      </c>
      <c r="C44" s="20">
        <f>SUM(C45:C47)</f>
        <v>2213</v>
      </c>
      <c r="D44" s="20">
        <f>SUM(D45:D47)</f>
        <v>12066</v>
      </c>
      <c r="E44" s="20">
        <f>SUM(E45:E47)</f>
        <v>7618</v>
      </c>
      <c r="F44" s="21">
        <f t="shared" si="0"/>
        <v>10.106407270402338</v>
      </c>
      <c r="G44" s="21">
        <f t="shared" si="1"/>
        <v>55.10343882723661</v>
      </c>
      <c r="H44" s="21">
        <f t="shared" si="2"/>
        <v>34.790153902361055</v>
      </c>
      <c r="M44" s="18"/>
    </row>
    <row r="45" spans="1:8" ht="18.75" customHeight="1">
      <c r="A45" s="22" t="s">
        <v>118</v>
      </c>
      <c r="B45" s="23">
        <f>SUM(C45:E45)</f>
        <v>6467</v>
      </c>
      <c r="C45" s="23">
        <v>653</v>
      </c>
      <c r="D45" s="23">
        <v>3439</v>
      </c>
      <c r="E45" s="23">
        <v>2375</v>
      </c>
      <c r="F45" s="24">
        <f t="shared" si="0"/>
        <v>10.097417658883563</v>
      </c>
      <c r="G45" s="24">
        <f t="shared" si="1"/>
        <v>53.177671254059064</v>
      </c>
      <c r="H45" s="24">
        <f t="shared" si="2"/>
        <v>36.724911087057365</v>
      </c>
    </row>
    <row r="46" spans="1:8" ht="18.75" customHeight="1">
      <c r="A46" s="22" t="s">
        <v>119</v>
      </c>
      <c r="B46" s="23">
        <f>SUM(C46:E46)</f>
        <v>1829</v>
      </c>
      <c r="C46" s="23">
        <v>176</v>
      </c>
      <c r="D46" s="23">
        <v>937</v>
      </c>
      <c r="E46" s="23">
        <v>716</v>
      </c>
      <c r="F46" s="24">
        <f t="shared" si="0"/>
        <v>9.622744669218152</v>
      </c>
      <c r="G46" s="24">
        <f t="shared" si="1"/>
        <v>51.230180426462546</v>
      </c>
      <c r="H46" s="24">
        <f t="shared" si="2"/>
        <v>39.147074904319304</v>
      </c>
    </row>
    <row r="47" spans="1:8" ht="18.75" customHeight="1">
      <c r="A47" s="22" t="s">
        <v>120</v>
      </c>
      <c r="B47" s="23">
        <f>SUM(C47:E47)</f>
        <v>13601</v>
      </c>
      <c r="C47" s="23">
        <v>1384</v>
      </c>
      <c r="D47" s="23">
        <v>7690</v>
      </c>
      <c r="E47" s="23">
        <v>4527</v>
      </c>
      <c r="F47" s="24">
        <f t="shared" si="0"/>
        <v>10.175722373354901</v>
      </c>
      <c r="G47" s="24">
        <f t="shared" si="1"/>
        <v>56.539960297036984</v>
      </c>
      <c r="H47" s="24">
        <f t="shared" si="2"/>
        <v>33.284317329608115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182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782626</v>
      </c>
      <c r="C5" s="20">
        <f>SUM(C6:C7)</f>
        <v>97392</v>
      </c>
      <c r="D5" s="20">
        <f>SUM(D6:D7)</f>
        <v>471462</v>
      </c>
      <c r="E5" s="20">
        <f>SUM(E6:E7)</f>
        <v>213772</v>
      </c>
      <c r="F5" s="21">
        <f aca="true" t="shared" si="0" ref="F5:F47">C5/B5*100</f>
        <v>12.444258176958087</v>
      </c>
      <c r="G5" s="21">
        <f aca="true" t="shared" si="1" ref="G5:G47">D5/B5*100</f>
        <v>60.24103467045562</v>
      </c>
      <c r="H5" s="21">
        <f aca="true" t="shared" si="2" ref="H5:H47">E5/B5*100</f>
        <v>27.314707152586294</v>
      </c>
      <c r="J5" s="18"/>
      <c r="M5" s="18"/>
    </row>
    <row r="6" spans="1:13" ht="18.75" customHeight="1">
      <c r="A6" s="19" t="s">
        <v>93</v>
      </c>
      <c r="B6" s="20">
        <f>SUM(B8:B18)</f>
        <v>624979</v>
      </c>
      <c r="C6" s="20">
        <f>SUM(C8:C18)</f>
        <v>81150</v>
      </c>
      <c r="D6" s="20">
        <f>SUM(D8:D18)</f>
        <v>386015</v>
      </c>
      <c r="E6" s="20">
        <f>SUM(E8:E18)</f>
        <v>157814</v>
      </c>
      <c r="F6" s="21">
        <f t="shared" si="0"/>
        <v>12.984436277058908</v>
      </c>
      <c r="G6" s="21">
        <f t="shared" si="1"/>
        <v>61.764475286369624</v>
      </c>
      <c r="H6" s="21">
        <f t="shared" si="2"/>
        <v>25.251088436571468</v>
      </c>
      <c r="M6" s="18"/>
    </row>
    <row r="7" spans="1:13" ht="18.75" customHeight="1">
      <c r="A7" s="19" t="s">
        <v>94</v>
      </c>
      <c r="B7" s="20">
        <f>SUM(B19,B27,B30,B33,B36,B44)</f>
        <v>157647</v>
      </c>
      <c r="C7" s="20">
        <f>SUM(C19,C27,C30,C33,C36,C44)</f>
        <v>16242</v>
      </c>
      <c r="D7" s="20">
        <f>SUM(D19,D27,D30,D33,D36,D44)</f>
        <v>85447</v>
      </c>
      <c r="E7" s="20">
        <f>SUM(E19,E27,E30,E33,E36,E44)</f>
        <v>55958</v>
      </c>
      <c r="F7" s="21">
        <f t="shared" si="0"/>
        <v>10.302765038345163</v>
      </c>
      <c r="G7" s="21">
        <f t="shared" si="1"/>
        <v>54.20147544831173</v>
      </c>
      <c r="H7" s="21">
        <f t="shared" si="2"/>
        <v>35.4957595133431</v>
      </c>
      <c r="M7" s="18"/>
    </row>
    <row r="8" spans="1:14" ht="18.75" customHeight="1">
      <c r="A8" s="22" t="s">
        <v>23</v>
      </c>
      <c r="B8" s="23">
        <f aca="true" t="shared" si="3" ref="B8:B18">SUM(C8:E8)</f>
        <v>341802</v>
      </c>
      <c r="C8" s="23">
        <v>46783</v>
      </c>
      <c r="D8" s="23">
        <v>219145</v>
      </c>
      <c r="E8" s="23">
        <v>75874</v>
      </c>
      <c r="F8" s="24">
        <f t="shared" si="0"/>
        <v>13.687163913610803</v>
      </c>
      <c r="G8" s="24">
        <f t="shared" si="1"/>
        <v>64.11460436158946</v>
      </c>
      <c r="H8" s="24">
        <f t="shared" si="2"/>
        <v>22.19823172479974</v>
      </c>
      <c r="M8" s="18"/>
      <c r="N8" s="18"/>
    </row>
    <row r="9" spans="1:8" ht="18.75" customHeight="1">
      <c r="A9" s="22" t="s">
        <v>24</v>
      </c>
      <c r="B9" s="23">
        <f t="shared" si="3"/>
        <v>17287</v>
      </c>
      <c r="C9" s="23">
        <v>1496</v>
      </c>
      <c r="D9" s="23">
        <v>9716</v>
      </c>
      <c r="E9" s="23">
        <v>6075</v>
      </c>
      <c r="F9" s="24">
        <f t="shared" si="0"/>
        <v>8.653901775900966</v>
      </c>
      <c r="G9" s="24">
        <f t="shared" si="1"/>
        <v>56.204083993752526</v>
      </c>
      <c r="H9" s="24">
        <f t="shared" si="2"/>
        <v>35.142014230346504</v>
      </c>
    </row>
    <row r="10" spans="1:8" ht="18.75" customHeight="1">
      <c r="A10" s="22" t="s">
        <v>25</v>
      </c>
      <c r="B10" s="23">
        <f t="shared" si="3"/>
        <v>20342</v>
      </c>
      <c r="C10" s="23">
        <v>2272</v>
      </c>
      <c r="D10" s="23">
        <v>11860</v>
      </c>
      <c r="E10" s="23">
        <v>6210</v>
      </c>
      <c r="F10" s="24">
        <f t="shared" si="0"/>
        <v>11.169009930193688</v>
      </c>
      <c r="G10" s="24">
        <f t="shared" si="1"/>
        <v>58.30301838560613</v>
      </c>
      <c r="H10" s="24">
        <f t="shared" si="2"/>
        <v>30.52797168420018</v>
      </c>
    </row>
    <row r="11" spans="1:8" ht="18.75" customHeight="1">
      <c r="A11" s="22" t="s">
        <v>26</v>
      </c>
      <c r="B11" s="23">
        <f t="shared" si="3"/>
        <v>50250</v>
      </c>
      <c r="C11" s="23">
        <v>6972</v>
      </c>
      <c r="D11" s="23">
        <v>31327</v>
      </c>
      <c r="E11" s="23">
        <v>11951</v>
      </c>
      <c r="F11" s="24">
        <f t="shared" si="0"/>
        <v>13.87462686567164</v>
      </c>
      <c r="G11" s="24">
        <f t="shared" si="1"/>
        <v>62.342288557213934</v>
      </c>
      <c r="H11" s="24">
        <f t="shared" si="2"/>
        <v>23.783084577114426</v>
      </c>
    </row>
    <row r="12" spans="1:8" ht="18.75" customHeight="1">
      <c r="A12" s="22" t="s">
        <v>27</v>
      </c>
      <c r="B12" s="23">
        <f t="shared" si="3"/>
        <v>29504</v>
      </c>
      <c r="C12" s="23">
        <v>3481</v>
      </c>
      <c r="D12" s="23">
        <v>17690</v>
      </c>
      <c r="E12" s="23">
        <v>8333</v>
      </c>
      <c r="F12" s="24">
        <f t="shared" si="0"/>
        <v>11.79840021691974</v>
      </c>
      <c r="G12" s="24">
        <f t="shared" si="1"/>
        <v>59.95797180043384</v>
      </c>
      <c r="H12" s="24">
        <f t="shared" si="2"/>
        <v>28.24362798264642</v>
      </c>
    </row>
    <row r="13" spans="1:8" ht="18.75" customHeight="1">
      <c r="A13" s="22" t="s">
        <v>28</v>
      </c>
      <c r="B13" s="23">
        <f t="shared" si="3"/>
        <v>25463</v>
      </c>
      <c r="C13" s="23">
        <v>2928</v>
      </c>
      <c r="D13" s="23">
        <v>14948</v>
      </c>
      <c r="E13" s="23">
        <v>7587</v>
      </c>
      <c r="F13" s="24">
        <f t="shared" si="0"/>
        <v>11.499037819581353</v>
      </c>
      <c r="G13" s="24">
        <f t="shared" si="1"/>
        <v>58.70478733849115</v>
      </c>
      <c r="H13" s="24">
        <f t="shared" si="2"/>
        <v>29.796174841927503</v>
      </c>
    </row>
    <row r="14" spans="1:8" ht="18.75" customHeight="1">
      <c r="A14" s="22" t="s">
        <v>29</v>
      </c>
      <c r="B14" s="23">
        <f t="shared" si="3"/>
        <v>23532</v>
      </c>
      <c r="C14" s="23">
        <v>3010</v>
      </c>
      <c r="D14" s="23">
        <v>13973</v>
      </c>
      <c r="E14" s="23">
        <v>6549</v>
      </c>
      <c r="F14" s="24">
        <f t="shared" si="0"/>
        <v>12.791092979772225</v>
      </c>
      <c r="G14" s="24">
        <f t="shared" si="1"/>
        <v>59.378718340982495</v>
      </c>
      <c r="H14" s="24">
        <f t="shared" si="2"/>
        <v>27.830188679245282</v>
      </c>
    </row>
    <row r="15" spans="1:8" ht="18.75" customHeight="1">
      <c r="A15" s="25" t="s">
        <v>30</v>
      </c>
      <c r="B15" s="23">
        <f t="shared" si="3"/>
        <v>17155</v>
      </c>
      <c r="C15" s="23">
        <v>1727</v>
      </c>
      <c r="D15" s="23">
        <v>9087</v>
      </c>
      <c r="E15" s="23">
        <v>6341</v>
      </c>
      <c r="F15" s="24">
        <f t="shared" si="0"/>
        <v>10.067035849606528</v>
      </c>
      <c r="G15" s="24">
        <f t="shared" si="1"/>
        <v>52.9699795977849</v>
      </c>
      <c r="H15" s="24">
        <f t="shared" si="2"/>
        <v>36.96298455260857</v>
      </c>
    </row>
    <row r="16" spans="1:8" ht="18.75" customHeight="1">
      <c r="A16" s="22" t="s">
        <v>31</v>
      </c>
      <c r="B16" s="23">
        <f t="shared" si="3"/>
        <v>36837</v>
      </c>
      <c r="C16" s="23">
        <v>4793</v>
      </c>
      <c r="D16" s="23">
        <v>21762</v>
      </c>
      <c r="E16" s="23">
        <v>10282</v>
      </c>
      <c r="F16" s="24">
        <f t="shared" si="0"/>
        <v>13.01137443331433</v>
      </c>
      <c r="G16" s="24">
        <f t="shared" si="1"/>
        <v>59.07647202540923</v>
      </c>
      <c r="H16" s="24">
        <f t="shared" si="2"/>
        <v>27.912153541276435</v>
      </c>
    </row>
    <row r="17" spans="1:8" ht="18.75" customHeight="1">
      <c r="A17" s="22" t="s">
        <v>32</v>
      </c>
      <c r="B17" s="23">
        <f t="shared" si="3"/>
        <v>34033</v>
      </c>
      <c r="C17" s="23">
        <v>4680</v>
      </c>
      <c r="D17" s="23">
        <v>20471</v>
      </c>
      <c r="E17" s="23">
        <v>8882</v>
      </c>
      <c r="F17" s="24">
        <f t="shared" si="0"/>
        <v>13.75135897511239</v>
      </c>
      <c r="G17" s="24">
        <f t="shared" si="1"/>
        <v>60.15044221784739</v>
      </c>
      <c r="H17" s="24">
        <f t="shared" si="2"/>
        <v>26.098198807040223</v>
      </c>
    </row>
    <row r="18" spans="1:8" ht="18.75" customHeight="1">
      <c r="A18" s="22" t="s">
        <v>33</v>
      </c>
      <c r="B18" s="23">
        <f t="shared" si="3"/>
        <v>28774</v>
      </c>
      <c r="C18" s="23">
        <v>3008</v>
      </c>
      <c r="D18" s="23">
        <v>16036</v>
      </c>
      <c r="E18" s="23">
        <v>9730</v>
      </c>
      <c r="F18" s="24">
        <f t="shared" si="0"/>
        <v>10.453881976784597</v>
      </c>
      <c r="G18" s="24">
        <f t="shared" si="1"/>
        <v>55.730868144853</v>
      </c>
      <c r="H18" s="24">
        <f t="shared" si="2"/>
        <v>33.81524987836241</v>
      </c>
    </row>
    <row r="19" spans="1:13" ht="18.75" customHeight="1">
      <c r="A19" s="19" t="s">
        <v>95</v>
      </c>
      <c r="B19" s="20">
        <f>SUM(B20:B26)</f>
        <v>20106</v>
      </c>
      <c r="C19" s="20">
        <f>SUM(C20:C26)</f>
        <v>2053</v>
      </c>
      <c r="D19" s="20">
        <f>SUM(D20:D26)</f>
        <v>10869</v>
      </c>
      <c r="E19" s="20">
        <f>SUM(E20:E26)</f>
        <v>7184</v>
      </c>
      <c r="F19" s="21">
        <f t="shared" si="0"/>
        <v>10.210882323684473</v>
      </c>
      <c r="G19" s="21">
        <f t="shared" si="1"/>
        <v>54.058490002984186</v>
      </c>
      <c r="H19" s="21">
        <f t="shared" si="2"/>
        <v>35.73062767333134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3296</v>
      </c>
      <c r="C20" s="23">
        <v>294</v>
      </c>
      <c r="D20" s="23">
        <v>1707</v>
      </c>
      <c r="E20" s="23">
        <v>1295</v>
      </c>
      <c r="F20" s="24">
        <f t="shared" si="0"/>
        <v>8.91990291262136</v>
      </c>
      <c r="G20" s="24">
        <f t="shared" si="1"/>
        <v>51.790048543689316</v>
      </c>
      <c r="H20" s="24">
        <f t="shared" si="2"/>
        <v>39.29004854368932</v>
      </c>
    </row>
    <row r="21" spans="1:8" ht="18.75" customHeight="1">
      <c r="A21" s="22" t="s">
        <v>110</v>
      </c>
      <c r="B21" s="23">
        <f t="shared" si="4"/>
        <v>3784</v>
      </c>
      <c r="C21" s="23">
        <v>366</v>
      </c>
      <c r="D21" s="23">
        <v>2059</v>
      </c>
      <c r="E21" s="23">
        <v>1359</v>
      </c>
      <c r="F21" s="24">
        <f t="shared" si="0"/>
        <v>9.6723044397463</v>
      </c>
      <c r="G21" s="24">
        <f t="shared" si="1"/>
        <v>54.413319238900634</v>
      </c>
      <c r="H21" s="24">
        <f t="shared" si="2"/>
        <v>35.91437632135307</v>
      </c>
    </row>
    <row r="22" spans="1:8" ht="18.75" customHeight="1">
      <c r="A22" s="22" t="s">
        <v>111</v>
      </c>
      <c r="B22" s="23">
        <f t="shared" si="4"/>
        <v>3147</v>
      </c>
      <c r="C22" s="23">
        <v>334</v>
      </c>
      <c r="D22" s="23">
        <v>1723</v>
      </c>
      <c r="E22" s="23">
        <v>1090</v>
      </c>
      <c r="F22" s="24">
        <f t="shared" si="0"/>
        <v>10.613282491261518</v>
      </c>
      <c r="G22" s="24">
        <f t="shared" si="1"/>
        <v>54.750556085160476</v>
      </c>
      <c r="H22" s="24">
        <f t="shared" si="2"/>
        <v>34.63616142357801</v>
      </c>
    </row>
    <row r="23" spans="1:8" ht="18.75" customHeight="1">
      <c r="A23" s="22" t="s">
        <v>112</v>
      </c>
      <c r="B23" s="23">
        <f t="shared" si="4"/>
        <v>3225</v>
      </c>
      <c r="C23" s="23">
        <v>278</v>
      </c>
      <c r="D23" s="23">
        <v>1758</v>
      </c>
      <c r="E23" s="23">
        <v>1189</v>
      </c>
      <c r="F23" s="24">
        <f t="shared" si="0"/>
        <v>8.62015503875969</v>
      </c>
      <c r="G23" s="24">
        <f t="shared" si="1"/>
        <v>54.51162790697674</v>
      </c>
      <c r="H23" s="24">
        <f t="shared" si="2"/>
        <v>36.86821705426356</v>
      </c>
    </row>
    <row r="24" spans="1:8" ht="18.75" customHeight="1">
      <c r="A24" s="22" t="s">
        <v>113</v>
      </c>
      <c r="B24" s="23">
        <f t="shared" si="4"/>
        <v>1499</v>
      </c>
      <c r="C24" s="23">
        <v>161</v>
      </c>
      <c r="D24" s="23">
        <v>742</v>
      </c>
      <c r="E24" s="23">
        <v>596</v>
      </c>
      <c r="F24" s="24">
        <f t="shared" si="0"/>
        <v>10.740493662441628</v>
      </c>
      <c r="G24" s="24">
        <f t="shared" si="1"/>
        <v>49.499666444296196</v>
      </c>
      <c r="H24" s="24">
        <f t="shared" si="2"/>
        <v>39.759839893262175</v>
      </c>
    </row>
    <row r="25" spans="1:8" ht="18.75" customHeight="1">
      <c r="A25" s="22" t="s">
        <v>114</v>
      </c>
      <c r="B25" s="23">
        <f t="shared" si="4"/>
        <v>1072</v>
      </c>
      <c r="C25" s="23">
        <v>131</v>
      </c>
      <c r="D25" s="23">
        <v>560</v>
      </c>
      <c r="E25" s="23">
        <v>381</v>
      </c>
      <c r="F25" s="24">
        <f t="shared" si="0"/>
        <v>12.220149253731345</v>
      </c>
      <c r="G25" s="24">
        <f t="shared" si="1"/>
        <v>52.23880597014925</v>
      </c>
      <c r="H25" s="24">
        <f t="shared" si="2"/>
        <v>35.5410447761194</v>
      </c>
    </row>
    <row r="26" spans="1:8" ht="18.75" customHeight="1">
      <c r="A26" s="22" t="s">
        <v>115</v>
      </c>
      <c r="B26" s="23">
        <f t="shared" si="4"/>
        <v>4083</v>
      </c>
      <c r="C26" s="23">
        <v>489</v>
      </c>
      <c r="D26" s="23">
        <v>2320</v>
      </c>
      <c r="E26" s="23">
        <v>1274</v>
      </c>
      <c r="F26" s="24">
        <f t="shared" si="0"/>
        <v>11.976487876561352</v>
      </c>
      <c r="G26" s="24">
        <f t="shared" si="1"/>
        <v>56.82096497673279</v>
      </c>
      <c r="H26" s="24">
        <f t="shared" si="2"/>
        <v>31.202547146705857</v>
      </c>
    </row>
    <row r="27" spans="1:13" ht="18.75" customHeight="1">
      <c r="A27" s="26" t="s">
        <v>96</v>
      </c>
      <c r="B27" s="20">
        <f>SUM(B28:B29)</f>
        <v>9299</v>
      </c>
      <c r="C27" s="20">
        <f>SUM(C28:C29)</f>
        <v>628</v>
      </c>
      <c r="D27" s="20">
        <f>SUM(D28:D29)</f>
        <v>4313</v>
      </c>
      <c r="E27" s="20">
        <f>SUM(E28:E29)</f>
        <v>4358</v>
      </c>
      <c r="F27" s="21">
        <f t="shared" si="0"/>
        <v>6.7534143456285625</v>
      </c>
      <c r="G27" s="21">
        <f t="shared" si="1"/>
        <v>46.38133132594903</v>
      </c>
      <c r="H27" s="21">
        <f t="shared" si="2"/>
        <v>46.86525432842241</v>
      </c>
      <c r="M27" s="18"/>
    </row>
    <row r="28" spans="1:8" ht="18.75" customHeight="1">
      <c r="A28" s="22" t="s">
        <v>116</v>
      </c>
      <c r="B28" s="23">
        <f>SUM(C28:E28)</f>
        <v>4081</v>
      </c>
      <c r="C28" s="23">
        <v>335</v>
      </c>
      <c r="D28" s="23">
        <v>2097</v>
      </c>
      <c r="E28" s="23">
        <v>1649</v>
      </c>
      <c r="F28" s="24">
        <f t="shared" si="0"/>
        <v>8.208772359715756</v>
      </c>
      <c r="G28" s="24">
        <f t="shared" si="1"/>
        <v>51.38446459201176</v>
      </c>
      <c r="H28" s="24">
        <f t="shared" si="2"/>
        <v>40.40676304827248</v>
      </c>
    </row>
    <row r="29" spans="1:8" ht="18.75" customHeight="1">
      <c r="A29" s="22" t="s">
        <v>117</v>
      </c>
      <c r="B29" s="23">
        <f>SUM(C29:E29)</f>
        <v>5218</v>
      </c>
      <c r="C29" s="23">
        <v>293</v>
      </c>
      <c r="D29" s="23">
        <v>2216</v>
      </c>
      <c r="E29" s="23">
        <v>2709</v>
      </c>
      <c r="F29" s="24">
        <f t="shared" si="0"/>
        <v>5.615178229206593</v>
      </c>
      <c r="G29" s="24">
        <f t="shared" si="1"/>
        <v>42.46837868915293</v>
      </c>
      <c r="H29" s="24">
        <f t="shared" si="2"/>
        <v>51.91644308164047</v>
      </c>
    </row>
    <row r="30" spans="1:13" ht="18.75" customHeight="1">
      <c r="A30" s="26" t="s">
        <v>97</v>
      </c>
      <c r="B30" s="20">
        <f>SUM(B31:B32)</f>
        <v>5043</v>
      </c>
      <c r="C30" s="20">
        <f>SUM(C31:C32)</f>
        <v>454</v>
      </c>
      <c r="D30" s="20">
        <f>SUM(D31:D32)</f>
        <v>2550</v>
      </c>
      <c r="E30" s="20">
        <f>SUM(E31:E32)</f>
        <v>2039</v>
      </c>
      <c r="F30" s="21">
        <f t="shared" si="0"/>
        <v>9.002577830656355</v>
      </c>
      <c r="G30" s="21">
        <f t="shared" si="1"/>
        <v>50.56513979773945</v>
      </c>
      <c r="H30" s="21">
        <f t="shared" si="2"/>
        <v>40.4322823716042</v>
      </c>
      <c r="M30" s="18"/>
    </row>
    <row r="31" spans="1:8" ht="18.75" customHeight="1">
      <c r="A31" s="22" t="s">
        <v>183</v>
      </c>
      <c r="B31" s="23">
        <f>SUM(C31:E31)</f>
        <v>4554</v>
      </c>
      <c r="C31" s="23">
        <v>414</v>
      </c>
      <c r="D31" s="23">
        <v>2332</v>
      </c>
      <c r="E31" s="23">
        <v>1808</v>
      </c>
      <c r="F31" s="24">
        <f t="shared" si="0"/>
        <v>9.090909090909092</v>
      </c>
      <c r="G31" s="24">
        <f t="shared" si="1"/>
        <v>51.20772946859904</v>
      </c>
      <c r="H31" s="24">
        <f t="shared" si="2"/>
        <v>39.70136144049188</v>
      </c>
    </row>
    <row r="32" spans="1:8" ht="18.75" customHeight="1">
      <c r="A32" s="22" t="s">
        <v>184</v>
      </c>
      <c r="B32" s="23">
        <f>SUM(C32:E32)</f>
        <v>489</v>
      </c>
      <c r="C32" s="23">
        <v>40</v>
      </c>
      <c r="D32" s="23">
        <v>218</v>
      </c>
      <c r="E32" s="23">
        <v>231</v>
      </c>
      <c r="F32" s="24">
        <f t="shared" si="0"/>
        <v>8.1799591002045</v>
      </c>
      <c r="G32" s="24">
        <f t="shared" si="1"/>
        <v>44.580777096114524</v>
      </c>
      <c r="H32" s="24">
        <f t="shared" si="2"/>
        <v>47.239263803680984</v>
      </c>
    </row>
    <row r="33" spans="1:13" ht="18.75" customHeight="1">
      <c r="A33" s="26" t="s">
        <v>98</v>
      </c>
      <c r="B33" s="20">
        <f>SUM(B34:B35)</f>
        <v>34567</v>
      </c>
      <c r="C33" s="20">
        <f>SUM(C34:C35)</f>
        <v>3739</v>
      </c>
      <c r="D33" s="20">
        <f>SUM(D34:D35)</f>
        <v>19628</v>
      </c>
      <c r="E33" s="20">
        <f>SUM(E34:E35)</f>
        <v>11200</v>
      </c>
      <c r="F33" s="21">
        <f t="shared" si="0"/>
        <v>10.816674863308936</v>
      </c>
      <c r="G33" s="21">
        <f t="shared" si="1"/>
        <v>56.782480400381864</v>
      </c>
      <c r="H33" s="21">
        <f t="shared" si="2"/>
        <v>32.400844736309196</v>
      </c>
      <c r="M33" s="18"/>
    </row>
    <row r="34" spans="1:8" ht="18.75" customHeight="1">
      <c r="A34" s="22" t="s">
        <v>185</v>
      </c>
      <c r="B34" s="23">
        <f>SUM(C34:E34)</f>
        <v>27339</v>
      </c>
      <c r="C34" s="23">
        <v>3124</v>
      </c>
      <c r="D34" s="23">
        <v>16446</v>
      </c>
      <c r="E34" s="23">
        <v>7769</v>
      </c>
      <c r="F34" s="24">
        <f t="shared" si="0"/>
        <v>11.426899301364351</v>
      </c>
      <c r="G34" s="24">
        <f t="shared" si="1"/>
        <v>60.15582135410952</v>
      </c>
      <c r="H34" s="24">
        <f t="shared" si="2"/>
        <v>28.417279344526136</v>
      </c>
    </row>
    <row r="35" spans="1:8" ht="18.75" customHeight="1">
      <c r="A35" s="22" t="s">
        <v>186</v>
      </c>
      <c r="B35" s="23">
        <f>SUM(C35:E35)</f>
        <v>7228</v>
      </c>
      <c r="C35" s="23">
        <v>615</v>
      </c>
      <c r="D35" s="23">
        <v>3182</v>
      </c>
      <c r="E35" s="23">
        <v>3431</v>
      </c>
      <c r="F35" s="24">
        <f t="shared" si="0"/>
        <v>8.50857775318207</v>
      </c>
      <c r="G35" s="24">
        <f t="shared" si="1"/>
        <v>44.02324294410626</v>
      </c>
      <c r="H35" s="24">
        <f t="shared" si="2"/>
        <v>47.468179302711675</v>
      </c>
    </row>
    <row r="36" spans="1:13" ht="18.75" customHeight="1">
      <c r="A36" s="26" t="s">
        <v>99</v>
      </c>
      <c r="B36" s="20">
        <f>SUM(B37:B43)</f>
        <v>66753</v>
      </c>
      <c r="C36" s="20">
        <f>SUM(C37:C43)</f>
        <v>7172</v>
      </c>
      <c r="D36" s="20">
        <f>SUM(D37:D43)</f>
        <v>36025</v>
      </c>
      <c r="E36" s="20">
        <f>SUM(E37:E43)</f>
        <v>23556</v>
      </c>
      <c r="F36" s="21">
        <f t="shared" si="0"/>
        <v>10.744086408101508</v>
      </c>
      <c r="G36" s="21">
        <f t="shared" si="1"/>
        <v>53.96761194253442</v>
      </c>
      <c r="H36" s="21">
        <f t="shared" si="2"/>
        <v>35.28830164936407</v>
      </c>
      <c r="M36" s="18"/>
    </row>
    <row r="37" spans="1:8" ht="18.75" customHeight="1">
      <c r="A37" s="22" t="s">
        <v>187</v>
      </c>
      <c r="B37" s="23">
        <f aca="true" t="shared" si="5" ref="B37:B43">SUM(C37:E37)</f>
        <v>8284</v>
      </c>
      <c r="C37" s="23">
        <v>816</v>
      </c>
      <c r="D37" s="23">
        <v>4442</v>
      </c>
      <c r="E37" s="23">
        <v>3026</v>
      </c>
      <c r="F37" s="24">
        <f t="shared" si="0"/>
        <v>9.850313858039595</v>
      </c>
      <c r="G37" s="24">
        <f t="shared" si="1"/>
        <v>53.62143891839691</v>
      </c>
      <c r="H37" s="24">
        <f t="shared" si="2"/>
        <v>36.5282472235635</v>
      </c>
    </row>
    <row r="38" spans="1:8" ht="18.75" customHeight="1">
      <c r="A38" s="22" t="s">
        <v>188</v>
      </c>
      <c r="B38" s="23">
        <f t="shared" si="5"/>
        <v>14405</v>
      </c>
      <c r="C38" s="23">
        <v>1646</v>
      </c>
      <c r="D38" s="23">
        <v>8248</v>
      </c>
      <c r="E38" s="23">
        <v>4511</v>
      </c>
      <c r="F38" s="24">
        <f t="shared" si="0"/>
        <v>11.426587990281153</v>
      </c>
      <c r="G38" s="24">
        <f t="shared" si="1"/>
        <v>57.257896563693166</v>
      </c>
      <c r="H38" s="24">
        <f t="shared" si="2"/>
        <v>31.31551544602569</v>
      </c>
    </row>
    <row r="39" spans="1:8" ht="18.75" customHeight="1">
      <c r="A39" s="22" t="s">
        <v>189</v>
      </c>
      <c r="B39" s="23">
        <f t="shared" si="5"/>
        <v>6878</v>
      </c>
      <c r="C39" s="23">
        <v>667</v>
      </c>
      <c r="D39" s="23">
        <v>3568</v>
      </c>
      <c r="E39" s="23">
        <v>2643</v>
      </c>
      <c r="F39" s="24">
        <f t="shared" si="0"/>
        <v>9.69758650770573</v>
      </c>
      <c r="G39" s="24">
        <f t="shared" si="1"/>
        <v>51.875545216632744</v>
      </c>
      <c r="H39" s="24">
        <f t="shared" si="2"/>
        <v>38.42686827566153</v>
      </c>
    </row>
    <row r="40" spans="1:8" ht="18.75" customHeight="1">
      <c r="A40" s="22" t="s">
        <v>190</v>
      </c>
      <c r="B40" s="23">
        <f t="shared" si="5"/>
        <v>4033</v>
      </c>
      <c r="C40" s="23">
        <v>417</v>
      </c>
      <c r="D40" s="23">
        <v>1978</v>
      </c>
      <c r="E40" s="23">
        <v>1638</v>
      </c>
      <c r="F40" s="24">
        <f t="shared" si="0"/>
        <v>10.339697495660799</v>
      </c>
      <c r="G40" s="24">
        <f t="shared" si="1"/>
        <v>49.04537565088024</v>
      </c>
      <c r="H40" s="24">
        <f t="shared" si="2"/>
        <v>40.61492685345897</v>
      </c>
    </row>
    <row r="41" spans="1:8" ht="18.75" customHeight="1">
      <c r="A41" s="22" t="s">
        <v>191</v>
      </c>
      <c r="B41" s="23">
        <f t="shared" si="5"/>
        <v>5907</v>
      </c>
      <c r="C41" s="23">
        <v>617</v>
      </c>
      <c r="D41" s="23">
        <v>3434</v>
      </c>
      <c r="E41" s="23">
        <v>1856</v>
      </c>
      <c r="F41" s="24">
        <f t="shared" si="0"/>
        <v>10.445234467580836</v>
      </c>
      <c r="G41" s="24">
        <f t="shared" si="1"/>
        <v>58.13441679363467</v>
      </c>
      <c r="H41" s="24">
        <f t="shared" si="2"/>
        <v>31.420348738784494</v>
      </c>
    </row>
    <row r="42" spans="1:8" ht="18.75" customHeight="1">
      <c r="A42" s="22" t="s">
        <v>192</v>
      </c>
      <c r="B42" s="23">
        <f t="shared" si="5"/>
        <v>6879</v>
      </c>
      <c r="C42" s="23">
        <v>752</v>
      </c>
      <c r="D42" s="23">
        <v>3598</v>
      </c>
      <c r="E42" s="23">
        <v>2529</v>
      </c>
      <c r="F42" s="24">
        <f t="shared" si="0"/>
        <v>10.931821485681057</v>
      </c>
      <c r="G42" s="24">
        <f t="shared" si="1"/>
        <v>52.30411397005379</v>
      </c>
      <c r="H42" s="24">
        <f t="shared" si="2"/>
        <v>36.76406454426516</v>
      </c>
    </row>
    <row r="43" spans="1:8" ht="18.75" customHeight="1">
      <c r="A43" s="22" t="s">
        <v>193</v>
      </c>
      <c r="B43" s="23">
        <f t="shared" si="5"/>
        <v>20367</v>
      </c>
      <c r="C43" s="23">
        <v>2257</v>
      </c>
      <c r="D43" s="23">
        <v>10757</v>
      </c>
      <c r="E43" s="23">
        <v>7353</v>
      </c>
      <c r="F43" s="24">
        <f t="shared" si="0"/>
        <v>11.081651691461678</v>
      </c>
      <c r="G43" s="24">
        <f t="shared" si="1"/>
        <v>52.8158295281583</v>
      </c>
      <c r="H43" s="24">
        <f t="shared" si="2"/>
        <v>36.10251878038003</v>
      </c>
    </row>
    <row r="44" spans="1:13" ht="18.75" customHeight="1">
      <c r="A44" s="26" t="s">
        <v>100</v>
      </c>
      <c r="B44" s="20">
        <f>SUM(B45:B47)</f>
        <v>21879</v>
      </c>
      <c r="C44" s="20">
        <f>SUM(C45:C47)</f>
        <v>2196</v>
      </c>
      <c r="D44" s="20">
        <f>SUM(D45:D47)</f>
        <v>12062</v>
      </c>
      <c r="E44" s="20">
        <f>SUM(E45:E47)</f>
        <v>7621</v>
      </c>
      <c r="F44" s="21">
        <f t="shared" si="0"/>
        <v>10.037021801727684</v>
      </c>
      <c r="G44" s="21">
        <f t="shared" si="1"/>
        <v>55.13049042460807</v>
      </c>
      <c r="H44" s="21">
        <f t="shared" si="2"/>
        <v>34.83248777366425</v>
      </c>
      <c r="M44" s="18"/>
    </row>
    <row r="45" spans="1:8" ht="18.75" customHeight="1">
      <c r="A45" s="22" t="s">
        <v>118</v>
      </c>
      <c r="B45" s="23">
        <f>SUM(C45:E45)</f>
        <v>6455</v>
      </c>
      <c r="C45" s="23">
        <v>643</v>
      </c>
      <c r="D45" s="23">
        <v>3438</v>
      </c>
      <c r="E45" s="23">
        <v>2374</v>
      </c>
      <c r="F45" s="24">
        <f t="shared" si="0"/>
        <v>9.961270333075136</v>
      </c>
      <c r="G45" s="24">
        <f t="shared" si="1"/>
        <v>53.26103795507359</v>
      </c>
      <c r="H45" s="24">
        <f t="shared" si="2"/>
        <v>36.777691711851276</v>
      </c>
    </row>
    <row r="46" spans="1:8" ht="18.75" customHeight="1">
      <c r="A46" s="22" t="s">
        <v>119</v>
      </c>
      <c r="B46" s="23">
        <f>SUM(C46:E46)</f>
        <v>1825</v>
      </c>
      <c r="C46" s="23">
        <v>174</v>
      </c>
      <c r="D46" s="23">
        <v>933</v>
      </c>
      <c r="E46" s="23">
        <v>718</v>
      </c>
      <c r="F46" s="24">
        <f t="shared" si="0"/>
        <v>9.534246575342467</v>
      </c>
      <c r="G46" s="24">
        <f t="shared" si="1"/>
        <v>51.12328767123287</v>
      </c>
      <c r="H46" s="24">
        <f t="shared" si="2"/>
        <v>39.34246575342466</v>
      </c>
    </row>
    <row r="47" spans="1:8" ht="18.75" customHeight="1">
      <c r="A47" s="22" t="s">
        <v>120</v>
      </c>
      <c r="B47" s="23">
        <f>SUM(C47:E47)</f>
        <v>13599</v>
      </c>
      <c r="C47" s="23">
        <v>1379</v>
      </c>
      <c r="D47" s="23">
        <v>7691</v>
      </c>
      <c r="E47" s="23">
        <v>4529</v>
      </c>
      <c r="F47" s="24">
        <f t="shared" si="0"/>
        <v>10.140451503787043</v>
      </c>
      <c r="G47" s="24">
        <f t="shared" si="1"/>
        <v>56.555629090374296</v>
      </c>
      <c r="H47" s="24">
        <f t="shared" si="2"/>
        <v>33.30391940583867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194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782216</v>
      </c>
      <c r="C5" s="20">
        <f>SUM(C6:C7)</f>
        <v>97263</v>
      </c>
      <c r="D5" s="20">
        <f>SUM(D6:D7)</f>
        <v>470889</v>
      </c>
      <c r="E5" s="20">
        <f>SUM(E6:E7)</f>
        <v>214064</v>
      </c>
      <c r="F5" s="21">
        <f aca="true" t="shared" si="0" ref="F5:F47">C5/B5*100</f>
        <v>12.434289250028126</v>
      </c>
      <c r="G5" s="21">
        <f aca="true" t="shared" si="1" ref="G5:G47">D5/B5*100</f>
        <v>60.199356699428286</v>
      </c>
      <c r="H5" s="21">
        <f aca="true" t="shared" si="2" ref="H5:H47">E5/B5*100</f>
        <v>27.366354050543585</v>
      </c>
      <c r="J5" s="18"/>
      <c r="M5" s="18"/>
    </row>
    <row r="6" spans="1:13" ht="18.75" customHeight="1">
      <c r="A6" s="19" t="s">
        <v>93</v>
      </c>
      <c r="B6" s="20">
        <f>SUM(B8:B18)</f>
        <v>624733</v>
      </c>
      <c r="C6" s="20">
        <f>SUM(C8:C18)</f>
        <v>81072</v>
      </c>
      <c r="D6" s="20">
        <f>SUM(D8:D18)</f>
        <v>385560</v>
      </c>
      <c r="E6" s="20">
        <f>SUM(E8:E18)</f>
        <v>158101</v>
      </c>
      <c r="F6" s="21">
        <f t="shared" si="0"/>
        <v>12.977063801656067</v>
      </c>
      <c r="G6" s="21">
        <f t="shared" si="1"/>
        <v>61.715965060273746</v>
      </c>
      <c r="H6" s="21">
        <f t="shared" si="2"/>
        <v>25.306971138070182</v>
      </c>
      <c r="M6" s="18"/>
    </row>
    <row r="7" spans="1:13" ht="18.75" customHeight="1">
      <c r="A7" s="19" t="s">
        <v>94</v>
      </c>
      <c r="B7" s="20">
        <f>SUM(B19,B27,B30,B33,B36,B44)</f>
        <v>157483</v>
      </c>
      <c r="C7" s="20">
        <f>SUM(C19,C27,C30,C33,C36,C44)</f>
        <v>16191</v>
      </c>
      <c r="D7" s="20">
        <f>SUM(D19,D27,D30,D33,D36,D44)</f>
        <v>85329</v>
      </c>
      <c r="E7" s="20">
        <f>SUM(E19,E27,E30,E33,E36,E44)</f>
        <v>55963</v>
      </c>
      <c r="F7" s="21">
        <f t="shared" si="0"/>
        <v>10.281109707079494</v>
      </c>
      <c r="G7" s="21">
        <f t="shared" si="1"/>
        <v>54.182991180000386</v>
      </c>
      <c r="H7" s="21">
        <f t="shared" si="2"/>
        <v>35.53589911292013</v>
      </c>
      <c r="M7" s="18"/>
    </row>
    <row r="8" spans="1:14" ht="18.75" customHeight="1">
      <c r="A8" s="22" t="s">
        <v>23</v>
      </c>
      <c r="B8" s="23">
        <f aca="true" t="shared" si="3" ref="B8:B18">SUM(C8:E8)</f>
        <v>341766</v>
      </c>
      <c r="C8" s="23">
        <v>46746</v>
      </c>
      <c r="D8" s="23">
        <v>218953</v>
      </c>
      <c r="E8" s="23">
        <v>76067</v>
      </c>
      <c r="F8" s="24">
        <f t="shared" si="0"/>
        <v>13.677779533364934</v>
      </c>
      <c r="G8" s="24">
        <f t="shared" si="1"/>
        <v>64.06517909914972</v>
      </c>
      <c r="H8" s="24">
        <f t="shared" si="2"/>
        <v>22.257041367485357</v>
      </c>
      <c r="M8" s="18"/>
      <c r="N8" s="18"/>
    </row>
    <row r="9" spans="1:8" ht="18.75" customHeight="1">
      <c r="A9" s="22" t="s">
        <v>24</v>
      </c>
      <c r="B9" s="23">
        <f t="shared" si="3"/>
        <v>17242</v>
      </c>
      <c r="C9" s="23">
        <v>1491</v>
      </c>
      <c r="D9" s="23">
        <v>9681</v>
      </c>
      <c r="E9" s="23">
        <v>6070</v>
      </c>
      <c r="F9" s="24">
        <f t="shared" si="0"/>
        <v>8.647488690407146</v>
      </c>
      <c r="G9" s="24">
        <f t="shared" si="1"/>
        <v>56.147778679967516</v>
      </c>
      <c r="H9" s="24">
        <f t="shared" si="2"/>
        <v>35.20473262962533</v>
      </c>
    </row>
    <row r="10" spans="1:8" ht="18.75" customHeight="1">
      <c r="A10" s="22" t="s">
        <v>25</v>
      </c>
      <c r="B10" s="23">
        <f t="shared" si="3"/>
        <v>20318</v>
      </c>
      <c r="C10" s="23">
        <v>2271</v>
      </c>
      <c r="D10" s="23">
        <v>11822</v>
      </c>
      <c r="E10" s="23">
        <v>6225</v>
      </c>
      <c r="F10" s="24">
        <f t="shared" si="0"/>
        <v>11.177281228467368</v>
      </c>
      <c r="G10" s="24">
        <f t="shared" si="1"/>
        <v>58.18486071463727</v>
      </c>
      <c r="H10" s="24">
        <f t="shared" si="2"/>
        <v>30.63785805689536</v>
      </c>
    </row>
    <row r="11" spans="1:8" ht="18.75" customHeight="1">
      <c r="A11" s="22" t="s">
        <v>26</v>
      </c>
      <c r="B11" s="23">
        <f t="shared" si="3"/>
        <v>50220</v>
      </c>
      <c r="C11" s="23">
        <v>6975</v>
      </c>
      <c r="D11" s="23">
        <v>31276</v>
      </c>
      <c r="E11" s="23">
        <v>11969</v>
      </c>
      <c r="F11" s="24">
        <f t="shared" si="0"/>
        <v>13.88888888888889</v>
      </c>
      <c r="G11" s="24">
        <f t="shared" si="1"/>
        <v>62.27797690163281</v>
      </c>
      <c r="H11" s="24">
        <f t="shared" si="2"/>
        <v>23.833134209478295</v>
      </c>
    </row>
    <row r="12" spans="1:8" ht="18.75" customHeight="1">
      <c r="A12" s="22" t="s">
        <v>27</v>
      </c>
      <c r="B12" s="23">
        <f t="shared" si="3"/>
        <v>29484</v>
      </c>
      <c r="C12" s="23">
        <v>3467</v>
      </c>
      <c r="D12" s="23">
        <v>17663</v>
      </c>
      <c r="E12" s="23">
        <v>8354</v>
      </c>
      <c r="F12" s="24">
        <f t="shared" si="0"/>
        <v>11.758920092253426</v>
      </c>
      <c r="G12" s="24">
        <f t="shared" si="1"/>
        <v>59.90706824040157</v>
      </c>
      <c r="H12" s="24">
        <f t="shared" si="2"/>
        <v>28.334011667345</v>
      </c>
    </row>
    <row r="13" spans="1:8" ht="18.75" customHeight="1">
      <c r="A13" s="22" t="s">
        <v>28</v>
      </c>
      <c r="B13" s="23">
        <f t="shared" si="3"/>
        <v>25433</v>
      </c>
      <c r="C13" s="23">
        <v>2926</v>
      </c>
      <c r="D13" s="23">
        <v>14919</v>
      </c>
      <c r="E13" s="23">
        <v>7588</v>
      </c>
      <c r="F13" s="24">
        <f t="shared" si="0"/>
        <v>11.504737938898282</v>
      </c>
      <c r="G13" s="24">
        <f t="shared" si="1"/>
        <v>58.660008650178895</v>
      </c>
      <c r="H13" s="24">
        <f t="shared" si="2"/>
        <v>29.835253410922817</v>
      </c>
    </row>
    <row r="14" spans="1:8" ht="18.75" customHeight="1">
      <c r="A14" s="22" t="s">
        <v>29</v>
      </c>
      <c r="B14" s="23">
        <f t="shared" si="3"/>
        <v>23527</v>
      </c>
      <c r="C14" s="23">
        <v>3004</v>
      </c>
      <c r="D14" s="23">
        <v>13975</v>
      </c>
      <c r="E14" s="23">
        <v>6548</v>
      </c>
      <c r="F14" s="24">
        <f t="shared" si="0"/>
        <v>12.768308751647044</v>
      </c>
      <c r="G14" s="24">
        <f t="shared" si="1"/>
        <v>59.399838483444555</v>
      </c>
      <c r="H14" s="24">
        <f t="shared" si="2"/>
        <v>27.831852764908405</v>
      </c>
    </row>
    <row r="15" spans="1:8" ht="18.75" customHeight="1">
      <c r="A15" s="25" t="s">
        <v>30</v>
      </c>
      <c r="B15" s="23">
        <f t="shared" si="3"/>
        <v>17124</v>
      </c>
      <c r="C15" s="23">
        <v>1715</v>
      </c>
      <c r="D15" s="23">
        <v>9066</v>
      </c>
      <c r="E15" s="23">
        <v>6343</v>
      </c>
      <c r="F15" s="24">
        <f t="shared" si="0"/>
        <v>10.015183368371876</v>
      </c>
      <c r="G15" s="24">
        <f t="shared" si="1"/>
        <v>52.943237561317446</v>
      </c>
      <c r="H15" s="24">
        <f t="shared" si="2"/>
        <v>37.041579070310675</v>
      </c>
    </row>
    <row r="16" spans="1:8" ht="18.75" customHeight="1">
      <c r="A16" s="22" t="s">
        <v>31</v>
      </c>
      <c r="B16" s="23">
        <f t="shared" si="3"/>
        <v>36810</v>
      </c>
      <c r="C16" s="23">
        <v>4784</v>
      </c>
      <c r="D16" s="23">
        <v>21746</v>
      </c>
      <c r="E16" s="23">
        <v>10280</v>
      </c>
      <c r="F16" s="24">
        <f t="shared" si="0"/>
        <v>12.996468350991577</v>
      </c>
      <c r="G16" s="24">
        <f t="shared" si="1"/>
        <v>59.07633795164357</v>
      </c>
      <c r="H16" s="24">
        <f t="shared" si="2"/>
        <v>27.927193697364842</v>
      </c>
    </row>
    <row r="17" spans="1:8" ht="18.75" customHeight="1">
      <c r="A17" s="22" t="s">
        <v>32</v>
      </c>
      <c r="B17" s="23">
        <f t="shared" si="3"/>
        <v>34058</v>
      </c>
      <c r="C17" s="23">
        <v>4692</v>
      </c>
      <c r="D17" s="23">
        <v>20450</v>
      </c>
      <c r="E17" s="23">
        <v>8916</v>
      </c>
      <c r="F17" s="24">
        <f t="shared" si="0"/>
        <v>13.776498913617946</v>
      </c>
      <c r="G17" s="24">
        <f t="shared" si="1"/>
        <v>60.04462974925128</v>
      </c>
      <c r="H17" s="24">
        <f t="shared" si="2"/>
        <v>26.178871337130776</v>
      </c>
    </row>
    <row r="18" spans="1:8" ht="18.75" customHeight="1">
      <c r="A18" s="22" t="s">
        <v>33</v>
      </c>
      <c r="B18" s="23">
        <f t="shared" si="3"/>
        <v>28751</v>
      </c>
      <c r="C18" s="23">
        <v>3001</v>
      </c>
      <c r="D18" s="23">
        <v>16009</v>
      </c>
      <c r="E18" s="23">
        <v>9741</v>
      </c>
      <c r="F18" s="24">
        <f t="shared" si="0"/>
        <v>10.437897812250009</v>
      </c>
      <c r="G18" s="24">
        <f t="shared" si="1"/>
        <v>55.6815415115996</v>
      </c>
      <c r="H18" s="24">
        <f t="shared" si="2"/>
        <v>33.880560676150395</v>
      </c>
    </row>
    <row r="19" spans="1:13" ht="18.75" customHeight="1">
      <c r="A19" s="19" t="s">
        <v>95</v>
      </c>
      <c r="B19" s="20">
        <f>SUM(B20:B26)</f>
        <v>20090</v>
      </c>
      <c r="C19" s="20">
        <f>SUM(C20:C26)</f>
        <v>2044</v>
      </c>
      <c r="D19" s="20">
        <f>SUM(D20:D26)</f>
        <v>10859</v>
      </c>
      <c r="E19" s="20">
        <f>SUM(E20:E26)</f>
        <v>7187</v>
      </c>
      <c r="F19" s="21">
        <f t="shared" si="0"/>
        <v>10.174216027874564</v>
      </c>
      <c r="G19" s="21">
        <f t="shared" si="1"/>
        <v>54.05176704828273</v>
      </c>
      <c r="H19" s="21">
        <f t="shared" si="2"/>
        <v>35.77401692384271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3287</v>
      </c>
      <c r="C20" s="23">
        <v>292</v>
      </c>
      <c r="D20" s="23">
        <v>1701</v>
      </c>
      <c r="E20" s="23">
        <v>1294</v>
      </c>
      <c r="F20" s="24">
        <f t="shared" si="0"/>
        <v>8.883480377243687</v>
      </c>
      <c r="G20" s="24">
        <f t="shared" si="1"/>
        <v>51.74931548524491</v>
      </c>
      <c r="H20" s="24">
        <f t="shared" si="2"/>
        <v>39.36720413751141</v>
      </c>
    </row>
    <row r="21" spans="1:8" ht="18.75" customHeight="1">
      <c r="A21" s="22" t="s">
        <v>110</v>
      </c>
      <c r="B21" s="23">
        <f t="shared" si="4"/>
        <v>3784</v>
      </c>
      <c r="C21" s="23">
        <v>365</v>
      </c>
      <c r="D21" s="23">
        <v>2057</v>
      </c>
      <c r="E21" s="23">
        <v>1362</v>
      </c>
      <c r="F21" s="24">
        <f t="shared" si="0"/>
        <v>9.645877378435518</v>
      </c>
      <c r="G21" s="24">
        <f t="shared" si="1"/>
        <v>54.360465116279066</v>
      </c>
      <c r="H21" s="24">
        <f t="shared" si="2"/>
        <v>35.99365750528541</v>
      </c>
    </row>
    <row r="22" spans="1:8" ht="18.75" customHeight="1">
      <c r="A22" s="22" t="s">
        <v>111</v>
      </c>
      <c r="B22" s="23">
        <f t="shared" si="4"/>
        <v>3147</v>
      </c>
      <c r="C22" s="23">
        <v>333</v>
      </c>
      <c r="D22" s="23">
        <v>1727</v>
      </c>
      <c r="E22" s="23">
        <v>1087</v>
      </c>
      <c r="F22" s="24">
        <f t="shared" si="0"/>
        <v>10.581506196377502</v>
      </c>
      <c r="G22" s="24">
        <f t="shared" si="1"/>
        <v>54.87766126469653</v>
      </c>
      <c r="H22" s="24">
        <f t="shared" si="2"/>
        <v>34.54083253892596</v>
      </c>
    </row>
    <row r="23" spans="1:8" ht="18.75" customHeight="1">
      <c r="A23" s="22" t="s">
        <v>112</v>
      </c>
      <c r="B23" s="23">
        <f t="shared" si="4"/>
        <v>3218</v>
      </c>
      <c r="C23" s="23">
        <v>275</v>
      </c>
      <c r="D23" s="23">
        <v>1756</v>
      </c>
      <c r="E23" s="23">
        <v>1187</v>
      </c>
      <c r="F23" s="24">
        <f t="shared" si="0"/>
        <v>8.545680546923554</v>
      </c>
      <c r="G23" s="24">
        <f t="shared" si="1"/>
        <v>54.5680546923555</v>
      </c>
      <c r="H23" s="24">
        <f t="shared" si="2"/>
        <v>36.88626476072094</v>
      </c>
    </row>
    <row r="24" spans="1:8" ht="18.75" customHeight="1">
      <c r="A24" s="22" t="s">
        <v>113</v>
      </c>
      <c r="B24" s="23">
        <f t="shared" si="4"/>
        <v>1500</v>
      </c>
      <c r="C24" s="23">
        <v>163</v>
      </c>
      <c r="D24" s="23">
        <v>743</v>
      </c>
      <c r="E24" s="23">
        <v>594</v>
      </c>
      <c r="F24" s="24">
        <f t="shared" si="0"/>
        <v>10.866666666666665</v>
      </c>
      <c r="G24" s="24">
        <f t="shared" si="1"/>
        <v>49.53333333333333</v>
      </c>
      <c r="H24" s="24">
        <f t="shared" si="2"/>
        <v>39.6</v>
      </c>
    </row>
    <row r="25" spans="1:8" ht="18.75" customHeight="1">
      <c r="A25" s="22" t="s">
        <v>114</v>
      </c>
      <c r="B25" s="23">
        <f t="shared" si="4"/>
        <v>1070</v>
      </c>
      <c r="C25" s="23">
        <v>129</v>
      </c>
      <c r="D25" s="23">
        <v>559</v>
      </c>
      <c r="E25" s="23">
        <v>382</v>
      </c>
      <c r="F25" s="24">
        <f t="shared" si="0"/>
        <v>12.05607476635514</v>
      </c>
      <c r="G25" s="24">
        <f t="shared" si="1"/>
        <v>52.24299065420561</v>
      </c>
      <c r="H25" s="24">
        <f t="shared" si="2"/>
        <v>35.700934579439256</v>
      </c>
    </row>
    <row r="26" spans="1:8" ht="18.75" customHeight="1">
      <c r="A26" s="22" t="s">
        <v>115</v>
      </c>
      <c r="B26" s="23">
        <f t="shared" si="4"/>
        <v>4084</v>
      </c>
      <c r="C26" s="23">
        <v>487</v>
      </c>
      <c r="D26" s="23">
        <v>2316</v>
      </c>
      <c r="E26" s="23">
        <v>1281</v>
      </c>
      <c r="F26" s="24">
        <f t="shared" si="0"/>
        <v>11.924583741429972</v>
      </c>
      <c r="G26" s="24">
        <f t="shared" si="1"/>
        <v>56.709108716944165</v>
      </c>
      <c r="H26" s="24">
        <f t="shared" si="2"/>
        <v>31.366307541625858</v>
      </c>
    </row>
    <row r="27" spans="1:13" ht="18.75" customHeight="1">
      <c r="A27" s="26" t="s">
        <v>96</v>
      </c>
      <c r="B27" s="20">
        <f>SUM(B28:B29)</f>
        <v>9284</v>
      </c>
      <c r="C27" s="20">
        <f>SUM(C28:C29)</f>
        <v>629</v>
      </c>
      <c r="D27" s="20">
        <f>SUM(D28:D29)</f>
        <v>4301</v>
      </c>
      <c r="E27" s="20">
        <f>SUM(E28:E29)</f>
        <v>4354</v>
      </c>
      <c r="F27" s="21">
        <f t="shared" si="0"/>
        <v>6.775096940973718</v>
      </c>
      <c r="G27" s="21">
        <f t="shared" si="1"/>
        <v>46.327014218009474</v>
      </c>
      <c r="H27" s="21">
        <f t="shared" si="2"/>
        <v>46.89788884101681</v>
      </c>
      <c r="M27" s="18"/>
    </row>
    <row r="28" spans="1:8" ht="18.75" customHeight="1">
      <c r="A28" s="22" t="s">
        <v>116</v>
      </c>
      <c r="B28" s="23">
        <f>SUM(C28:E28)</f>
        <v>4074</v>
      </c>
      <c r="C28" s="23">
        <v>336</v>
      </c>
      <c r="D28" s="23">
        <v>2092</v>
      </c>
      <c r="E28" s="23">
        <v>1646</v>
      </c>
      <c r="F28" s="24">
        <f t="shared" si="0"/>
        <v>8.24742268041237</v>
      </c>
      <c r="G28" s="24">
        <f t="shared" si="1"/>
        <v>51.35002454590083</v>
      </c>
      <c r="H28" s="24">
        <f t="shared" si="2"/>
        <v>40.40255277368679</v>
      </c>
    </row>
    <row r="29" spans="1:8" ht="18.75" customHeight="1">
      <c r="A29" s="22" t="s">
        <v>117</v>
      </c>
      <c r="B29" s="23">
        <f>SUM(C29:E29)</f>
        <v>5210</v>
      </c>
      <c r="C29" s="23">
        <v>293</v>
      </c>
      <c r="D29" s="23">
        <v>2209</v>
      </c>
      <c r="E29" s="23">
        <v>2708</v>
      </c>
      <c r="F29" s="24">
        <f t="shared" si="0"/>
        <v>5.6238003838771595</v>
      </c>
      <c r="G29" s="24">
        <f t="shared" si="1"/>
        <v>42.39923224568138</v>
      </c>
      <c r="H29" s="24">
        <f t="shared" si="2"/>
        <v>51.976967370441464</v>
      </c>
    </row>
    <row r="30" spans="1:13" ht="18.75" customHeight="1">
      <c r="A30" s="26" t="s">
        <v>97</v>
      </c>
      <c r="B30" s="20">
        <f>SUM(B31:B32)</f>
        <v>5044</v>
      </c>
      <c r="C30" s="20">
        <f>SUM(C31:C32)</f>
        <v>453</v>
      </c>
      <c r="D30" s="20">
        <f>SUM(D31:D32)</f>
        <v>2552</v>
      </c>
      <c r="E30" s="20">
        <f>SUM(E31:E32)</f>
        <v>2039</v>
      </c>
      <c r="F30" s="21">
        <f t="shared" si="0"/>
        <v>8.980967486122125</v>
      </c>
      <c r="G30" s="21">
        <f t="shared" si="1"/>
        <v>50.59476605868358</v>
      </c>
      <c r="H30" s="21">
        <f t="shared" si="2"/>
        <v>40.42426645519429</v>
      </c>
      <c r="M30" s="18"/>
    </row>
    <row r="31" spans="1:8" ht="18.75" customHeight="1">
      <c r="A31" s="22" t="s">
        <v>195</v>
      </c>
      <c r="B31" s="23">
        <f>SUM(C31:E31)</f>
        <v>4556</v>
      </c>
      <c r="C31" s="23">
        <v>413</v>
      </c>
      <c r="D31" s="23">
        <v>2333</v>
      </c>
      <c r="E31" s="23">
        <v>1810</v>
      </c>
      <c r="F31" s="24">
        <f t="shared" si="0"/>
        <v>9.064969271290606</v>
      </c>
      <c r="G31" s="24">
        <f t="shared" si="1"/>
        <v>51.2071992976295</v>
      </c>
      <c r="H31" s="24">
        <f t="shared" si="2"/>
        <v>39.7278314310799</v>
      </c>
    </row>
    <row r="32" spans="1:8" ht="18.75" customHeight="1">
      <c r="A32" s="22" t="s">
        <v>196</v>
      </c>
      <c r="B32" s="23">
        <f>SUM(C32:E32)</f>
        <v>488</v>
      </c>
      <c r="C32" s="23">
        <v>40</v>
      </c>
      <c r="D32" s="23">
        <v>219</v>
      </c>
      <c r="E32" s="23">
        <v>229</v>
      </c>
      <c r="F32" s="24">
        <f t="shared" si="0"/>
        <v>8.19672131147541</v>
      </c>
      <c r="G32" s="24">
        <f t="shared" si="1"/>
        <v>44.87704918032787</v>
      </c>
      <c r="H32" s="24">
        <f t="shared" si="2"/>
        <v>46.92622950819672</v>
      </c>
    </row>
    <row r="33" spans="1:13" ht="18.75" customHeight="1">
      <c r="A33" s="26" t="s">
        <v>98</v>
      </c>
      <c r="B33" s="20">
        <f>SUM(B34:B35)</f>
        <v>34523</v>
      </c>
      <c r="C33" s="20">
        <f>SUM(C34:C35)</f>
        <v>3733</v>
      </c>
      <c r="D33" s="20">
        <f>SUM(D34:D35)</f>
        <v>19585</v>
      </c>
      <c r="E33" s="20">
        <f>SUM(E34:E35)</f>
        <v>11205</v>
      </c>
      <c r="F33" s="21">
        <f t="shared" si="0"/>
        <v>10.813081134316253</v>
      </c>
      <c r="G33" s="21">
        <f t="shared" si="1"/>
        <v>56.73029574486574</v>
      </c>
      <c r="H33" s="21">
        <f t="shared" si="2"/>
        <v>32.45662312081801</v>
      </c>
      <c r="M33" s="18"/>
    </row>
    <row r="34" spans="1:8" ht="18.75" customHeight="1">
      <c r="A34" s="22" t="s">
        <v>197</v>
      </c>
      <c r="B34" s="23">
        <f>SUM(C34:E34)</f>
        <v>27303</v>
      </c>
      <c r="C34" s="23">
        <v>3118</v>
      </c>
      <c r="D34" s="23">
        <v>16403</v>
      </c>
      <c r="E34" s="23">
        <v>7782</v>
      </c>
      <c r="F34" s="24">
        <f t="shared" si="0"/>
        <v>11.419990477236935</v>
      </c>
      <c r="G34" s="24">
        <f t="shared" si="1"/>
        <v>60.07764714500238</v>
      </c>
      <c r="H34" s="24">
        <f t="shared" si="2"/>
        <v>28.502362377760686</v>
      </c>
    </row>
    <row r="35" spans="1:8" ht="18.75" customHeight="1">
      <c r="A35" s="22" t="s">
        <v>198</v>
      </c>
      <c r="B35" s="23">
        <f>SUM(C35:E35)</f>
        <v>7220</v>
      </c>
      <c r="C35" s="23">
        <v>615</v>
      </c>
      <c r="D35" s="23">
        <v>3182</v>
      </c>
      <c r="E35" s="23">
        <v>3423</v>
      </c>
      <c r="F35" s="24">
        <f t="shared" si="0"/>
        <v>8.518005540166206</v>
      </c>
      <c r="G35" s="24">
        <f t="shared" si="1"/>
        <v>44.07202216066482</v>
      </c>
      <c r="H35" s="24">
        <f t="shared" si="2"/>
        <v>47.40997229916897</v>
      </c>
    </row>
    <row r="36" spans="1:13" ht="18.75" customHeight="1">
      <c r="A36" s="26" t="s">
        <v>99</v>
      </c>
      <c r="B36" s="20">
        <f>SUM(B37:B43)</f>
        <v>66677</v>
      </c>
      <c r="C36" s="20">
        <f>SUM(C37:C43)</f>
        <v>7146</v>
      </c>
      <c r="D36" s="20">
        <f>SUM(D37:D43)</f>
        <v>35981</v>
      </c>
      <c r="E36" s="20">
        <f>SUM(E37:E43)</f>
        <v>23550</v>
      </c>
      <c r="F36" s="21">
        <f t="shared" si="0"/>
        <v>10.717338812484064</v>
      </c>
      <c r="G36" s="21">
        <f t="shared" si="1"/>
        <v>53.96313571396434</v>
      </c>
      <c r="H36" s="21">
        <f t="shared" si="2"/>
        <v>35.3195254735516</v>
      </c>
      <c r="M36" s="18"/>
    </row>
    <row r="37" spans="1:8" ht="18.75" customHeight="1">
      <c r="A37" s="22" t="s">
        <v>199</v>
      </c>
      <c r="B37" s="23">
        <f aca="true" t="shared" si="5" ref="B37:B43">SUM(C37:E37)</f>
        <v>8281</v>
      </c>
      <c r="C37" s="23">
        <v>811</v>
      </c>
      <c r="D37" s="23">
        <v>4445</v>
      </c>
      <c r="E37" s="23">
        <v>3025</v>
      </c>
      <c r="F37" s="24">
        <f t="shared" si="0"/>
        <v>9.793503200096607</v>
      </c>
      <c r="G37" s="24">
        <f t="shared" si="1"/>
        <v>53.6770921386306</v>
      </c>
      <c r="H37" s="24">
        <f t="shared" si="2"/>
        <v>36.52940466127279</v>
      </c>
    </row>
    <row r="38" spans="1:8" ht="18.75" customHeight="1">
      <c r="A38" s="22" t="s">
        <v>200</v>
      </c>
      <c r="B38" s="23">
        <f t="shared" si="5"/>
        <v>14397</v>
      </c>
      <c r="C38" s="23">
        <v>1642</v>
      </c>
      <c r="D38" s="23">
        <v>8242</v>
      </c>
      <c r="E38" s="23">
        <v>4513</v>
      </c>
      <c r="F38" s="24">
        <f t="shared" si="0"/>
        <v>11.40515385149684</v>
      </c>
      <c r="G38" s="24">
        <f t="shared" si="1"/>
        <v>57.248037785649785</v>
      </c>
      <c r="H38" s="24">
        <f t="shared" si="2"/>
        <v>31.346808362853373</v>
      </c>
    </row>
    <row r="39" spans="1:8" ht="18.75" customHeight="1">
      <c r="A39" s="22" t="s">
        <v>201</v>
      </c>
      <c r="B39" s="23">
        <f t="shared" si="5"/>
        <v>6864</v>
      </c>
      <c r="C39" s="23">
        <v>665</v>
      </c>
      <c r="D39" s="23">
        <v>3553</v>
      </c>
      <c r="E39" s="23">
        <v>2646</v>
      </c>
      <c r="F39" s="24">
        <f t="shared" si="0"/>
        <v>9.688228438228439</v>
      </c>
      <c r="G39" s="24">
        <f t="shared" si="1"/>
        <v>51.76282051282052</v>
      </c>
      <c r="H39" s="24">
        <f t="shared" si="2"/>
        <v>38.54895104895105</v>
      </c>
    </row>
    <row r="40" spans="1:8" ht="18.75" customHeight="1">
      <c r="A40" s="22" t="s">
        <v>202</v>
      </c>
      <c r="B40" s="23">
        <f t="shared" si="5"/>
        <v>4026</v>
      </c>
      <c r="C40" s="23">
        <v>417</v>
      </c>
      <c r="D40" s="23">
        <v>1972</v>
      </c>
      <c r="E40" s="23">
        <v>1637</v>
      </c>
      <c r="F40" s="24">
        <f t="shared" si="0"/>
        <v>10.357675111773473</v>
      </c>
      <c r="G40" s="24">
        <f t="shared" si="1"/>
        <v>48.98161947342275</v>
      </c>
      <c r="H40" s="24">
        <f t="shared" si="2"/>
        <v>40.66070541480378</v>
      </c>
    </row>
    <row r="41" spans="1:8" ht="18.75" customHeight="1">
      <c r="A41" s="22" t="s">
        <v>203</v>
      </c>
      <c r="B41" s="23">
        <f t="shared" si="5"/>
        <v>5893</v>
      </c>
      <c r="C41" s="23">
        <v>613</v>
      </c>
      <c r="D41" s="23">
        <v>3424</v>
      </c>
      <c r="E41" s="23">
        <v>1856</v>
      </c>
      <c r="F41" s="24">
        <f t="shared" si="0"/>
        <v>10.402172068555913</v>
      </c>
      <c r="G41" s="24">
        <f t="shared" si="1"/>
        <v>58.10283387069405</v>
      </c>
      <c r="H41" s="24">
        <f t="shared" si="2"/>
        <v>31.49499406075004</v>
      </c>
    </row>
    <row r="42" spans="1:8" ht="18.75" customHeight="1">
      <c r="A42" s="22" t="s">
        <v>204</v>
      </c>
      <c r="B42" s="23">
        <f t="shared" si="5"/>
        <v>6869</v>
      </c>
      <c r="C42" s="23">
        <v>749</v>
      </c>
      <c r="D42" s="23">
        <v>3593</v>
      </c>
      <c r="E42" s="23">
        <v>2527</v>
      </c>
      <c r="F42" s="24">
        <f t="shared" si="0"/>
        <v>10.904061726597758</v>
      </c>
      <c r="G42" s="24">
        <f t="shared" si="1"/>
        <v>52.30746833600233</v>
      </c>
      <c r="H42" s="24">
        <f t="shared" si="2"/>
        <v>36.78846993739992</v>
      </c>
    </row>
    <row r="43" spans="1:8" ht="18.75" customHeight="1">
      <c r="A43" s="22" t="s">
        <v>205</v>
      </c>
      <c r="B43" s="23">
        <f t="shared" si="5"/>
        <v>20347</v>
      </c>
      <c r="C43" s="23">
        <v>2249</v>
      </c>
      <c r="D43" s="23">
        <v>10752</v>
      </c>
      <c r="E43" s="23">
        <v>7346</v>
      </c>
      <c r="F43" s="24">
        <f t="shared" si="0"/>
        <v>11.05322651988008</v>
      </c>
      <c r="G43" s="24">
        <f t="shared" si="1"/>
        <v>52.84317098343736</v>
      </c>
      <c r="H43" s="24">
        <f t="shared" si="2"/>
        <v>36.103602496682555</v>
      </c>
    </row>
    <row r="44" spans="1:13" ht="18.75" customHeight="1">
      <c r="A44" s="26" t="s">
        <v>100</v>
      </c>
      <c r="B44" s="20">
        <f>SUM(B45:B47)</f>
        <v>21865</v>
      </c>
      <c r="C44" s="20">
        <f>SUM(C45:C47)</f>
        <v>2186</v>
      </c>
      <c r="D44" s="20">
        <f>SUM(D45:D47)</f>
        <v>12051</v>
      </c>
      <c r="E44" s="20">
        <f>SUM(E45:E47)</f>
        <v>7628</v>
      </c>
      <c r="F44" s="21">
        <f t="shared" si="0"/>
        <v>9.99771324033844</v>
      </c>
      <c r="G44" s="21">
        <f t="shared" si="1"/>
        <v>55.11548136290876</v>
      </c>
      <c r="H44" s="21">
        <f t="shared" si="2"/>
        <v>34.8868053967528</v>
      </c>
      <c r="M44" s="18"/>
    </row>
    <row r="45" spans="1:8" ht="18.75" customHeight="1">
      <c r="A45" s="22" t="s">
        <v>118</v>
      </c>
      <c r="B45" s="23">
        <f>SUM(C45:E45)</f>
        <v>6450</v>
      </c>
      <c r="C45" s="23">
        <v>636</v>
      </c>
      <c r="D45" s="23">
        <v>3441</v>
      </c>
      <c r="E45" s="23">
        <v>2373</v>
      </c>
      <c r="F45" s="24">
        <f t="shared" si="0"/>
        <v>9.86046511627907</v>
      </c>
      <c r="G45" s="24">
        <f t="shared" si="1"/>
        <v>53.348837209302324</v>
      </c>
      <c r="H45" s="24">
        <f t="shared" si="2"/>
        <v>36.7906976744186</v>
      </c>
    </row>
    <row r="46" spans="1:8" ht="18.75" customHeight="1">
      <c r="A46" s="22" t="s">
        <v>119</v>
      </c>
      <c r="B46" s="23">
        <f>SUM(C46:E46)</f>
        <v>1821</v>
      </c>
      <c r="C46" s="23">
        <v>172</v>
      </c>
      <c r="D46" s="23">
        <v>930</v>
      </c>
      <c r="E46" s="23">
        <v>719</v>
      </c>
      <c r="F46" s="24">
        <f t="shared" si="0"/>
        <v>9.44535969247666</v>
      </c>
      <c r="G46" s="24">
        <f t="shared" si="1"/>
        <v>51.07084019769358</v>
      </c>
      <c r="H46" s="24">
        <f t="shared" si="2"/>
        <v>39.483800109829765</v>
      </c>
    </row>
    <row r="47" spans="1:8" ht="18.75" customHeight="1">
      <c r="A47" s="22" t="s">
        <v>120</v>
      </c>
      <c r="B47" s="23">
        <f>SUM(C47:E47)</f>
        <v>13594</v>
      </c>
      <c r="C47" s="23">
        <v>1378</v>
      </c>
      <c r="D47" s="23">
        <v>7680</v>
      </c>
      <c r="E47" s="23">
        <v>4536</v>
      </c>
      <c r="F47" s="24">
        <f t="shared" si="0"/>
        <v>10.136825069883772</v>
      </c>
      <c r="G47" s="24">
        <f t="shared" si="1"/>
        <v>56.49551272620273</v>
      </c>
      <c r="H47" s="24">
        <f t="shared" si="2"/>
        <v>33.36766220391349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206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781862</v>
      </c>
      <c r="C5" s="20">
        <f>SUM(C6:C7)</f>
        <v>97121</v>
      </c>
      <c r="D5" s="20">
        <f>SUM(D6:D7)</f>
        <v>470247</v>
      </c>
      <c r="E5" s="20">
        <f>SUM(E6:E7)</f>
        <v>214494</v>
      </c>
      <c r="F5" s="21">
        <f aca="true" t="shared" si="0" ref="F5:F47">C5/B5*100</f>
        <v>12.421757292207577</v>
      </c>
      <c r="G5" s="21">
        <f aca="true" t="shared" si="1" ref="G5:G47">D5/B5*100</f>
        <v>60.144501203537196</v>
      </c>
      <c r="H5" s="21">
        <f aca="true" t="shared" si="2" ref="H5:H47">E5/B5*100</f>
        <v>27.433741504255227</v>
      </c>
      <c r="J5" s="18"/>
      <c r="M5" s="18"/>
    </row>
    <row r="6" spans="1:13" ht="18.75" customHeight="1">
      <c r="A6" s="19" t="s">
        <v>93</v>
      </c>
      <c r="B6" s="20">
        <f>SUM(B8:B18)</f>
        <v>624511</v>
      </c>
      <c r="C6" s="20">
        <f>SUM(C8:C18)</f>
        <v>80949</v>
      </c>
      <c r="D6" s="20">
        <f>SUM(D8:D18)</f>
        <v>385097</v>
      </c>
      <c r="E6" s="20">
        <f>SUM(E8:E18)</f>
        <v>158465</v>
      </c>
      <c r="F6" s="21">
        <f t="shared" si="0"/>
        <v>12.961981454289836</v>
      </c>
      <c r="G6" s="21">
        <f t="shared" si="1"/>
        <v>61.6637657303074</v>
      </c>
      <c r="H6" s="21">
        <f t="shared" si="2"/>
        <v>25.37425281540277</v>
      </c>
      <c r="M6" s="18"/>
    </row>
    <row r="7" spans="1:13" ht="18.75" customHeight="1">
      <c r="A7" s="19" t="s">
        <v>94</v>
      </c>
      <c r="B7" s="20">
        <f>SUM(B19,B27,B30,B33,B36,B44)</f>
        <v>157351</v>
      </c>
      <c r="C7" s="20">
        <f>SUM(C19,C27,C30,C33,C36,C44)</f>
        <v>16172</v>
      </c>
      <c r="D7" s="20">
        <f>SUM(D19,D27,D30,D33,D36,D44)</f>
        <v>85150</v>
      </c>
      <c r="E7" s="20">
        <f>SUM(E19,E27,E30,E33,E36,E44)</f>
        <v>56029</v>
      </c>
      <c r="F7" s="21">
        <f t="shared" si="0"/>
        <v>10.277659500098506</v>
      </c>
      <c r="G7" s="21">
        <f t="shared" si="1"/>
        <v>54.114686274634415</v>
      </c>
      <c r="H7" s="21">
        <f t="shared" si="2"/>
        <v>35.607654225267076</v>
      </c>
      <c r="M7" s="18"/>
    </row>
    <row r="8" spans="1:14" ht="18.75" customHeight="1">
      <c r="A8" s="22" t="s">
        <v>23</v>
      </c>
      <c r="B8" s="23">
        <f aca="true" t="shared" si="3" ref="B8:B18">SUM(C8:E8)</f>
        <v>341679</v>
      </c>
      <c r="C8" s="23">
        <v>46690</v>
      </c>
      <c r="D8" s="23">
        <v>218691</v>
      </c>
      <c r="E8" s="23">
        <v>76298</v>
      </c>
      <c r="F8" s="24">
        <f t="shared" si="0"/>
        <v>13.664872585087174</v>
      </c>
      <c r="G8" s="24">
        <f t="shared" si="1"/>
        <v>64.00481153363245</v>
      </c>
      <c r="H8" s="24">
        <f t="shared" si="2"/>
        <v>22.330315881280384</v>
      </c>
      <c r="M8" s="18"/>
      <c r="N8" s="18"/>
    </row>
    <row r="9" spans="1:8" ht="18.75" customHeight="1">
      <c r="A9" s="22" t="s">
        <v>24</v>
      </c>
      <c r="B9" s="23">
        <f t="shared" si="3"/>
        <v>17225</v>
      </c>
      <c r="C9" s="23">
        <v>1494</v>
      </c>
      <c r="D9" s="23">
        <v>9658</v>
      </c>
      <c r="E9" s="23">
        <v>6073</v>
      </c>
      <c r="F9" s="24">
        <f t="shared" si="0"/>
        <v>8.67343976777939</v>
      </c>
      <c r="G9" s="24">
        <f t="shared" si="1"/>
        <v>56.06966618287373</v>
      </c>
      <c r="H9" s="24">
        <f t="shared" si="2"/>
        <v>35.25689404934688</v>
      </c>
    </row>
    <row r="10" spans="1:8" ht="18.75" customHeight="1">
      <c r="A10" s="22" t="s">
        <v>25</v>
      </c>
      <c r="B10" s="23">
        <f t="shared" si="3"/>
        <v>20297</v>
      </c>
      <c r="C10" s="23">
        <v>2259</v>
      </c>
      <c r="D10" s="23">
        <v>11795</v>
      </c>
      <c r="E10" s="23">
        <v>6243</v>
      </c>
      <c r="F10" s="24">
        <f t="shared" si="0"/>
        <v>11.129723604473568</v>
      </c>
      <c r="G10" s="24">
        <f t="shared" si="1"/>
        <v>58.11203626151647</v>
      </c>
      <c r="H10" s="24">
        <f t="shared" si="2"/>
        <v>30.758240134009952</v>
      </c>
    </row>
    <row r="11" spans="1:8" ht="18.75" customHeight="1">
      <c r="A11" s="22" t="s">
        <v>26</v>
      </c>
      <c r="B11" s="23">
        <f t="shared" si="3"/>
        <v>50180</v>
      </c>
      <c r="C11" s="23">
        <v>6963</v>
      </c>
      <c r="D11" s="23">
        <v>31234</v>
      </c>
      <c r="E11" s="23">
        <v>11983</v>
      </c>
      <c r="F11" s="24">
        <f t="shared" si="0"/>
        <v>13.876046233559187</v>
      </c>
      <c r="G11" s="24">
        <f t="shared" si="1"/>
        <v>62.24392188122758</v>
      </c>
      <c r="H11" s="24">
        <f t="shared" si="2"/>
        <v>23.88003188521323</v>
      </c>
    </row>
    <row r="12" spans="1:8" ht="18.75" customHeight="1">
      <c r="A12" s="22" t="s">
        <v>27</v>
      </c>
      <c r="B12" s="23">
        <f t="shared" si="3"/>
        <v>29501</v>
      </c>
      <c r="C12" s="23">
        <v>3475</v>
      </c>
      <c r="D12" s="23">
        <v>17636</v>
      </c>
      <c r="E12" s="23">
        <v>8390</v>
      </c>
      <c r="F12" s="24">
        <f t="shared" si="0"/>
        <v>11.779261719941697</v>
      </c>
      <c r="G12" s="24">
        <f t="shared" si="1"/>
        <v>59.78102437205518</v>
      </c>
      <c r="H12" s="24">
        <f t="shared" si="2"/>
        <v>28.439713908003117</v>
      </c>
    </row>
    <row r="13" spans="1:8" ht="18.75" customHeight="1">
      <c r="A13" s="22" t="s">
        <v>28</v>
      </c>
      <c r="B13" s="23">
        <f t="shared" si="3"/>
        <v>25404</v>
      </c>
      <c r="C13" s="23">
        <v>2919</v>
      </c>
      <c r="D13" s="23">
        <v>14894</v>
      </c>
      <c r="E13" s="23">
        <v>7591</v>
      </c>
      <c r="F13" s="24">
        <f t="shared" si="0"/>
        <v>11.490316485592821</v>
      </c>
      <c r="G13" s="24">
        <f t="shared" si="1"/>
        <v>58.62856243111321</v>
      </c>
      <c r="H13" s="24">
        <f t="shared" si="2"/>
        <v>29.88112108329397</v>
      </c>
    </row>
    <row r="14" spans="1:8" ht="18.75" customHeight="1">
      <c r="A14" s="22" t="s">
        <v>29</v>
      </c>
      <c r="B14" s="23">
        <f t="shared" si="3"/>
        <v>23515</v>
      </c>
      <c r="C14" s="23">
        <v>3001</v>
      </c>
      <c r="D14" s="23">
        <v>13961</v>
      </c>
      <c r="E14" s="23">
        <v>6553</v>
      </c>
      <c r="F14" s="24">
        <f t="shared" si="0"/>
        <v>12.762066765894108</v>
      </c>
      <c r="G14" s="24">
        <f t="shared" si="1"/>
        <v>59.3706145013821</v>
      </c>
      <c r="H14" s="24">
        <f t="shared" si="2"/>
        <v>27.867318732723795</v>
      </c>
    </row>
    <row r="15" spans="1:8" ht="18.75" customHeight="1">
      <c r="A15" s="25" t="s">
        <v>30</v>
      </c>
      <c r="B15" s="23">
        <f t="shared" si="3"/>
        <v>17092</v>
      </c>
      <c r="C15" s="23">
        <v>1699</v>
      </c>
      <c r="D15" s="23">
        <v>9045</v>
      </c>
      <c r="E15" s="23">
        <v>6348</v>
      </c>
      <c r="F15" s="24">
        <f t="shared" si="0"/>
        <v>9.940322958109057</v>
      </c>
      <c r="G15" s="24">
        <f t="shared" si="1"/>
        <v>52.919494500351036</v>
      </c>
      <c r="H15" s="24">
        <f t="shared" si="2"/>
        <v>37.1401825415399</v>
      </c>
    </row>
    <row r="16" spans="1:8" ht="18.75" customHeight="1">
      <c r="A16" s="22" t="s">
        <v>31</v>
      </c>
      <c r="B16" s="23">
        <f t="shared" si="3"/>
        <v>36814</v>
      </c>
      <c r="C16" s="23">
        <v>4782</v>
      </c>
      <c r="D16" s="23">
        <v>21739</v>
      </c>
      <c r="E16" s="23">
        <v>10293</v>
      </c>
      <c r="F16" s="24">
        <f t="shared" si="0"/>
        <v>12.989623512794047</v>
      </c>
      <c r="G16" s="24">
        <f t="shared" si="1"/>
        <v>59.05090454718314</v>
      </c>
      <c r="H16" s="24">
        <f t="shared" si="2"/>
        <v>27.959471940022816</v>
      </c>
    </row>
    <row r="17" spans="1:8" ht="18.75" customHeight="1">
      <c r="A17" s="22" t="s">
        <v>32</v>
      </c>
      <c r="B17" s="23">
        <f t="shared" si="3"/>
        <v>34056</v>
      </c>
      <c r="C17" s="23">
        <v>4677</v>
      </c>
      <c r="D17" s="23">
        <v>20436</v>
      </c>
      <c r="E17" s="23">
        <v>8943</v>
      </c>
      <c r="F17" s="24">
        <f t="shared" si="0"/>
        <v>13.733262861169838</v>
      </c>
      <c r="G17" s="24">
        <f t="shared" si="1"/>
        <v>60.00704721634954</v>
      </c>
      <c r="H17" s="24">
        <f t="shared" si="2"/>
        <v>26.25968992248062</v>
      </c>
    </row>
    <row r="18" spans="1:8" ht="18.75" customHeight="1">
      <c r="A18" s="22" t="s">
        <v>33</v>
      </c>
      <c r="B18" s="23">
        <f t="shared" si="3"/>
        <v>28748</v>
      </c>
      <c r="C18" s="23">
        <v>2990</v>
      </c>
      <c r="D18" s="23">
        <v>16008</v>
      </c>
      <c r="E18" s="23">
        <v>9750</v>
      </c>
      <c r="F18" s="24">
        <f t="shared" si="0"/>
        <v>10.400723528593293</v>
      </c>
      <c r="G18" s="24">
        <f t="shared" si="1"/>
        <v>55.683873660776406</v>
      </c>
      <c r="H18" s="24">
        <f t="shared" si="2"/>
        <v>33.915402810630304</v>
      </c>
    </row>
    <row r="19" spans="1:13" ht="18.75" customHeight="1">
      <c r="A19" s="19" t="s">
        <v>95</v>
      </c>
      <c r="B19" s="20">
        <f>SUM(B20:B26)</f>
        <v>20051</v>
      </c>
      <c r="C19" s="20">
        <f>SUM(C20:C26)</f>
        <v>2044</v>
      </c>
      <c r="D19" s="20">
        <f>SUM(D20:D26)</f>
        <v>10811</v>
      </c>
      <c r="E19" s="20">
        <f>SUM(E20:E26)</f>
        <v>7196</v>
      </c>
      <c r="F19" s="21">
        <f t="shared" si="0"/>
        <v>10.194005286519376</v>
      </c>
      <c r="G19" s="21">
        <f t="shared" si="1"/>
        <v>53.91751034861104</v>
      </c>
      <c r="H19" s="21">
        <f t="shared" si="2"/>
        <v>35.88848436486958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3277</v>
      </c>
      <c r="C20" s="23">
        <v>294</v>
      </c>
      <c r="D20" s="23">
        <v>1686</v>
      </c>
      <c r="E20" s="23">
        <v>1297</v>
      </c>
      <c r="F20" s="24">
        <f t="shared" si="0"/>
        <v>8.971620384498017</v>
      </c>
      <c r="G20" s="24">
        <f t="shared" si="1"/>
        <v>51.4494964906927</v>
      </c>
      <c r="H20" s="24">
        <f t="shared" si="2"/>
        <v>39.57888312480928</v>
      </c>
    </row>
    <row r="21" spans="1:8" ht="18.75" customHeight="1">
      <c r="A21" s="22" t="s">
        <v>110</v>
      </c>
      <c r="B21" s="23">
        <f t="shared" si="4"/>
        <v>3774</v>
      </c>
      <c r="C21" s="23">
        <v>364</v>
      </c>
      <c r="D21" s="23">
        <v>2049</v>
      </c>
      <c r="E21" s="23">
        <v>1361</v>
      </c>
      <c r="F21" s="24">
        <f t="shared" si="0"/>
        <v>9.644939056703763</v>
      </c>
      <c r="G21" s="24">
        <f t="shared" si="1"/>
        <v>54.292527821939586</v>
      </c>
      <c r="H21" s="24">
        <f t="shared" si="2"/>
        <v>36.06253312135665</v>
      </c>
    </row>
    <row r="22" spans="1:8" ht="18.75" customHeight="1">
      <c r="A22" s="22" t="s">
        <v>111</v>
      </c>
      <c r="B22" s="23">
        <f t="shared" si="4"/>
        <v>3133</v>
      </c>
      <c r="C22" s="23">
        <v>330</v>
      </c>
      <c r="D22" s="23">
        <v>1717</v>
      </c>
      <c r="E22" s="23">
        <v>1086</v>
      </c>
      <c r="F22" s="24">
        <f t="shared" si="0"/>
        <v>10.53303542930099</v>
      </c>
      <c r="G22" s="24">
        <f t="shared" si="1"/>
        <v>54.80370252154485</v>
      </c>
      <c r="H22" s="24">
        <f t="shared" si="2"/>
        <v>34.66326204915416</v>
      </c>
    </row>
    <row r="23" spans="1:8" ht="18.75" customHeight="1">
      <c r="A23" s="22" t="s">
        <v>112</v>
      </c>
      <c r="B23" s="23">
        <f t="shared" si="4"/>
        <v>3215</v>
      </c>
      <c r="C23" s="23">
        <v>273</v>
      </c>
      <c r="D23" s="23">
        <v>1751</v>
      </c>
      <c r="E23" s="23">
        <v>1191</v>
      </c>
      <c r="F23" s="24">
        <f t="shared" si="0"/>
        <v>8.491446345256609</v>
      </c>
      <c r="G23" s="24">
        <f t="shared" si="1"/>
        <v>54.46345256609643</v>
      </c>
      <c r="H23" s="24">
        <f t="shared" si="2"/>
        <v>37.04510108864697</v>
      </c>
    </row>
    <row r="24" spans="1:8" ht="18.75" customHeight="1">
      <c r="A24" s="22" t="s">
        <v>113</v>
      </c>
      <c r="B24" s="23">
        <f t="shared" si="4"/>
        <v>1494</v>
      </c>
      <c r="C24" s="23">
        <v>163</v>
      </c>
      <c r="D24" s="23">
        <v>742</v>
      </c>
      <c r="E24" s="23">
        <v>589</v>
      </c>
      <c r="F24" s="24">
        <f t="shared" si="0"/>
        <v>10.910307898259704</v>
      </c>
      <c r="G24" s="24">
        <f t="shared" si="1"/>
        <v>49.66532797858099</v>
      </c>
      <c r="H24" s="24">
        <f t="shared" si="2"/>
        <v>39.42436412315931</v>
      </c>
    </row>
    <row r="25" spans="1:8" ht="18.75" customHeight="1">
      <c r="A25" s="22" t="s">
        <v>114</v>
      </c>
      <c r="B25" s="23">
        <f t="shared" si="4"/>
        <v>1069</v>
      </c>
      <c r="C25" s="23">
        <v>129</v>
      </c>
      <c r="D25" s="23">
        <v>556</v>
      </c>
      <c r="E25" s="23">
        <v>384</v>
      </c>
      <c r="F25" s="24">
        <f t="shared" si="0"/>
        <v>12.067352666043032</v>
      </c>
      <c r="G25" s="24">
        <f t="shared" si="1"/>
        <v>52.0112254443405</v>
      </c>
      <c r="H25" s="24">
        <f t="shared" si="2"/>
        <v>35.92142188961646</v>
      </c>
    </row>
    <row r="26" spans="1:8" ht="18.75" customHeight="1">
      <c r="A26" s="22" t="s">
        <v>115</v>
      </c>
      <c r="B26" s="23">
        <f t="shared" si="4"/>
        <v>4089</v>
      </c>
      <c r="C26" s="23">
        <v>491</v>
      </c>
      <c r="D26" s="23">
        <v>2310</v>
      </c>
      <c r="E26" s="23">
        <v>1288</v>
      </c>
      <c r="F26" s="24">
        <f t="shared" si="0"/>
        <v>12.007825874296895</v>
      </c>
      <c r="G26" s="24">
        <f t="shared" si="1"/>
        <v>56.49303008070433</v>
      </c>
      <c r="H26" s="24">
        <f t="shared" si="2"/>
        <v>31.49914404499878</v>
      </c>
    </row>
    <row r="27" spans="1:13" ht="18.75" customHeight="1">
      <c r="A27" s="26" t="s">
        <v>96</v>
      </c>
      <c r="B27" s="20">
        <f>SUM(B28:B29)</f>
        <v>9265</v>
      </c>
      <c r="C27" s="20">
        <f>SUM(C28:C29)</f>
        <v>631</v>
      </c>
      <c r="D27" s="20">
        <f>SUM(D28:D29)</f>
        <v>4281</v>
      </c>
      <c r="E27" s="20">
        <f>SUM(E28:E29)</f>
        <v>4353</v>
      </c>
      <c r="F27" s="21">
        <f t="shared" si="0"/>
        <v>6.810577441985968</v>
      </c>
      <c r="G27" s="21">
        <f t="shared" si="1"/>
        <v>46.206152185644896</v>
      </c>
      <c r="H27" s="21">
        <f t="shared" si="2"/>
        <v>46.98327037236913</v>
      </c>
      <c r="M27" s="18"/>
    </row>
    <row r="28" spans="1:8" ht="18.75" customHeight="1">
      <c r="A28" s="22" t="s">
        <v>116</v>
      </c>
      <c r="B28" s="23">
        <f>SUM(C28:E28)</f>
        <v>4064</v>
      </c>
      <c r="C28" s="23">
        <v>337</v>
      </c>
      <c r="D28" s="23">
        <v>2079</v>
      </c>
      <c r="E28" s="23">
        <v>1648</v>
      </c>
      <c r="F28" s="24">
        <f t="shared" si="0"/>
        <v>8.29232283464567</v>
      </c>
      <c r="G28" s="24">
        <f t="shared" si="1"/>
        <v>51.15649606299213</v>
      </c>
      <c r="H28" s="24">
        <f t="shared" si="2"/>
        <v>40.55118110236221</v>
      </c>
    </row>
    <row r="29" spans="1:8" ht="18.75" customHeight="1">
      <c r="A29" s="22" t="s">
        <v>117</v>
      </c>
      <c r="B29" s="23">
        <f>SUM(C29:E29)</f>
        <v>5201</v>
      </c>
      <c r="C29" s="23">
        <v>294</v>
      </c>
      <c r="D29" s="23">
        <v>2202</v>
      </c>
      <c r="E29" s="23">
        <v>2705</v>
      </c>
      <c r="F29" s="24">
        <f t="shared" si="0"/>
        <v>5.652759084791386</v>
      </c>
      <c r="G29" s="24">
        <f t="shared" si="1"/>
        <v>42.33801192078446</v>
      </c>
      <c r="H29" s="24">
        <f t="shared" si="2"/>
        <v>52.00922899442415</v>
      </c>
    </row>
    <row r="30" spans="1:13" ht="18.75" customHeight="1">
      <c r="A30" s="26" t="s">
        <v>97</v>
      </c>
      <c r="B30" s="20">
        <f>SUM(B31:B32)</f>
        <v>5038</v>
      </c>
      <c r="C30" s="20">
        <f>SUM(C31:C32)</f>
        <v>454</v>
      </c>
      <c r="D30" s="20">
        <f>SUM(D31:D32)</f>
        <v>2548</v>
      </c>
      <c r="E30" s="20">
        <f>SUM(E31:E32)</f>
        <v>2036</v>
      </c>
      <c r="F30" s="21">
        <f t="shared" si="0"/>
        <v>9.011512504962287</v>
      </c>
      <c r="G30" s="21">
        <f t="shared" si="1"/>
        <v>50.57562524811433</v>
      </c>
      <c r="H30" s="21">
        <f t="shared" si="2"/>
        <v>40.41286224692338</v>
      </c>
      <c r="M30" s="18"/>
    </row>
    <row r="31" spans="1:8" ht="18.75" customHeight="1">
      <c r="A31" s="22" t="s">
        <v>146</v>
      </c>
      <c r="B31" s="23">
        <f>SUM(C31:E31)</f>
        <v>4554</v>
      </c>
      <c r="C31" s="23">
        <v>415</v>
      </c>
      <c r="D31" s="23">
        <v>2328</v>
      </c>
      <c r="E31" s="23">
        <v>1811</v>
      </c>
      <c r="F31" s="24">
        <f t="shared" si="0"/>
        <v>9.112867808519983</v>
      </c>
      <c r="G31" s="24">
        <f t="shared" si="1"/>
        <v>51.11989459815547</v>
      </c>
      <c r="H31" s="24">
        <f t="shared" si="2"/>
        <v>39.76723759332455</v>
      </c>
    </row>
    <row r="32" spans="1:8" ht="18.75" customHeight="1">
      <c r="A32" s="22" t="s">
        <v>147</v>
      </c>
      <c r="B32" s="23">
        <f>SUM(C32:E32)</f>
        <v>484</v>
      </c>
      <c r="C32" s="23">
        <v>39</v>
      </c>
      <c r="D32" s="23">
        <v>220</v>
      </c>
      <c r="E32" s="23">
        <v>225</v>
      </c>
      <c r="F32" s="24">
        <f t="shared" si="0"/>
        <v>8.057851239669422</v>
      </c>
      <c r="G32" s="24">
        <f t="shared" si="1"/>
        <v>45.45454545454545</v>
      </c>
      <c r="H32" s="24">
        <f t="shared" si="2"/>
        <v>46.48760330578512</v>
      </c>
    </row>
    <row r="33" spans="1:13" ht="18.75" customHeight="1">
      <c r="A33" s="26" t="s">
        <v>98</v>
      </c>
      <c r="B33" s="20">
        <f>SUM(B34:B35)</f>
        <v>34455</v>
      </c>
      <c r="C33" s="20">
        <f>SUM(C34:C35)</f>
        <v>3710</v>
      </c>
      <c r="D33" s="20">
        <f>SUM(D34:D35)</f>
        <v>19519</v>
      </c>
      <c r="E33" s="20">
        <f>SUM(E34:E35)</f>
        <v>11226</v>
      </c>
      <c r="F33" s="21">
        <f t="shared" si="0"/>
        <v>10.767667972718039</v>
      </c>
      <c r="G33" s="21">
        <f t="shared" si="1"/>
        <v>56.650703816572346</v>
      </c>
      <c r="H33" s="21">
        <f t="shared" si="2"/>
        <v>32.581628210709624</v>
      </c>
      <c r="M33" s="18"/>
    </row>
    <row r="34" spans="1:8" ht="18.75" customHeight="1">
      <c r="A34" s="22" t="s">
        <v>148</v>
      </c>
      <c r="B34" s="23">
        <f>SUM(C34:E34)</f>
        <v>27247</v>
      </c>
      <c r="C34" s="23">
        <v>3097</v>
      </c>
      <c r="D34" s="23">
        <v>16348</v>
      </c>
      <c r="E34" s="23">
        <v>7802</v>
      </c>
      <c r="F34" s="24">
        <f t="shared" si="0"/>
        <v>11.366388960252504</v>
      </c>
      <c r="G34" s="24">
        <f t="shared" si="1"/>
        <v>59.99926597423569</v>
      </c>
      <c r="H34" s="24">
        <f t="shared" si="2"/>
        <v>28.634345065511802</v>
      </c>
    </row>
    <row r="35" spans="1:8" ht="18.75" customHeight="1">
      <c r="A35" s="22" t="s">
        <v>149</v>
      </c>
      <c r="B35" s="23">
        <f>SUM(C35:E35)</f>
        <v>7208</v>
      </c>
      <c r="C35" s="23">
        <v>613</v>
      </c>
      <c r="D35" s="23">
        <v>3171</v>
      </c>
      <c r="E35" s="23">
        <v>3424</v>
      </c>
      <c r="F35" s="24">
        <f t="shared" si="0"/>
        <v>8.504439511653718</v>
      </c>
      <c r="G35" s="24">
        <f t="shared" si="1"/>
        <v>43.9927857935627</v>
      </c>
      <c r="H35" s="24">
        <f t="shared" si="2"/>
        <v>47.502774694783575</v>
      </c>
    </row>
    <row r="36" spans="1:13" ht="18.75" customHeight="1">
      <c r="A36" s="26" t="s">
        <v>99</v>
      </c>
      <c r="B36" s="20">
        <f>SUM(B37:B43)</f>
        <v>66684</v>
      </c>
      <c r="C36" s="20">
        <f>SUM(C37:C43)</f>
        <v>7152</v>
      </c>
      <c r="D36" s="20">
        <f>SUM(D37:D43)</f>
        <v>35949</v>
      </c>
      <c r="E36" s="20">
        <f>SUM(E37:E43)</f>
        <v>23583</v>
      </c>
      <c r="F36" s="21">
        <f t="shared" si="0"/>
        <v>10.725211445024293</v>
      </c>
      <c r="G36" s="21">
        <f t="shared" si="1"/>
        <v>53.90948353428109</v>
      </c>
      <c r="H36" s="21">
        <f t="shared" si="2"/>
        <v>35.36530502069462</v>
      </c>
      <c r="M36" s="18"/>
    </row>
    <row r="37" spans="1:8" ht="18.75" customHeight="1">
      <c r="A37" s="22" t="s">
        <v>150</v>
      </c>
      <c r="B37" s="23">
        <f aca="true" t="shared" si="5" ref="B37:B43">SUM(C37:E37)</f>
        <v>8276</v>
      </c>
      <c r="C37" s="23">
        <v>808</v>
      </c>
      <c r="D37" s="23">
        <v>4434</v>
      </c>
      <c r="E37" s="23">
        <v>3034</v>
      </c>
      <c r="F37" s="24">
        <f t="shared" si="0"/>
        <v>9.763170613823103</v>
      </c>
      <c r="G37" s="24">
        <f t="shared" si="1"/>
        <v>53.57660705654905</v>
      </c>
      <c r="H37" s="24">
        <f t="shared" si="2"/>
        <v>36.66022232962784</v>
      </c>
    </row>
    <row r="38" spans="1:8" ht="18.75" customHeight="1">
      <c r="A38" s="22" t="s">
        <v>151</v>
      </c>
      <c r="B38" s="23">
        <f t="shared" si="5"/>
        <v>14420</v>
      </c>
      <c r="C38" s="23">
        <v>1649</v>
      </c>
      <c r="D38" s="23">
        <v>8250</v>
      </c>
      <c r="E38" s="23">
        <v>4521</v>
      </c>
      <c r="F38" s="24">
        <f t="shared" si="0"/>
        <v>11.435506241331483</v>
      </c>
      <c r="G38" s="24">
        <f t="shared" si="1"/>
        <v>57.212205270457694</v>
      </c>
      <c r="H38" s="24">
        <f t="shared" si="2"/>
        <v>31.352288488210817</v>
      </c>
    </row>
    <row r="39" spans="1:8" ht="18.75" customHeight="1">
      <c r="A39" s="22" t="s">
        <v>152</v>
      </c>
      <c r="B39" s="23">
        <f t="shared" si="5"/>
        <v>6857</v>
      </c>
      <c r="C39" s="23">
        <v>661</v>
      </c>
      <c r="D39" s="23">
        <v>3549</v>
      </c>
      <c r="E39" s="23">
        <v>2647</v>
      </c>
      <c r="F39" s="24">
        <f t="shared" si="0"/>
        <v>9.639784162170045</v>
      </c>
      <c r="G39" s="24">
        <f t="shared" si="1"/>
        <v>51.75732827767246</v>
      </c>
      <c r="H39" s="24">
        <f t="shared" si="2"/>
        <v>38.6028875601575</v>
      </c>
    </row>
    <row r="40" spans="1:8" ht="18.75" customHeight="1">
      <c r="A40" s="22" t="s">
        <v>153</v>
      </c>
      <c r="B40" s="23">
        <f t="shared" si="5"/>
        <v>4030</v>
      </c>
      <c r="C40" s="23">
        <v>414</v>
      </c>
      <c r="D40" s="23">
        <v>1978</v>
      </c>
      <c r="E40" s="23">
        <v>1638</v>
      </c>
      <c r="F40" s="24">
        <f t="shared" si="0"/>
        <v>10.272952853598015</v>
      </c>
      <c r="G40" s="24">
        <f t="shared" si="1"/>
        <v>49.0818858560794</v>
      </c>
      <c r="H40" s="24">
        <f t="shared" si="2"/>
        <v>40.64516129032258</v>
      </c>
    </row>
    <row r="41" spans="1:8" ht="18.75" customHeight="1">
      <c r="A41" s="22" t="s">
        <v>154</v>
      </c>
      <c r="B41" s="23">
        <f t="shared" si="5"/>
        <v>5887</v>
      </c>
      <c r="C41" s="23">
        <v>617</v>
      </c>
      <c r="D41" s="23">
        <v>3410</v>
      </c>
      <c r="E41" s="23">
        <v>1860</v>
      </c>
      <c r="F41" s="24">
        <f t="shared" si="0"/>
        <v>10.480720231017497</v>
      </c>
      <c r="G41" s="24">
        <f t="shared" si="1"/>
        <v>57.92423985051809</v>
      </c>
      <c r="H41" s="24">
        <f t="shared" si="2"/>
        <v>31.595039918464412</v>
      </c>
    </row>
    <row r="42" spans="1:8" ht="18.75" customHeight="1">
      <c r="A42" s="22" t="s">
        <v>155</v>
      </c>
      <c r="B42" s="23">
        <f t="shared" si="5"/>
        <v>6873</v>
      </c>
      <c r="C42" s="23">
        <v>750</v>
      </c>
      <c r="D42" s="23">
        <v>3600</v>
      </c>
      <c r="E42" s="23">
        <v>2523</v>
      </c>
      <c r="F42" s="24">
        <f t="shared" si="0"/>
        <v>10.912265386294195</v>
      </c>
      <c r="G42" s="24">
        <f t="shared" si="1"/>
        <v>52.37887385421214</v>
      </c>
      <c r="H42" s="24">
        <f t="shared" si="2"/>
        <v>36.708860759493675</v>
      </c>
    </row>
    <row r="43" spans="1:8" ht="18.75" customHeight="1">
      <c r="A43" s="22" t="s">
        <v>156</v>
      </c>
      <c r="B43" s="23">
        <f t="shared" si="5"/>
        <v>20341</v>
      </c>
      <c r="C43" s="23">
        <v>2253</v>
      </c>
      <c r="D43" s="23">
        <v>10728</v>
      </c>
      <c r="E43" s="23">
        <v>7360</v>
      </c>
      <c r="F43" s="24">
        <f t="shared" si="0"/>
        <v>11.07615161496485</v>
      </c>
      <c r="G43" s="24">
        <f t="shared" si="1"/>
        <v>52.740769873654195</v>
      </c>
      <c r="H43" s="24">
        <f t="shared" si="2"/>
        <v>36.183078511380955</v>
      </c>
    </row>
    <row r="44" spans="1:13" ht="18.75" customHeight="1">
      <c r="A44" s="26" t="s">
        <v>100</v>
      </c>
      <c r="B44" s="20">
        <f>SUM(B45:B47)</f>
        <v>21858</v>
      </c>
      <c r="C44" s="20">
        <f>SUM(C45:C47)</f>
        <v>2181</v>
      </c>
      <c r="D44" s="20">
        <f>SUM(D45:D47)</f>
        <v>12042</v>
      </c>
      <c r="E44" s="20">
        <f>SUM(E45:E47)</f>
        <v>7635</v>
      </c>
      <c r="F44" s="21">
        <f t="shared" si="0"/>
        <v>9.978040076859731</v>
      </c>
      <c r="G44" s="21">
        <f t="shared" si="1"/>
        <v>55.091957178149876</v>
      </c>
      <c r="H44" s="21">
        <f t="shared" si="2"/>
        <v>34.93000274499039</v>
      </c>
      <c r="M44" s="18"/>
    </row>
    <row r="45" spans="1:8" ht="18.75" customHeight="1">
      <c r="A45" s="22" t="s">
        <v>118</v>
      </c>
      <c r="B45" s="23">
        <f>SUM(C45:E45)</f>
        <v>6445</v>
      </c>
      <c r="C45" s="23">
        <v>635</v>
      </c>
      <c r="D45" s="23">
        <v>3427</v>
      </c>
      <c r="E45" s="23">
        <v>2383</v>
      </c>
      <c r="F45" s="24">
        <f t="shared" si="0"/>
        <v>9.852598913886734</v>
      </c>
      <c r="G45" s="24">
        <f t="shared" si="1"/>
        <v>53.17300232738557</v>
      </c>
      <c r="H45" s="24">
        <f t="shared" si="2"/>
        <v>36.974398758727695</v>
      </c>
    </row>
    <row r="46" spans="1:8" ht="18.75" customHeight="1">
      <c r="A46" s="22" t="s">
        <v>119</v>
      </c>
      <c r="B46" s="23">
        <f>SUM(C46:E46)</f>
        <v>1824</v>
      </c>
      <c r="C46" s="23">
        <v>173</v>
      </c>
      <c r="D46" s="23">
        <v>936</v>
      </c>
      <c r="E46" s="23">
        <v>715</v>
      </c>
      <c r="F46" s="24">
        <f t="shared" si="0"/>
        <v>9.484649122807017</v>
      </c>
      <c r="G46" s="24">
        <f t="shared" si="1"/>
        <v>51.31578947368421</v>
      </c>
      <c r="H46" s="24">
        <f t="shared" si="2"/>
        <v>39.19956140350877</v>
      </c>
    </row>
    <row r="47" spans="1:8" ht="18.75" customHeight="1">
      <c r="A47" s="22" t="s">
        <v>120</v>
      </c>
      <c r="B47" s="23">
        <f>SUM(C47:E47)</f>
        <v>13589</v>
      </c>
      <c r="C47" s="23">
        <v>1373</v>
      </c>
      <c r="D47" s="23">
        <v>7679</v>
      </c>
      <c r="E47" s="23">
        <v>4537</v>
      </c>
      <c r="F47" s="24">
        <f t="shared" si="0"/>
        <v>10.103760394436677</v>
      </c>
      <c r="G47" s="24">
        <f t="shared" si="1"/>
        <v>56.50894105526528</v>
      </c>
      <c r="H47" s="24">
        <f t="shared" si="2"/>
        <v>33.387298550298034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2006-07-13T05:07:23Z</cp:lastPrinted>
  <dcterms:created xsi:type="dcterms:W3CDTF">2006-05-10T04:12:25Z</dcterms:created>
  <dcterms:modified xsi:type="dcterms:W3CDTF">2009-05-13T01:51:42Z</dcterms:modified>
  <cp:category/>
  <cp:version/>
  <cp:contentType/>
  <cp:contentStatus/>
</cp:coreProperties>
</file>