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統計表３－１" sheetId="1" r:id="rId1"/>
    <sheet name="統計表３－２" sheetId="2" r:id="rId2"/>
    <sheet name="統計表３－３" sheetId="3" r:id="rId3"/>
    <sheet name="統計表３－４" sheetId="4" r:id="rId4"/>
    <sheet name="統計表３－５" sheetId="5" r:id="rId5"/>
    <sheet name="統計表３－６" sheetId="6" r:id="rId6"/>
    <sheet name="統計表３－６－２" sheetId="7" r:id="rId7"/>
    <sheet name="統計表３－7" sheetId="8" r:id="rId8"/>
    <sheet name="参考表若年層" sheetId="9" r:id="rId9"/>
    <sheet name="参考表後期高齢者" sheetId="10" r:id="rId10"/>
  </sheets>
  <externalReferences>
    <externalReference r:id="rId13"/>
    <externalReference r:id="rId14"/>
  </externalReferences>
  <definedNames>
    <definedName name="_xlnm.Print_Area" localSheetId="9">'参考表後期高齢者'!$A$1:$F$42</definedName>
    <definedName name="_xlnm.Print_Area" localSheetId="8">'参考表若年層'!$A$1:$N$40</definedName>
    <definedName name="_xlnm.Print_Area" localSheetId="0">'統計表３－１'!$A$1:$P$44</definedName>
    <definedName name="_xlnm.Print_Area" localSheetId="1">'統計表３－２'!$A$1:$U$42</definedName>
    <definedName name="_xlnm.Print_Area" localSheetId="2">'統計表３－３'!$A$1:$I$39</definedName>
    <definedName name="_xlnm.Print_Area" localSheetId="3">'統計表３－４'!$A$1:$I$40</definedName>
    <definedName name="_xlnm.Print_Area" localSheetId="4">'統計表３－５'!$A$1:$H$40</definedName>
    <definedName name="_xlnm.Print_Area" localSheetId="5">'統計表３－６'!$A$1:$I$40</definedName>
    <definedName name="_xlnm.Print_Area" localSheetId="6">'統計表３－６－２'!$A$1:$I$41</definedName>
    <definedName name="_xlnm.Print_Area" localSheetId="7">'統計表３－7'!$A$1:$G$41</definedName>
    <definedName name="_xlnm.Print_Titles" localSheetId="5">'統計表３－６'!$A:$A</definedName>
    <definedName name="_xlnm.Print_Titles" localSheetId="6">'統計表３－６－２'!$A:$A</definedName>
  </definedNames>
  <calcPr fullCalcOnLoad="1"/>
</workbook>
</file>

<file path=xl/sharedStrings.xml><?xml version="1.0" encoding="utf-8"?>
<sst xmlns="http://schemas.openxmlformats.org/spreadsheetml/2006/main" count="467" uniqueCount="115">
  <si>
    <t>単位：人、％</t>
  </si>
  <si>
    <t>人口</t>
  </si>
  <si>
    <t>県計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</si>
  <si>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</si>
  <si>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</si>
  <si>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</si>
  <si>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</si>
  <si>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</si>
  <si>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</si>
  <si>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</si>
  <si>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</si>
  <si>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</si>
  <si>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</si>
  <si>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</si>
  <si>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</si>
  <si>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</si>
  <si>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</si>
  <si>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</si>
  <si>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</si>
  <si>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</si>
  <si>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</si>
  <si>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</si>
  <si>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</si>
  <si>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</si>
  <si>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</si>
  <si>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</si>
  <si>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</si>
  <si>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</si>
  <si>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</si>
  <si>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</si>
  <si>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</si>
  <si>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</si>
  <si>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</si>
  <si>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</si>
  <si>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大月町</t>
  </si>
  <si>
    <t>三原村</t>
  </si>
  <si>
    <t>黒潮町</t>
  </si>
  <si>
    <t>単位：人</t>
  </si>
  <si>
    <t>総　数</t>
  </si>
  <si>
    <t>15歳未満</t>
  </si>
  <si>
    <t>15～64歳</t>
  </si>
  <si>
    <t>65歳以上</t>
  </si>
  <si>
    <t>単位：％、ポイント</t>
  </si>
  <si>
    <t>　年齢（３区分）別人口割合は、小数第二位以下を四捨五入しているため、各区分の合計が「100」に
ならない場合がある。</t>
  </si>
  <si>
    <t>出生者数</t>
  </si>
  <si>
    <t>出生率</t>
  </si>
  <si>
    <t>死亡者数</t>
  </si>
  <si>
    <t>死亡率</t>
  </si>
  <si>
    <t>自然増減数</t>
  </si>
  <si>
    <t>自然増減率</t>
  </si>
  <si>
    <t>単位：人、％</t>
  </si>
  <si>
    <t>転入者数</t>
  </si>
  <si>
    <t>転入率</t>
  </si>
  <si>
    <t>転出者数</t>
  </si>
  <si>
    <t>転出率</t>
  </si>
  <si>
    <t>社会増減数
（転入－転出）</t>
  </si>
  <si>
    <t>社会増減率</t>
  </si>
  <si>
    <t>単位：人</t>
  </si>
  <si>
    <t>転入</t>
  </si>
  <si>
    <t>転出</t>
  </si>
  <si>
    <t>社会増減数</t>
  </si>
  <si>
    <t>記載その他</t>
  </si>
  <si>
    <t>計</t>
  </si>
  <si>
    <t>消除その他</t>
  </si>
  <si>
    <t>単位：世帯、％、人</t>
  </si>
  <si>
    <t>世帯数</t>
  </si>
  <si>
    <t>１世帯当たり
人　　　　員</t>
  </si>
  <si>
    <t>統計表３－７　市町村別世帯数（各年10月１日現在）</t>
  </si>
  <si>
    <t>統計表３－６－２　市町村別社会動態（職権記載及び職権消除を含む）</t>
  </si>
  <si>
    <t>統計表３－６　市町村別社会動態（職権記載及び職権消除を除く）</t>
  </si>
  <si>
    <t>統計表３－５　市町村別自然動態</t>
  </si>
  <si>
    <t>統計表３－４　市町村別の年齢（３区分）別人口割合（10月１日現在）</t>
  </si>
  <si>
    <t>統計表３－３　市町村別の年齢（３区分）別人口（10月１日現在）</t>
  </si>
  <si>
    <t>統計表３－２　市町村別の推計人口（各年10月1日現在）</t>
  </si>
  <si>
    <t>人口動態</t>
  </si>
  <si>
    <t>自然動態</t>
  </si>
  <si>
    <t>社会動態</t>
  </si>
  <si>
    <t>職権記載等を除く社会動態</t>
  </si>
  <si>
    <t>出生者数</t>
  </si>
  <si>
    <t>死亡者数</t>
  </si>
  <si>
    <t>転入者数等</t>
  </si>
  <si>
    <t>転出者数等</t>
  </si>
  <si>
    <t>転入者数</t>
  </si>
  <si>
    <t>記載
その他</t>
  </si>
  <si>
    <t>転出者数</t>
  </si>
  <si>
    <t>消除
その他</t>
  </si>
  <si>
    <t>令和５年</t>
  </si>
  <si>
    <t>令和４年</t>
  </si>
  <si>
    <t>増減数</t>
  </si>
  <si>
    <t>増減率</t>
  </si>
  <si>
    <t>令和５年</t>
  </si>
  <si>
    <t>令和５年</t>
  </si>
  <si>
    <t>令和４年からの増減数</t>
  </si>
  <si>
    <t>令和４年からの増減</t>
  </si>
  <si>
    <t>１　出生者数、死亡者数及び自然増減数は、令和４年10月１日から令和５年９月30日までの合計。</t>
  </si>
  <si>
    <t>２　出生率、死亡率及び自然増減率は令和４年10月１日現在人口に対する比率。</t>
  </si>
  <si>
    <t>１　転入者数、転出者数及び社会増減数は令和４年10月１日から令和５年９月30日までの合計。</t>
  </si>
  <si>
    <t>２　転入率、転出率及び社会増減率は令和４年10月１日現在人口に対する比率。</t>
  </si>
  <si>
    <t>１　転入者数、転出者数、その他及び社会増減数は令和４年10月１日から令和５年９月30日までの合計。</t>
  </si>
  <si>
    <t>対令和４年</t>
  </si>
  <si>
    <t>対令和４年</t>
  </si>
  <si>
    <t>構成比</t>
  </si>
  <si>
    <t>令和４年</t>
  </si>
  <si>
    <t>増減数</t>
  </si>
  <si>
    <t>増減率</t>
  </si>
  <si>
    <t>　　　（参考）市町村別の人口と増減数</t>
  </si>
  <si>
    <t>※構成比は小数点第二位以下を四捨五入しているため、合計が「１００」にならない場合がある。</t>
  </si>
  <si>
    <t>参考表　若年層（15～34歳）の推計人口（各年10月1日現在）</t>
  </si>
  <si>
    <t>計</t>
  </si>
  <si>
    <t>男</t>
  </si>
  <si>
    <t>女</t>
  </si>
  <si>
    <t>参考表　後期高齢者（75歳以上）の推計人口（各年10月1日現在）</t>
  </si>
  <si>
    <t>統計表３－１　市町村別人口動態（令和４年10月１日から令和５年９月30日まで）</t>
  </si>
  <si>
    <t>令和５年</t>
  </si>
  <si>
    <t>令和４年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</si>
</sst>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.0;&quot;△ &quot;#,##0.0"/>
    <numFmt numFmtId="179" formatCode="#,##0_ "/>
    <numFmt numFmtId="180" formatCode="#,##0;&quot;△ &quot;#,##0;&quot;-&quot;"/>
    <numFmt numFmtId="181" formatCode="0.00;&quot;△ &quot;0.00"/>
    <numFmt numFmtId="182" formatCode="0.0%"/>
    <numFmt numFmtId="183" formatCode="#,##0_);[Red]\(#,##0\)"/>
  </numFmts>
  <fonts count="57">
    <font>
      <sz val="11"/>
      <color theme="1"/>
      <name val="ＭＳ Ｐゴシック"/>
      <family val="3"/>
    </font>
    <font>
      <sz val="11"/>
      <color indexed="8"/>
      <name val="游ゴシック"/>
      <family val="3"/>
    </font>
    <font>
      <sz val="11"/>
      <color indexed="8"/>
      <name val="ＭＳ Ｐゴシック"/>
      <family val="3"/>
    </font>
    <font>
      <sz val="14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9"/>
      <name val="ＭＳ Ｐ明朝"/>
      <family val="1"/>
    </font>
    <font>
      <sz val="11"/>
      <color indexed="10"/>
      <name val="ＭＳ Ｐ明朝"/>
      <family val="1"/>
    </font>
    <font>
      <sz val="10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/>
      <right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>
      <alignment vertical="center"/>
      <protection/>
    </xf>
    <xf numFmtId="0" fontId="50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/>
    </xf>
    <xf numFmtId="0" fontId="52" fillId="33" borderId="10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176" fontId="52" fillId="33" borderId="12" xfId="0" applyNumberFormat="1" applyFont="1" applyFill="1" applyBorder="1" applyAlignment="1">
      <alignment vertical="center"/>
    </xf>
    <xf numFmtId="38" fontId="52" fillId="33" borderId="12" xfId="48" applyFont="1" applyFill="1" applyBorder="1" applyAlignment="1">
      <alignment vertical="center" shrinkToFit="1"/>
    </xf>
    <xf numFmtId="0" fontId="52" fillId="33" borderId="13" xfId="60" applyFont="1" applyFill="1" applyBorder="1" applyAlignment="1">
      <alignment horizontal="distributed" vertical="center"/>
      <protection/>
    </xf>
    <xf numFmtId="176" fontId="52" fillId="33" borderId="14" xfId="0" applyNumberFormat="1" applyFont="1" applyFill="1" applyBorder="1" applyAlignment="1">
      <alignment vertical="center"/>
    </xf>
    <xf numFmtId="38" fontId="52" fillId="33" borderId="14" xfId="48" applyFont="1" applyFill="1" applyBorder="1" applyAlignment="1">
      <alignment vertical="center" shrinkToFit="1"/>
    </xf>
    <xf numFmtId="0" fontId="52" fillId="33" borderId="15" xfId="0" applyFont="1" applyFill="1" applyBorder="1" applyAlignment="1">
      <alignment vertical="center"/>
    </xf>
    <xf numFmtId="0" fontId="52" fillId="33" borderId="16" xfId="60" applyFont="1" applyFill="1" applyBorder="1" applyAlignment="1">
      <alignment horizontal="distributed" vertical="center"/>
      <protection/>
    </xf>
    <xf numFmtId="176" fontId="52" fillId="33" borderId="17" xfId="0" applyNumberFormat="1" applyFont="1" applyFill="1" applyBorder="1" applyAlignment="1">
      <alignment vertical="center"/>
    </xf>
    <xf numFmtId="38" fontId="52" fillId="33" borderId="17" xfId="48" applyFont="1" applyFill="1" applyBorder="1" applyAlignment="1">
      <alignment vertical="center" shrinkToFit="1"/>
    </xf>
    <xf numFmtId="0" fontId="52" fillId="33" borderId="0" xfId="0" applyFont="1" applyFill="1" applyAlignment="1">
      <alignment horizontal="left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38" fontId="52" fillId="33" borderId="12" xfId="48" applyFont="1" applyFill="1" applyBorder="1" applyAlignment="1">
      <alignment horizontal="right" vertical="center"/>
    </xf>
    <xf numFmtId="38" fontId="52" fillId="33" borderId="19" xfId="48" applyFont="1" applyFill="1" applyBorder="1" applyAlignment="1">
      <alignment horizontal="right" vertical="center"/>
    </xf>
    <xf numFmtId="38" fontId="52" fillId="33" borderId="14" xfId="48" applyFont="1" applyFill="1" applyBorder="1" applyAlignment="1">
      <alignment horizontal="right" vertical="center"/>
    </xf>
    <xf numFmtId="0" fontId="52" fillId="33" borderId="0" xfId="0" applyFont="1" applyFill="1" applyBorder="1" applyAlignment="1">
      <alignment vertical="center"/>
    </xf>
    <xf numFmtId="0" fontId="52" fillId="33" borderId="0" xfId="60" applyFont="1" applyFill="1" applyBorder="1" applyAlignment="1">
      <alignment horizontal="distributed" vertical="center"/>
      <protection/>
    </xf>
    <xf numFmtId="0" fontId="52" fillId="33" borderId="15" xfId="60" applyFont="1" applyFill="1" applyBorder="1" applyAlignment="1">
      <alignment horizontal="distributed" vertical="center"/>
      <protection/>
    </xf>
    <xf numFmtId="38" fontId="52" fillId="33" borderId="17" xfId="48" applyFont="1" applyFill="1" applyBorder="1" applyAlignment="1">
      <alignment horizontal="right" vertical="center"/>
    </xf>
    <xf numFmtId="38" fontId="52" fillId="33" borderId="20" xfId="48" applyFont="1" applyFill="1" applyBorder="1" applyAlignment="1">
      <alignment horizontal="right" vertical="center"/>
    </xf>
    <xf numFmtId="0" fontId="51" fillId="33" borderId="0" xfId="0" applyFont="1" applyFill="1" applyAlignment="1">
      <alignment horizontal="left" vertical="center"/>
    </xf>
    <xf numFmtId="0" fontId="52" fillId="33" borderId="10" xfId="60" applyFont="1" applyFill="1" applyBorder="1" applyAlignment="1">
      <alignment horizontal="center" vertical="center" shrinkToFit="1"/>
      <protection/>
    </xf>
    <xf numFmtId="178" fontId="52" fillId="33" borderId="19" xfId="0" applyNumberFormat="1" applyFont="1" applyFill="1" applyBorder="1" applyAlignment="1">
      <alignment vertical="center"/>
    </xf>
    <xf numFmtId="178" fontId="53" fillId="33" borderId="14" xfId="0" applyNumberFormat="1" applyFont="1" applyFill="1" applyBorder="1" applyAlignment="1">
      <alignment horizontal="right" vertical="center"/>
    </xf>
    <xf numFmtId="177" fontId="52" fillId="33" borderId="21" xfId="60" applyNumberFormat="1" applyFont="1" applyFill="1" applyBorder="1" applyAlignment="1">
      <alignment horizontal="right" vertical="center"/>
      <protection/>
    </xf>
    <xf numFmtId="177" fontId="52" fillId="33" borderId="21" xfId="0" applyNumberFormat="1" applyFont="1" applyFill="1" applyBorder="1" applyAlignment="1">
      <alignment vertical="center"/>
    </xf>
    <xf numFmtId="177" fontId="52" fillId="33" borderId="13" xfId="60" applyNumberFormat="1" applyFont="1" applyFill="1" applyBorder="1" applyAlignment="1">
      <alignment horizontal="right" vertical="center"/>
      <protection/>
    </xf>
    <xf numFmtId="178" fontId="52" fillId="33" borderId="20" xfId="0" applyNumberFormat="1" applyFont="1" applyFill="1" applyBorder="1" applyAlignment="1">
      <alignment vertical="center"/>
    </xf>
    <xf numFmtId="177" fontId="52" fillId="33" borderId="16" xfId="60" applyNumberFormat="1" applyFont="1" applyFill="1" applyBorder="1" applyAlignment="1">
      <alignment horizontal="right" vertical="center"/>
      <protection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179" fontId="9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right"/>
    </xf>
    <xf numFmtId="0" fontId="9" fillId="33" borderId="22" xfId="0" applyFont="1" applyFill="1" applyBorder="1" applyAlignment="1">
      <alignment vertical="center"/>
    </xf>
    <xf numFmtId="0" fontId="9" fillId="33" borderId="22" xfId="0" applyFont="1" applyFill="1" applyBorder="1" applyAlignment="1">
      <alignment horizontal="distributed" vertical="center" indent="1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176" fontId="9" fillId="33" borderId="12" xfId="0" applyNumberFormat="1" applyFont="1" applyFill="1" applyBorder="1" applyAlignment="1">
      <alignment vertical="center"/>
    </xf>
    <xf numFmtId="178" fontId="9" fillId="33" borderId="12" xfId="0" applyNumberFormat="1" applyFont="1" applyFill="1" applyBorder="1" applyAlignment="1">
      <alignment vertical="center"/>
    </xf>
    <xf numFmtId="178" fontId="9" fillId="33" borderId="12" xfId="0" applyNumberFormat="1" applyFont="1" applyFill="1" applyBorder="1" applyAlignment="1">
      <alignment vertical="center"/>
    </xf>
    <xf numFmtId="178" fontId="9" fillId="33" borderId="0" xfId="0" applyNumberFormat="1" applyFont="1" applyFill="1" applyBorder="1" applyAlignment="1">
      <alignment vertical="center"/>
    </xf>
    <xf numFmtId="0" fontId="9" fillId="33" borderId="13" xfId="60" applyFont="1" applyFill="1" applyBorder="1" applyAlignment="1">
      <alignment horizontal="distributed" vertical="center"/>
      <protection/>
    </xf>
    <xf numFmtId="176" fontId="9" fillId="33" borderId="14" xfId="0" applyNumberFormat="1" applyFont="1" applyFill="1" applyBorder="1" applyAlignment="1">
      <alignment vertical="center"/>
    </xf>
    <xf numFmtId="178" fontId="9" fillId="33" borderId="14" xfId="0" applyNumberFormat="1" applyFont="1" applyFill="1" applyBorder="1" applyAlignment="1">
      <alignment vertical="center"/>
    </xf>
    <xf numFmtId="178" fontId="9" fillId="33" borderId="14" xfId="0" applyNumberFormat="1" applyFont="1" applyFill="1" applyBorder="1" applyAlignment="1">
      <alignment vertical="center"/>
    </xf>
    <xf numFmtId="176" fontId="9" fillId="33" borderId="14" xfId="0" applyNumberFormat="1" applyFont="1" applyFill="1" applyBorder="1" applyAlignment="1">
      <alignment vertical="center"/>
    </xf>
    <xf numFmtId="178" fontId="9" fillId="33" borderId="0" xfId="0" applyNumberFormat="1" applyFont="1" applyFill="1" applyAlignment="1">
      <alignment vertical="center"/>
    </xf>
    <xf numFmtId="0" fontId="9" fillId="33" borderId="15" xfId="0" applyFont="1" applyFill="1" applyBorder="1" applyAlignment="1">
      <alignment vertical="center"/>
    </xf>
    <xf numFmtId="0" fontId="9" fillId="33" borderId="16" xfId="60" applyFont="1" applyFill="1" applyBorder="1" applyAlignment="1">
      <alignment horizontal="distributed" vertical="center"/>
      <protection/>
    </xf>
    <xf numFmtId="176" fontId="9" fillId="33" borderId="17" xfId="0" applyNumberFormat="1" applyFont="1" applyFill="1" applyBorder="1" applyAlignment="1">
      <alignment vertical="center"/>
    </xf>
    <xf numFmtId="176" fontId="9" fillId="33" borderId="17" xfId="0" applyNumberFormat="1" applyFont="1" applyFill="1" applyBorder="1" applyAlignment="1">
      <alignment vertical="center"/>
    </xf>
    <xf numFmtId="178" fontId="9" fillId="33" borderId="15" xfId="0" applyNumberFormat="1" applyFont="1" applyFill="1" applyBorder="1" applyAlignment="1">
      <alignment vertical="center"/>
    </xf>
    <xf numFmtId="0" fontId="9" fillId="33" borderId="25" xfId="0" applyFont="1" applyFill="1" applyBorder="1" applyAlignment="1">
      <alignment horizontal="left" vertical="top"/>
    </xf>
    <xf numFmtId="0" fontId="9" fillId="33" borderId="0" xfId="0" applyFont="1" applyFill="1" applyAlignment="1">
      <alignment horizontal="left" vertical="top"/>
    </xf>
    <xf numFmtId="0" fontId="51" fillId="0" borderId="0" xfId="0" applyFont="1" applyAlignment="1">
      <alignment vertical="center"/>
    </xf>
    <xf numFmtId="0" fontId="52" fillId="33" borderId="0" xfId="60" applyFont="1" applyFill="1" applyAlignment="1">
      <alignment/>
      <protection/>
    </xf>
    <xf numFmtId="0" fontId="52" fillId="33" borderId="0" xfId="0" applyFont="1" applyFill="1" applyAlignment="1">
      <alignment/>
    </xf>
    <xf numFmtId="0" fontId="52" fillId="33" borderId="0" xfId="60" applyFont="1" applyFill="1" applyAlignment="1">
      <alignment horizontal="center" vertical="center"/>
      <protection/>
    </xf>
    <xf numFmtId="0" fontId="52" fillId="33" borderId="0" xfId="0" applyFont="1" applyFill="1" applyAlignment="1">
      <alignment horizontal="center"/>
    </xf>
    <xf numFmtId="0" fontId="52" fillId="33" borderId="23" xfId="60" applyFont="1" applyFill="1" applyBorder="1" applyAlignment="1">
      <alignment horizontal="center" vertical="center" shrinkToFit="1"/>
      <protection/>
    </xf>
    <xf numFmtId="0" fontId="52" fillId="33" borderId="23" xfId="60" applyFont="1" applyFill="1" applyBorder="1" applyAlignment="1">
      <alignment horizontal="center" vertical="center" wrapText="1" shrinkToFit="1"/>
      <protection/>
    </xf>
    <xf numFmtId="0" fontId="52" fillId="33" borderId="24" xfId="60" applyFont="1" applyFill="1" applyBorder="1" applyAlignment="1">
      <alignment horizontal="center" vertical="center" shrinkToFit="1"/>
      <protection/>
    </xf>
    <xf numFmtId="178" fontId="52" fillId="33" borderId="12" xfId="60" applyNumberFormat="1" applyFont="1" applyFill="1" applyBorder="1" applyAlignment="1">
      <alignment vertical="center" shrinkToFit="1"/>
      <protection/>
    </xf>
    <xf numFmtId="176" fontId="52" fillId="33" borderId="12" xfId="0" applyNumberFormat="1" applyFont="1" applyFill="1" applyBorder="1" applyAlignment="1">
      <alignment vertical="center" shrinkToFit="1"/>
    </xf>
    <xf numFmtId="178" fontId="52" fillId="33" borderId="0" xfId="60" applyNumberFormat="1" applyFont="1" applyFill="1" applyBorder="1" applyAlignment="1">
      <alignment vertical="center" shrinkToFit="1"/>
      <protection/>
    </xf>
    <xf numFmtId="38" fontId="52" fillId="33" borderId="14" xfId="48" applyFont="1" applyFill="1" applyBorder="1" applyAlignment="1" applyProtection="1">
      <alignment vertical="center" shrinkToFit="1"/>
      <protection locked="0"/>
    </xf>
    <xf numFmtId="178" fontId="52" fillId="33" borderId="14" xfId="60" applyNumberFormat="1" applyFont="1" applyFill="1" applyBorder="1" applyAlignment="1">
      <alignment vertical="center" shrinkToFit="1"/>
      <protection/>
    </xf>
    <xf numFmtId="176" fontId="52" fillId="33" borderId="14" xfId="0" applyNumberFormat="1" applyFont="1" applyFill="1" applyBorder="1" applyAlignment="1">
      <alignment vertical="center" shrinkToFit="1"/>
    </xf>
    <xf numFmtId="38" fontId="52" fillId="33" borderId="17" xfId="48" applyFont="1" applyFill="1" applyBorder="1" applyAlignment="1" applyProtection="1">
      <alignment vertical="center" shrinkToFit="1"/>
      <protection locked="0"/>
    </xf>
    <xf numFmtId="178" fontId="52" fillId="33" borderId="17" xfId="60" applyNumberFormat="1" applyFont="1" applyFill="1" applyBorder="1" applyAlignment="1">
      <alignment vertical="center" shrinkToFit="1"/>
      <protection/>
    </xf>
    <xf numFmtId="176" fontId="52" fillId="33" borderId="17" xfId="0" applyNumberFormat="1" applyFont="1" applyFill="1" applyBorder="1" applyAlignment="1">
      <alignment vertical="center" shrinkToFit="1"/>
    </xf>
    <xf numFmtId="178" fontId="52" fillId="33" borderId="15" xfId="60" applyNumberFormat="1" applyFont="1" applyFill="1" applyBorder="1" applyAlignment="1">
      <alignment vertical="center" shrinkToFit="1"/>
      <protection/>
    </xf>
    <xf numFmtId="0" fontId="52" fillId="33" borderId="0" xfId="60" applyFont="1" applyFill="1" applyAlignment="1">
      <alignment wrapText="1"/>
      <protection/>
    </xf>
    <xf numFmtId="0" fontId="52" fillId="33" borderId="0" xfId="60" applyFont="1" applyFill="1" applyAlignment="1">
      <alignment horizontal="left" vertical="top"/>
      <protection/>
    </xf>
    <xf numFmtId="0" fontId="54" fillId="33" borderId="0" xfId="60" applyFont="1" applyFill="1" applyAlignment="1">
      <alignment horizontal="left" vertical="top"/>
      <protection/>
    </xf>
    <xf numFmtId="0" fontId="52" fillId="33" borderId="26" xfId="0" applyFont="1" applyFill="1" applyBorder="1" applyAlignment="1">
      <alignment/>
    </xf>
    <xf numFmtId="0" fontId="52" fillId="33" borderId="26" xfId="0" applyFont="1" applyFill="1" applyBorder="1" applyAlignment="1">
      <alignment horizontal="center" vertical="center"/>
    </xf>
    <xf numFmtId="0" fontId="52" fillId="33" borderId="26" xfId="0" applyFont="1" applyFill="1" applyBorder="1" applyAlignment="1">
      <alignment horizontal="right"/>
    </xf>
    <xf numFmtId="0" fontId="52" fillId="33" borderId="27" xfId="0" applyFont="1" applyFill="1" applyBorder="1" applyAlignment="1">
      <alignment/>
    </xf>
    <xf numFmtId="0" fontId="52" fillId="33" borderId="21" xfId="0" applyFont="1" applyFill="1" applyBorder="1" applyAlignment="1">
      <alignment horizontal="center" vertical="center"/>
    </xf>
    <xf numFmtId="0" fontId="55" fillId="33" borderId="23" xfId="60" applyFont="1" applyFill="1" applyBorder="1" applyAlignment="1">
      <alignment horizontal="center" vertical="center" shrinkToFit="1"/>
      <protection/>
    </xf>
    <xf numFmtId="0" fontId="55" fillId="33" borderId="23" xfId="60" applyFont="1" applyFill="1" applyBorder="1" applyAlignment="1">
      <alignment horizontal="center" vertical="center" wrapText="1" shrinkToFit="1"/>
      <protection/>
    </xf>
    <xf numFmtId="0" fontId="52" fillId="33" borderId="0" xfId="60" applyFont="1" applyFill="1" applyBorder="1" applyAlignment="1">
      <alignment/>
      <protection/>
    </xf>
    <xf numFmtId="0" fontId="5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 shrinkToFit="1"/>
    </xf>
    <xf numFmtId="0" fontId="52" fillId="0" borderId="0" xfId="60" applyFont="1" applyFill="1" applyBorder="1" applyAlignment="1">
      <alignment/>
      <protection/>
    </xf>
    <xf numFmtId="180" fontId="52" fillId="0" borderId="0" xfId="0" applyNumberFormat="1" applyFont="1" applyFill="1" applyBorder="1" applyAlignment="1">
      <alignment vertical="center" shrinkToFit="1"/>
    </xf>
    <xf numFmtId="180" fontId="9" fillId="0" borderId="0" xfId="0" applyNumberFormat="1" applyFont="1" applyFill="1" applyBorder="1" applyAlignment="1" applyProtection="1">
      <alignment vertical="center" shrinkToFit="1"/>
      <protection locked="0"/>
    </xf>
    <xf numFmtId="180" fontId="9" fillId="0" borderId="0" xfId="0" applyNumberFormat="1" applyFont="1" applyFill="1" applyBorder="1" applyAlignment="1">
      <alignment vertical="center" shrinkToFit="1"/>
    </xf>
    <xf numFmtId="0" fontId="52" fillId="33" borderId="0" xfId="0" applyFont="1" applyFill="1" applyAlignment="1">
      <alignment horizontal="right" vertical="center"/>
    </xf>
    <xf numFmtId="0" fontId="52" fillId="33" borderId="28" xfId="0" applyFont="1" applyFill="1" applyBorder="1" applyAlignment="1">
      <alignment horizontal="center" vertical="center" wrapText="1"/>
    </xf>
    <xf numFmtId="176" fontId="52" fillId="33" borderId="19" xfId="0" applyNumberFormat="1" applyFont="1" applyFill="1" applyBorder="1" applyAlignment="1">
      <alignment vertical="center"/>
    </xf>
    <xf numFmtId="177" fontId="52" fillId="33" borderId="12" xfId="0" applyNumberFormat="1" applyFont="1" applyFill="1" applyBorder="1" applyAlignment="1">
      <alignment vertical="center"/>
    </xf>
    <xf numFmtId="181" fontId="52" fillId="33" borderId="0" xfId="0" applyNumberFormat="1" applyFont="1" applyFill="1" applyAlignment="1">
      <alignment vertical="center"/>
    </xf>
    <xf numFmtId="177" fontId="52" fillId="33" borderId="14" xfId="0" applyNumberFormat="1" applyFont="1" applyFill="1" applyBorder="1" applyAlignment="1">
      <alignment vertical="center"/>
    </xf>
    <xf numFmtId="181" fontId="52" fillId="33" borderId="0" xfId="0" applyNumberFormat="1" applyFont="1" applyFill="1" applyBorder="1" applyAlignment="1">
      <alignment vertical="center"/>
    </xf>
    <xf numFmtId="176" fontId="52" fillId="33" borderId="20" xfId="48" applyNumberFormat="1" applyFont="1" applyFill="1" applyBorder="1" applyAlignment="1">
      <alignment vertical="center"/>
    </xf>
    <xf numFmtId="177" fontId="52" fillId="33" borderId="17" xfId="0" applyNumberFormat="1" applyFont="1" applyFill="1" applyBorder="1" applyAlignment="1">
      <alignment vertical="center"/>
    </xf>
    <xf numFmtId="181" fontId="52" fillId="33" borderId="15" xfId="0" applyNumberFormat="1" applyFont="1" applyFill="1" applyBorder="1" applyAlignment="1">
      <alignment vertical="center"/>
    </xf>
    <xf numFmtId="177" fontId="52" fillId="33" borderId="14" xfId="60" applyNumberFormat="1" applyFont="1" applyFill="1" applyBorder="1" applyAlignment="1">
      <alignment horizontal="right" vertical="center"/>
      <protection/>
    </xf>
    <xf numFmtId="177" fontId="52" fillId="33" borderId="17" xfId="60" applyNumberFormat="1" applyFont="1" applyFill="1" applyBorder="1" applyAlignment="1">
      <alignment horizontal="right" vertical="center"/>
      <protection/>
    </xf>
    <xf numFmtId="0" fontId="52" fillId="33" borderId="28" xfId="0" applyFont="1" applyFill="1" applyBorder="1" applyAlignment="1">
      <alignment horizontal="center" vertical="center"/>
    </xf>
    <xf numFmtId="176" fontId="52" fillId="33" borderId="27" xfId="60" applyNumberFormat="1" applyFont="1" applyFill="1" applyBorder="1" applyAlignment="1">
      <alignment vertical="center"/>
      <protection/>
    </xf>
    <xf numFmtId="176" fontId="52" fillId="33" borderId="0" xfId="60" applyNumberFormat="1" applyFont="1" applyFill="1" applyAlignment="1">
      <alignment vertical="center"/>
      <protection/>
    </xf>
    <xf numFmtId="176" fontId="52" fillId="33" borderId="15" xfId="60" applyNumberFormat="1" applyFont="1" applyFill="1" applyBorder="1" applyAlignment="1">
      <alignment vertical="center"/>
      <protection/>
    </xf>
    <xf numFmtId="0" fontId="52" fillId="33" borderId="26" xfId="0" applyFont="1" applyFill="1" applyBorder="1" applyAlignment="1">
      <alignment vertical="center"/>
    </xf>
    <xf numFmtId="0" fontId="52" fillId="33" borderId="26" xfId="0" applyFont="1" applyFill="1" applyBorder="1" applyAlignment="1">
      <alignment vertical="center"/>
    </xf>
    <xf numFmtId="0" fontId="52" fillId="33" borderId="27" xfId="0" applyFont="1" applyFill="1" applyBorder="1" applyAlignment="1">
      <alignment vertical="center"/>
    </xf>
    <xf numFmtId="0" fontId="52" fillId="33" borderId="13" xfId="0" applyFont="1" applyFill="1" applyBorder="1" applyAlignment="1">
      <alignment vertical="center"/>
    </xf>
    <xf numFmtId="0" fontId="52" fillId="33" borderId="14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vertical="center"/>
    </xf>
    <xf numFmtId="0" fontId="52" fillId="33" borderId="0" xfId="0" applyFont="1" applyFill="1" applyBorder="1" applyAlignment="1">
      <alignment horizontal="right"/>
    </xf>
    <xf numFmtId="0" fontId="52" fillId="33" borderId="16" xfId="0" applyFont="1" applyFill="1" applyBorder="1" applyAlignment="1">
      <alignment vertical="center"/>
    </xf>
    <xf numFmtId="57" fontId="52" fillId="33" borderId="14" xfId="0" applyNumberFormat="1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vertical="center"/>
    </xf>
    <xf numFmtId="0" fontId="52" fillId="33" borderId="29" xfId="0" applyFont="1" applyFill="1" applyBorder="1" applyAlignment="1">
      <alignment vertical="center"/>
    </xf>
    <xf numFmtId="0" fontId="52" fillId="33" borderId="25" xfId="0" applyFont="1" applyFill="1" applyBorder="1" applyAlignment="1">
      <alignment horizontal="right"/>
    </xf>
    <xf numFmtId="0" fontId="52" fillId="33" borderId="30" xfId="0" applyFont="1" applyFill="1" applyBorder="1" applyAlignment="1">
      <alignment vertical="center"/>
    </xf>
    <xf numFmtId="0" fontId="52" fillId="33" borderId="31" xfId="0" applyFont="1" applyFill="1" applyBorder="1" applyAlignment="1">
      <alignment vertical="center"/>
    </xf>
    <xf numFmtId="57" fontId="52" fillId="33" borderId="19" xfId="0" applyNumberFormat="1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vertical="center"/>
    </xf>
    <xf numFmtId="0" fontId="52" fillId="33" borderId="14" xfId="0" applyFont="1" applyFill="1" applyBorder="1" applyAlignment="1">
      <alignment vertical="center"/>
    </xf>
    <xf numFmtId="0" fontId="52" fillId="33" borderId="32" xfId="0" applyFont="1" applyFill="1" applyBorder="1" applyAlignment="1">
      <alignment vertical="center"/>
    </xf>
    <xf numFmtId="0" fontId="52" fillId="33" borderId="33" xfId="0" applyFont="1" applyFill="1" applyBorder="1" applyAlignment="1">
      <alignment vertical="center"/>
    </xf>
    <xf numFmtId="0" fontId="52" fillId="33" borderId="34" xfId="0" applyFont="1" applyFill="1" applyBorder="1" applyAlignment="1">
      <alignment vertical="center"/>
    </xf>
    <xf numFmtId="0" fontId="52" fillId="33" borderId="33" xfId="0" applyFont="1" applyFill="1" applyBorder="1" applyAlignment="1">
      <alignment vertical="center"/>
    </xf>
    <xf numFmtId="0" fontId="52" fillId="33" borderId="10" xfId="0" applyFont="1" applyFill="1" applyBorder="1" applyAlignment="1">
      <alignment horizontal="center" vertical="center" wrapText="1"/>
    </xf>
    <xf numFmtId="176" fontId="52" fillId="33" borderId="33" xfId="0" applyNumberFormat="1" applyFont="1" applyFill="1" applyBorder="1" applyAlignment="1">
      <alignment vertical="center"/>
    </xf>
    <xf numFmtId="176" fontId="52" fillId="33" borderId="34" xfId="0" applyNumberFormat="1" applyFont="1" applyFill="1" applyBorder="1" applyAlignment="1">
      <alignment vertical="center"/>
    </xf>
    <xf numFmtId="0" fontId="52" fillId="33" borderId="27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right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176" fontId="9" fillId="33" borderId="12" xfId="0" applyNumberFormat="1" applyFont="1" applyFill="1" applyBorder="1" applyAlignment="1">
      <alignment vertical="center"/>
    </xf>
    <xf numFmtId="177" fontId="9" fillId="33" borderId="0" xfId="0" applyNumberFormat="1" applyFont="1" applyFill="1" applyAlignment="1">
      <alignment vertical="center"/>
    </xf>
    <xf numFmtId="182" fontId="9" fillId="33" borderId="14" xfId="0" applyNumberFormat="1" applyFont="1" applyFill="1" applyBorder="1" applyAlignment="1">
      <alignment vertical="center"/>
    </xf>
    <xf numFmtId="177" fontId="9" fillId="33" borderId="0" xfId="0" applyNumberFormat="1" applyFont="1" applyFill="1" applyBorder="1" applyAlignment="1">
      <alignment vertical="center"/>
    </xf>
    <xf numFmtId="182" fontId="9" fillId="33" borderId="17" xfId="0" applyNumberFormat="1" applyFont="1" applyFill="1" applyBorder="1" applyAlignment="1">
      <alignment vertical="center"/>
    </xf>
    <xf numFmtId="177" fontId="9" fillId="33" borderId="15" xfId="0" applyNumberFormat="1" applyFont="1" applyFill="1" applyBorder="1" applyAlignment="1">
      <alignment vertical="center"/>
    </xf>
    <xf numFmtId="0" fontId="56" fillId="33" borderId="0" xfId="0" applyFont="1" applyFill="1" applyAlignment="1">
      <alignment vertical="center"/>
    </xf>
    <xf numFmtId="0" fontId="9" fillId="33" borderId="25" xfId="0" applyFont="1" applyFill="1" applyBorder="1" applyAlignment="1">
      <alignment horizontal="left" vertical="center"/>
    </xf>
    <xf numFmtId="0" fontId="9" fillId="33" borderId="25" xfId="0" applyFont="1" applyFill="1" applyBorder="1" applyAlignment="1">
      <alignment vertical="center"/>
    </xf>
    <xf numFmtId="0" fontId="56" fillId="33" borderId="25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56" fillId="33" borderId="0" xfId="0" applyFont="1" applyFill="1" applyBorder="1" applyAlignment="1">
      <alignment vertical="center"/>
    </xf>
    <xf numFmtId="9" fontId="9" fillId="33" borderId="12" xfId="0" applyNumberFormat="1" applyFont="1" applyFill="1" applyBorder="1" applyAlignment="1">
      <alignment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183" fontId="9" fillId="33" borderId="13" xfId="60" applyNumberFormat="1" applyFont="1" applyFill="1" applyBorder="1" applyAlignment="1">
      <alignment vertical="center"/>
      <protection/>
    </xf>
    <xf numFmtId="179" fontId="9" fillId="33" borderId="13" xfId="60" applyNumberFormat="1" applyFont="1" applyFill="1" applyBorder="1" applyAlignment="1">
      <alignment vertical="center" readingOrder="2"/>
      <protection/>
    </xf>
    <xf numFmtId="176" fontId="9" fillId="33" borderId="13" xfId="60" applyNumberFormat="1" applyFont="1" applyFill="1" applyBorder="1" applyAlignment="1">
      <alignment vertical="center"/>
      <protection/>
    </xf>
    <xf numFmtId="178" fontId="9" fillId="33" borderId="13" xfId="60" applyNumberFormat="1" applyFont="1" applyFill="1" applyBorder="1" applyAlignment="1">
      <alignment vertical="center"/>
      <protection/>
    </xf>
    <xf numFmtId="177" fontId="9" fillId="33" borderId="13" xfId="60" applyNumberFormat="1" applyFont="1" applyFill="1" applyBorder="1" applyAlignment="1">
      <alignment vertical="center"/>
      <protection/>
    </xf>
    <xf numFmtId="0" fontId="14" fillId="33" borderId="13" xfId="60" applyFont="1" applyFill="1" applyBorder="1" applyAlignment="1">
      <alignment horizontal="distributed" vertical="center"/>
      <protection/>
    </xf>
    <xf numFmtId="183" fontId="9" fillId="33" borderId="16" xfId="60" applyNumberFormat="1" applyFont="1" applyFill="1" applyBorder="1" applyAlignment="1">
      <alignment vertical="center"/>
      <protection/>
    </xf>
    <xf numFmtId="179" fontId="9" fillId="33" borderId="16" xfId="60" applyNumberFormat="1" applyFont="1" applyFill="1" applyBorder="1" applyAlignment="1">
      <alignment vertical="center" readingOrder="2"/>
      <protection/>
    </xf>
    <xf numFmtId="176" fontId="9" fillId="33" borderId="16" xfId="60" applyNumberFormat="1" applyFont="1" applyFill="1" applyBorder="1" applyAlignment="1">
      <alignment vertical="center"/>
      <protection/>
    </xf>
    <xf numFmtId="178" fontId="9" fillId="33" borderId="17" xfId="60" applyNumberFormat="1" applyFont="1" applyFill="1" applyBorder="1" applyAlignment="1">
      <alignment vertical="center"/>
      <protection/>
    </xf>
    <xf numFmtId="177" fontId="9" fillId="33" borderId="16" xfId="60" applyNumberFormat="1" applyFont="1" applyFill="1" applyBorder="1" applyAlignment="1">
      <alignment vertical="center"/>
      <protection/>
    </xf>
    <xf numFmtId="0" fontId="9" fillId="33" borderId="0" xfId="0" applyFont="1" applyFill="1" applyAlignment="1">
      <alignment horizontal="left" vertical="center"/>
    </xf>
    <xf numFmtId="176" fontId="9" fillId="33" borderId="0" xfId="0" applyNumberFormat="1" applyFont="1" applyFill="1" applyBorder="1" applyAlignment="1">
      <alignment vertical="center"/>
    </xf>
    <xf numFmtId="183" fontId="9" fillId="33" borderId="0" xfId="60" applyNumberFormat="1" applyFont="1" applyFill="1" applyBorder="1" applyAlignment="1">
      <alignment vertical="center" readingOrder="2"/>
      <protection/>
    </xf>
    <xf numFmtId="183" fontId="9" fillId="33" borderId="0" xfId="60" applyNumberFormat="1" applyFont="1" applyFill="1" applyBorder="1" applyAlignment="1">
      <alignment vertical="center"/>
      <protection/>
    </xf>
    <xf numFmtId="0" fontId="52" fillId="33" borderId="0" xfId="60" applyFont="1" applyFill="1" applyBorder="1" applyAlignment="1">
      <alignment horizontal="distributed" vertical="center" wrapText="1"/>
      <protection/>
    </xf>
    <xf numFmtId="0" fontId="52" fillId="33" borderId="13" xfId="60" applyFont="1" applyFill="1" applyBorder="1" applyAlignment="1">
      <alignment horizontal="distributed" vertical="center" wrapText="1"/>
      <protection/>
    </xf>
    <xf numFmtId="0" fontId="52" fillId="33" borderId="35" xfId="0" applyFont="1" applyFill="1" applyBorder="1" applyAlignment="1">
      <alignment horizontal="center" vertical="center" wrapText="1"/>
    </xf>
    <xf numFmtId="0" fontId="52" fillId="33" borderId="33" xfId="0" applyFont="1" applyFill="1" applyBorder="1" applyAlignment="1">
      <alignment horizontal="center" vertical="center" wrapText="1"/>
    </xf>
    <xf numFmtId="0" fontId="52" fillId="33" borderId="36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27" xfId="60" applyFont="1" applyFill="1" applyBorder="1" applyAlignment="1">
      <alignment horizontal="distributed" vertical="center" wrapText="1"/>
      <protection/>
    </xf>
    <xf numFmtId="0" fontId="52" fillId="33" borderId="21" xfId="60" applyFont="1" applyFill="1" applyBorder="1" applyAlignment="1">
      <alignment horizontal="distributed" vertical="center" wrapText="1"/>
      <protection/>
    </xf>
    <xf numFmtId="0" fontId="52" fillId="33" borderId="0" xfId="60" applyFont="1" applyFill="1" applyBorder="1" applyAlignment="1">
      <alignment horizontal="distributed" vertical="center" wrapText="1" shrinkToFit="1"/>
      <protection/>
    </xf>
    <xf numFmtId="0" fontId="52" fillId="33" borderId="13" xfId="60" applyFont="1" applyFill="1" applyBorder="1" applyAlignment="1">
      <alignment horizontal="distributed" vertical="center" wrapText="1" shrinkToFit="1"/>
      <protection/>
    </xf>
    <xf numFmtId="0" fontId="52" fillId="33" borderId="26" xfId="60" applyFont="1" applyFill="1" applyBorder="1" applyAlignment="1">
      <alignment horizontal="distributed" vertical="center" wrapText="1"/>
      <protection/>
    </xf>
    <xf numFmtId="0" fontId="52" fillId="33" borderId="32" xfId="60" applyFont="1" applyFill="1" applyBorder="1" applyAlignment="1">
      <alignment horizontal="distributed" vertical="center" wrapText="1"/>
      <protection/>
    </xf>
    <xf numFmtId="0" fontId="9" fillId="33" borderId="37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27" xfId="60" applyFont="1" applyFill="1" applyBorder="1" applyAlignment="1">
      <alignment horizontal="distributed" vertical="center"/>
      <protection/>
    </xf>
    <xf numFmtId="0" fontId="9" fillId="33" borderId="21" xfId="60" applyFont="1" applyFill="1" applyBorder="1" applyAlignment="1">
      <alignment horizontal="distributed" vertical="center"/>
      <protection/>
    </xf>
    <xf numFmtId="0" fontId="9" fillId="33" borderId="39" xfId="0" applyFont="1" applyFill="1" applyBorder="1" applyAlignment="1">
      <alignment horizontal="center" vertical="center"/>
    </xf>
    <xf numFmtId="0" fontId="52" fillId="33" borderId="27" xfId="0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/>
    </xf>
    <xf numFmtId="0" fontId="52" fillId="33" borderId="26" xfId="0" applyFont="1" applyFill="1" applyBorder="1" applyAlignment="1">
      <alignment horizontal="center" vertical="center"/>
    </xf>
    <xf numFmtId="0" fontId="52" fillId="33" borderId="32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2" fillId="33" borderId="0" xfId="60" applyFont="1" applyFill="1" applyBorder="1" applyAlignment="1">
      <alignment horizontal="distributed" vertical="center"/>
      <protection/>
    </xf>
    <xf numFmtId="0" fontId="52" fillId="33" borderId="28" xfId="0" applyFont="1" applyFill="1" applyBorder="1" applyAlignment="1">
      <alignment horizontal="center" vertical="center"/>
    </xf>
    <xf numFmtId="0" fontId="52" fillId="33" borderId="37" xfId="0" applyFont="1" applyFill="1" applyBorder="1" applyAlignment="1">
      <alignment horizontal="center" vertical="center"/>
    </xf>
    <xf numFmtId="0" fontId="52" fillId="33" borderId="38" xfId="0" applyFont="1" applyFill="1" applyBorder="1" applyAlignment="1">
      <alignment horizontal="center" vertical="center"/>
    </xf>
    <xf numFmtId="0" fontId="52" fillId="33" borderId="39" xfId="0" applyFont="1" applyFill="1" applyBorder="1" applyAlignment="1">
      <alignment horizontal="center" vertical="center"/>
    </xf>
    <xf numFmtId="0" fontId="52" fillId="33" borderId="27" xfId="60" applyFont="1" applyFill="1" applyBorder="1" applyAlignment="1">
      <alignment horizontal="distributed" vertical="center"/>
      <protection/>
    </xf>
    <xf numFmtId="0" fontId="52" fillId="33" borderId="25" xfId="0" applyFont="1" applyFill="1" applyBorder="1" applyAlignment="1">
      <alignment horizontal="left" vertical="center" wrapText="1"/>
    </xf>
    <xf numFmtId="0" fontId="52" fillId="33" borderId="22" xfId="60" applyFont="1" applyFill="1" applyBorder="1" applyAlignment="1">
      <alignment horizontal="center"/>
      <protection/>
    </xf>
    <xf numFmtId="0" fontId="52" fillId="33" borderId="40" xfId="60" applyFont="1" applyFill="1" applyBorder="1" applyAlignment="1">
      <alignment horizontal="center"/>
      <protection/>
    </xf>
    <xf numFmtId="0" fontId="52" fillId="33" borderId="13" xfId="60" applyFont="1" applyFill="1" applyBorder="1" applyAlignment="1">
      <alignment horizontal="distributed" vertical="center"/>
      <protection/>
    </xf>
    <xf numFmtId="0" fontId="52" fillId="33" borderId="0" xfId="0" applyFont="1" applyFill="1" applyBorder="1" applyAlignment="1">
      <alignment horizontal="left" vertical="top" wrapText="1"/>
    </xf>
    <xf numFmtId="0" fontId="52" fillId="33" borderId="25" xfId="0" applyFont="1" applyFill="1" applyBorder="1" applyAlignment="1">
      <alignment horizontal="left" vertical="top"/>
    </xf>
    <xf numFmtId="0" fontId="52" fillId="33" borderId="24" xfId="60" applyFont="1" applyFill="1" applyBorder="1" applyAlignment="1">
      <alignment horizontal="center" vertical="center"/>
      <protection/>
    </xf>
    <xf numFmtId="0" fontId="52" fillId="33" borderId="22" xfId="60" applyFont="1" applyFill="1" applyBorder="1" applyAlignment="1">
      <alignment horizontal="center" vertical="center"/>
      <protection/>
    </xf>
    <xf numFmtId="0" fontId="52" fillId="33" borderId="40" xfId="60" applyFont="1" applyFill="1" applyBorder="1" applyAlignment="1">
      <alignment horizontal="center" vertical="center"/>
      <protection/>
    </xf>
    <xf numFmtId="0" fontId="52" fillId="33" borderId="34" xfId="0" applyFont="1" applyFill="1" applyBorder="1" applyAlignment="1">
      <alignment horizontal="center" vertical="center"/>
    </xf>
    <xf numFmtId="0" fontId="52" fillId="33" borderId="26" xfId="0" applyFont="1" applyFill="1" applyBorder="1" applyAlignment="1">
      <alignment horizontal="center"/>
    </xf>
    <xf numFmtId="0" fontId="52" fillId="33" borderId="32" xfId="60" applyFont="1" applyFill="1" applyBorder="1" applyAlignment="1">
      <alignment horizontal="center"/>
      <protection/>
    </xf>
    <xf numFmtId="0" fontId="52" fillId="33" borderId="21" xfId="0" applyFont="1" applyFill="1" applyBorder="1" applyAlignment="1">
      <alignment horizontal="distributed" vertical="center" indent="1"/>
    </xf>
    <xf numFmtId="0" fontId="52" fillId="33" borderId="37" xfId="0" applyFont="1" applyFill="1" applyBorder="1" applyAlignment="1">
      <alignment horizontal="distributed" vertical="center" indent="3"/>
    </xf>
    <xf numFmtId="0" fontId="52" fillId="33" borderId="39" xfId="0" applyFont="1" applyFill="1" applyBorder="1" applyAlignment="1">
      <alignment horizontal="distributed" vertical="center" indent="3"/>
    </xf>
    <xf numFmtId="0" fontId="52" fillId="33" borderId="12" xfId="0" applyFont="1" applyFill="1" applyBorder="1" applyAlignment="1">
      <alignment horizontal="center" vertical="center"/>
    </xf>
    <xf numFmtId="0" fontId="52" fillId="33" borderId="21" xfId="60" applyFont="1" applyFill="1" applyBorder="1" applyAlignment="1">
      <alignment horizontal="distributed" vertical="center"/>
      <protection/>
    </xf>
    <xf numFmtId="0" fontId="0" fillId="0" borderId="39" xfId="0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33" borderId="0" xfId="60" applyFont="1" applyFill="1" applyBorder="1" applyAlignment="1">
      <alignment horizontal="distributed" vertical="center"/>
      <protection/>
    </xf>
    <xf numFmtId="0" fontId="9" fillId="33" borderId="13" xfId="60" applyFont="1" applyFill="1" applyBorder="1" applyAlignment="1">
      <alignment horizontal="distributed" vertical="center"/>
      <protection/>
    </xf>
    <xf numFmtId="0" fontId="9" fillId="33" borderId="21" xfId="0" applyFont="1" applyFill="1" applyBorder="1" applyAlignment="1">
      <alignment horizontal="distributed" vertical="center" indent="1"/>
    </xf>
    <xf numFmtId="0" fontId="9" fillId="33" borderId="28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-0.32825"/>
          <c:w val="0.96575"/>
          <c:h val="0.96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'[1]統計表３－２'!$C$8</c:f>
              <c:strCache>
                <c:ptCount val="1"/>
                <c:pt idx="0">
                  <c:v>高知市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'[1]統計表３－２'!$D$1</c:f>
              <c:strCache>
                <c:ptCount val="1"/>
                <c:pt idx="0">
                  <c:v>高知市</c:v>
                </c:pt>
              </c:strCache>
            </c:strRef>
          </c:cat>
          <c:val>
            <c:numRef>
              <c:f>'[1]統計表３－２'!$D$8</c:f>
              <c:numCache>
                <c:ptCount val="1"/>
                <c:pt idx="0">
                  <c:v>317901</c:v>
                </c:pt>
              </c:numCache>
            </c:numRef>
          </c:val>
        </c:ser>
        <c:gapWidth val="182"/>
        <c:axId val="12455199"/>
        <c:axId val="44987928"/>
      </c:barChart>
      <c:catAx>
        <c:axId val="1245519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987928"/>
        <c:crosses val="autoZero"/>
        <c:auto val="1"/>
        <c:lblOffset val="100"/>
        <c:tickLblSkip val="1"/>
        <c:noMultiLvlLbl val="0"/>
      </c:catAx>
      <c:valAx>
        <c:axId val="44987928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4551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205"/>
          <c:w val="0.97625"/>
          <c:h val="1.00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'[1]統計表３－２'!$D$2</c:f>
              <c:strCache>
                <c:ptCount val="1"/>
                <c:pt idx="0">
                  <c:v>人口</c:v>
                </c:pt>
              </c:strCache>
            </c:strRef>
          </c:tx>
          <c:spPr>
            <a:solidFill>
              <a:srgbClr val="A9D18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'[1]統計表３－２'!$C$9:$C$41</c:f>
              <c:strCache>
                <c:ptCount val="33"/>
                <c:pt idx="0">
                  <c:v>室戸市</c:v>
                </c:pt>
                <c:pt idx="1">
                  <c:v>安芸市</c:v>
                </c:pt>
                <c:pt idx="2">
                  <c:v>南国市</c:v>
                </c:pt>
                <c:pt idx="3">
                  <c:v>土佐市</c:v>
                </c:pt>
                <c:pt idx="4">
                  <c:v>須崎市</c:v>
                </c:pt>
                <c:pt idx="5">
                  <c:v>宿毛市</c:v>
                </c:pt>
                <c:pt idx="6">
                  <c:v>土佐清水市</c:v>
                </c:pt>
                <c:pt idx="7">
                  <c:v>四万十市</c:v>
                </c:pt>
                <c:pt idx="8">
                  <c:v>香南市</c:v>
                </c:pt>
                <c:pt idx="9">
                  <c:v>香美市</c:v>
                </c:pt>
                <c:pt idx="10">
                  <c:v>東洋町</c:v>
                </c:pt>
                <c:pt idx="11">
                  <c:v>奈半利町</c:v>
                </c:pt>
                <c:pt idx="12">
                  <c:v>田野町</c:v>
                </c:pt>
                <c:pt idx="13">
                  <c:v>安田町</c:v>
                </c:pt>
                <c:pt idx="14">
                  <c:v>北川村</c:v>
                </c:pt>
                <c:pt idx="15">
                  <c:v>馬路村</c:v>
                </c:pt>
                <c:pt idx="16">
                  <c:v>芸西村</c:v>
                </c:pt>
                <c:pt idx="17">
                  <c:v>本山町</c:v>
                </c:pt>
                <c:pt idx="18">
                  <c:v>大豊町</c:v>
                </c:pt>
                <c:pt idx="19">
                  <c:v>土佐町</c:v>
                </c:pt>
                <c:pt idx="20">
                  <c:v>大川村</c:v>
                </c:pt>
                <c:pt idx="21">
                  <c:v>いの町</c:v>
                </c:pt>
                <c:pt idx="22">
                  <c:v>仁淀川町</c:v>
                </c:pt>
                <c:pt idx="23">
                  <c:v>中土佐町</c:v>
                </c:pt>
                <c:pt idx="24">
                  <c:v>佐川町</c:v>
                </c:pt>
                <c:pt idx="25">
                  <c:v>越知町</c:v>
                </c:pt>
                <c:pt idx="26">
                  <c:v>檮原町</c:v>
                </c:pt>
                <c:pt idx="27">
                  <c:v>日高村</c:v>
                </c:pt>
                <c:pt idx="28">
                  <c:v>津野町</c:v>
                </c:pt>
                <c:pt idx="29">
                  <c:v>四万十町</c:v>
                </c:pt>
                <c:pt idx="30">
                  <c:v>大月町</c:v>
                </c:pt>
                <c:pt idx="31">
                  <c:v>三原村</c:v>
                </c:pt>
                <c:pt idx="32">
                  <c:v>黒潮町</c:v>
                </c:pt>
              </c:strCache>
            </c:strRef>
          </c:cat>
          <c:val>
            <c:numRef>
              <c:f>'[1]統計表３－２'!$D$9:$D$41</c:f>
              <c:numCache>
                <c:ptCount val="33"/>
                <c:pt idx="0">
                  <c:v>10765</c:v>
                </c:pt>
                <c:pt idx="1">
                  <c:v>15308</c:v>
                </c:pt>
                <c:pt idx="2">
                  <c:v>45839</c:v>
                </c:pt>
                <c:pt idx="3">
                  <c:v>25038</c:v>
                </c:pt>
                <c:pt idx="4">
                  <c:v>19362</c:v>
                </c:pt>
                <c:pt idx="5">
                  <c:v>17987</c:v>
                </c:pt>
                <c:pt idx="6">
                  <c:v>11397</c:v>
                </c:pt>
                <c:pt idx="7">
                  <c:v>31303</c:v>
                </c:pt>
                <c:pt idx="8">
                  <c:v>31951</c:v>
                </c:pt>
                <c:pt idx="9">
                  <c:v>25670</c:v>
                </c:pt>
                <c:pt idx="10">
                  <c:v>2018</c:v>
                </c:pt>
                <c:pt idx="11">
                  <c:v>2857</c:v>
                </c:pt>
                <c:pt idx="12">
                  <c:v>2356</c:v>
                </c:pt>
                <c:pt idx="13">
                  <c:v>2135</c:v>
                </c:pt>
                <c:pt idx="14">
                  <c:v>1113</c:v>
                </c:pt>
                <c:pt idx="15">
                  <c:v>719</c:v>
                </c:pt>
                <c:pt idx="16">
                  <c:v>3592</c:v>
                </c:pt>
                <c:pt idx="17">
                  <c:v>3046</c:v>
                </c:pt>
                <c:pt idx="18">
                  <c:v>2947</c:v>
                </c:pt>
                <c:pt idx="19">
                  <c:v>3490</c:v>
                </c:pt>
                <c:pt idx="20">
                  <c:v>348</c:v>
                </c:pt>
                <c:pt idx="21">
                  <c:v>20365</c:v>
                </c:pt>
                <c:pt idx="22">
                  <c:v>4379</c:v>
                </c:pt>
                <c:pt idx="23">
                  <c:v>5473</c:v>
                </c:pt>
                <c:pt idx="24">
                  <c:v>11826</c:v>
                </c:pt>
                <c:pt idx="25">
                  <c:v>4742</c:v>
                </c:pt>
                <c:pt idx="26">
                  <c:v>3078</c:v>
                </c:pt>
                <c:pt idx="27">
                  <c:v>4647</c:v>
                </c:pt>
                <c:pt idx="28">
                  <c:v>4997</c:v>
                </c:pt>
                <c:pt idx="29">
                  <c:v>14562</c:v>
                </c:pt>
                <c:pt idx="30">
                  <c:v>4129</c:v>
                </c:pt>
                <c:pt idx="31">
                  <c:v>1364</c:v>
                </c:pt>
                <c:pt idx="32">
                  <c:v>9589</c:v>
                </c:pt>
              </c:numCache>
            </c:numRef>
          </c:val>
        </c:ser>
        <c:gapWidth val="182"/>
        <c:axId val="2238169"/>
        <c:axId val="20143522"/>
      </c:barChart>
      <c:catAx>
        <c:axId val="223816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43522"/>
        <c:crosses val="autoZero"/>
        <c:auto val="1"/>
        <c:lblOffset val="100"/>
        <c:tickLblSkip val="1"/>
        <c:noMultiLvlLbl val="0"/>
      </c:catAx>
      <c:valAx>
        <c:axId val="20143522"/>
        <c:scaling>
          <c:orientation val="minMax"/>
          <c:max val="6000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81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-0.32825"/>
          <c:w val="0.955"/>
          <c:h val="0.96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'[1]統計表３－２'!$C$8</c:f>
              <c:strCache>
                <c:ptCount val="1"/>
                <c:pt idx="0">
                  <c:v>高知市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'[1]統計表３－２'!$H$1</c:f>
              <c:strCache>
                <c:ptCount val="1"/>
                <c:pt idx="0">
                  <c:v>高知市</c:v>
                </c:pt>
              </c:strCache>
            </c:strRef>
          </c:cat>
          <c:val>
            <c:numRef>
              <c:f>'[1]統計表３－２'!$H$8</c:f>
              <c:numCache>
                <c:ptCount val="1"/>
                <c:pt idx="0">
                  <c:v>-3346</c:v>
                </c:pt>
              </c:numCache>
            </c:numRef>
          </c:val>
        </c:ser>
        <c:gapWidth val="182"/>
        <c:axId val="47073971"/>
        <c:axId val="21012556"/>
      </c:barChart>
      <c:catAx>
        <c:axId val="4707397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012556"/>
        <c:crosses val="autoZero"/>
        <c:auto val="1"/>
        <c:lblOffset val="100"/>
        <c:tickLblSkip val="1"/>
        <c:noMultiLvlLbl val="0"/>
      </c:catAx>
      <c:valAx>
        <c:axId val="21012556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0739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205"/>
          <c:w val="0.999"/>
          <c:h val="1.00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'[1]統計表３－２'!$H$2</c:f>
              <c:strCache>
                <c:ptCount val="1"/>
                <c:pt idx="0">
                  <c:v>増減</c:v>
                </c:pt>
              </c:strCache>
            </c:strRef>
          </c:tx>
          <c:spPr>
            <a:solidFill>
              <a:srgbClr val="A9D18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'[1]統計表３－２'!$C$9:$C$41</c:f>
              <c:strCache>
                <c:ptCount val="33"/>
                <c:pt idx="0">
                  <c:v>室戸市</c:v>
                </c:pt>
                <c:pt idx="1">
                  <c:v>安芸市</c:v>
                </c:pt>
                <c:pt idx="2">
                  <c:v>南国市</c:v>
                </c:pt>
                <c:pt idx="3">
                  <c:v>土佐市</c:v>
                </c:pt>
                <c:pt idx="4">
                  <c:v>須崎市</c:v>
                </c:pt>
                <c:pt idx="5">
                  <c:v>宿毛市</c:v>
                </c:pt>
                <c:pt idx="6">
                  <c:v>土佐清水市</c:v>
                </c:pt>
                <c:pt idx="7">
                  <c:v>四万十市</c:v>
                </c:pt>
                <c:pt idx="8">
                  <c:v>香南市</c:v>
                </c:pt>
                <c:pt idx="9">
                  <c:v>香美市</c:v>
                </c:pt>
                <c:pt idx="10">
                  <c:v>東洋町</c:v>
                </c:pt>
                <c:pt idx="11">
                  <c:v>奈半利町</c:v>
                </c:pt>
                <c:pt idx="12">
                  <c:v>田野町</c:v>
                </c:pt>
                <c:pt idx="13">
                  <c:v>安田町</c:v>
                </c:pt>
                <c:pt idx="14">
                  <c:v>北川村</c:v>
                </c:pt>
                <c:pt idx="15">
                  <c:v>馬路村</c:v>
                </c:pt>
                <c:pt idx="16">
                  <c:v>芸西村</c:v>
                </c:pt>
                <c:pt idx="17">
                  <c:v>本山町</c:v>
                </c:pt>
                <c:pt idx="18">
                  <c:v>大豊町</c:v>
                </c:pt>
                <c:pt idx="19">
                  <c:v>土佐町</c:v>
                </c:pt>
                <c:pt idx="20">
                  <c:v>大川村</c:v>
                </c:pt>
                <c:pt idx="21">
                  <c:v>いの町</c:v>
                </c:pt>
                <c:pt idx="22">
                  <c:v>仁淀川町</c:v>
                </c:pt>
                <c:pt idx="23">
                  <c:v>中土佐町</c:v>
                </c:pt>
                <c:pt idx="24">
                  <c:v>佐川町</c:v>
                </c:pt>
                <c:pt idx="25">
                  <c:v>越知町</c:v>
                </c:pt>
                <c:pt idx="26">
                  <c:v>檮原町</c:v>
                </c:pt>
                <c:pt idx="27">
                  <c:v>日高村</c:v>
                </c:pt>
                <c:pt idx="28">
                  <c:v>津野町</c:v>
                </c:pt>
                <c:pt idx="29">
                  <c:v>四万十町</c:v>
                </c:pt>
                <c:pt idx="30">
                  <c:v>大月町</c:v>
                </c:pt>
                <c:pt idx="31">
                  <c:v>三原村</c:v>
                </c:pt>
                <c:pt idx="32">
                  <c:v>黒潮町</c:v>
                </c:pt>
              </c:strCache>
            </c:strRef>
          </c:cat>
          <c:val>
            <c:numRef>
              <c:f>'[1]統計表３－２'!$H$9:$H$41</c:f>
              <c:numCache>
                <c:ptCount val="33"/>
                <c:pt idx="0">
                  <c:v>-306</c:v>
                </c:pt>
                <c:pt idx="1">
                  <c:v>-338</c:v>
                </c:pt>
                <c:pt idx="2">
                  <c:v>-264</c:v>
                </c:pt>
                <c:pt idx="3">
                  <c:v>-353</c:v>
                </c:pt>
                <c:pt idx="4">
                  <c:v>-448</c:v>
                </c:pt>
                <c:pt idx="5">
                  <c:v>-326</c:v>
                </c:pt>
                <c:pt idx="6">
                  <c:v>-316</c:v>
                </c:pt>
                <c:pt idx="7">
                  <c:v>-534</c:v>
                </c:pt>
                <c:pt idx="8">
                  <c:v>-169</c:v>
                </c:pt>
                <c:pt idx="9">
                  <c:v>-348</c:v>
                </c:pt>
                <c:pt idx="10">
                  <c:v>-64</c:v>
                </c:pt>
                <c:pt idx="11">
                  <c:v>-83</c:v>
                </c:pt>
                <c:pt idx="12">
                  <c:v>-62</c:v>
                </c:pt>
                <c:pt idx="13">
                  <c:v>-81</c:v>
                </c:pt>
                <c:pt idx="14">
                  <c:v>-11</c:v>
                </c:pt>
                <c:pt idx="15">
                  <c:v>-17</c:v>
                </c:pt>
                <c:pt idx="16">
                  <c:v>-43</c:v>
                </c:pt>
                <c:pt idx="17">
                  <c:v>-78</c:v>
                </c:pt>
                <c:pt idx="18">
                  <c:v>-106</c:v>
                </c:pt>
                <c:pt idx="19">
                  <c:v>-107</c:v>
                </c:pt>
                <c:pt idx="20">
                  <c:v>2</c:v>
                </c:pt>
                <c:pt idx="21">
                  <c:v>-329</c:v>
                </c:pt>
                <c:pt idx="22">
                  <c:v>-150</c:v>
                </c:pt>
                <c:pt idx="23">
                  <c:v>-176</c:v>
                </c:pt>
                <c:pt idx="24">
                  <c:v>-201</c:v>
                </c:pt>
                <c:pt idx="25">
                  <c:v>-163</c:v>
                </c:pt>
                <c:pt idx="26">
                  <c:v>-76</c:v>
                </c:pt>
                <c:pt idx="27">
                  <c:v>-38</c:v>
                </c:pt>
                <c:pt idx="28">
                  <c:v>-116</c:v>
                </c:pt>
                <c:pt idx="29">
                  <c:v>-373</c:v>
                </c:pt>
                <c:pt idx="30">
                  <c:v>-93</c:v>
                </c:pt>
                <c:pt idx="31">
                  <c:v>-29</c:v>
                </c:pt>
                <c:pt idx="32">
                  <c:v>-275</c:v>
                </c:pt>
              </c:numCache>
            </c:numRef>
          </c:val>
        </c:ser>
        <c:gapWidth val="182"/>
        <c:axId val="54895277"/>
        <c:axId val="24295446"/>
      </c:barChart>
      <c:catAx>
        <c:axId val="5489527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95446"/>
        <c:crosses val="autoZero"/>
        <c:auto val="1"/>
        <c:lblOffset val="100"/>
        <c:tickLblSkip val="1"/>
        <c:noMultiLvlLbl val="0"/>
      </c:catAx>
      <c:valAx>
        <c:axId val="24295446"/>
        <c:scaling>
          <c:orientation val="minMax"/>
          <c:max val="50"/>
          <c:min val="-100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8952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3</xdr:row>
      <xdr:rowOff>104775</xdr:rowOff>
    </xdr:from>
    <xdr:to>
      <xdr:col>15</xdr:col>
      <xdr:colOff>47625</xdr:colOff>
      <xdr:row>39</xdr:row>
      <xdr:rowOff>0</xdr:rowOff>
    </xdr:to>
    <xdr:grpSp>
      <xdr:nvGrpSpPr>
        <xdr:cNvPr id="1" name="グループ化 13"/>
        <xdr:cNvGrpSpPr>
          <a:grpSpLocks/>
        </xdr:cNvGrpSpPr>
      </xdr:nvGrpSpPr>
      <xdr:grpSpPr>
        <a:xfrm>
          <a:off x="6972300" y="723900"/>
          <a:ext cx="3886200" cy="8124825"/>
          <a:chOff x="6977061" y="1066800"/>
          <a:chExt cx="4572001" cy="8124825"/>
        </a:xfrm>
        <a:solidFill>
          <a:srgbClr val="FFFFFF"/>
        </a:solidFill>
      </xdr:grpSpPr>
      <xdr:graphicFrame>
        <xdr:nvGraphicFramePr>
          <xdr:cNvPr id="2" name="グラフ 14"/>
          <xdr:cNvGraphicFramePr/>
        </xdr:nvGraphicFramePr>
        <xdr:xfrm>
          <a:off x="6977061" y="1066800"/>
          <a:ext cx="4567429" cy="66623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グラフ 15"/>
          <xdr:cNvGraphicFramePr/>
        </xdr:nvGraphicFramePr>
        <xdr:xfrm>
          <a:off x="6977061" y="1743192"/>
          <a:ext cx="4572001" cy="744843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14</xdr:col>
      <xdr:colOff>657225</xdr:colOff>
      <xdr:row>3</xdr:row>
      <xdr:rowOff>95250</xdr:rowOff>
    </xdr:from>
    <xdr:to>
      <xdr:col>20</xdr:col>
      <xdr:colOff>400050</xdr:colOff>
      <xdr:row>38</xdr:row>
      <xdr:rowOff>219075</xdr:rowOff>
    </xdr:to>
    <xdr:grpSp>
      <xdr:nvGrpSpPr>
        <xdr:cNvPr id="4" name="グループ化 16"/>
        <xdr:cNvGrpSpPr>
          <a:grpSpLocks/>
        </xdr:cNvGrpSpPr>
      </xdr:nvGrpSpPr>
      <xdr:grpSpPr>
        <a:xfrm>
          <a:off x="10782300" y="714375"/>
          <a:ext cx="3857625" cy="8124825"/>
          <a:chOff x="6977061" y="1066800"/>
          <a:chExt cx="4572001" cy="8124825"/>
        </a:xfrm>
        <a:solidFill>
          <a:srgbClr val="FFFFFF"/>
        </a:solidFill>
      </xdr:grpSpPr>
      <xdr:graphicFrame>
        <xdr:nvGraphicFramePr>
          <xdr:cNvPr id="5" name="グラフ 17"/>
          <xdr:cNvGraphicFramePr/>
        </xdr:nvGraphicFramePr>
        <xdr:xfrm>
          <a:off x="6977061" y="1066800"/>
          <a:ext cx="4567429" cy="666236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6" name="グラフ 18"/>
          <xdr:cNvGraphicFramePr/>
        </xdr:nvGraphicFramePr>
        <xdr:xfrm>
          <a:off x="6977061" y="1743192"/>
          <a:ext cx="4572001" cy="7448433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1.192.145\b07&#12288;&#20154;&#21475;&#25512;&#35336;\01&#39640;&#30693;&#30476;&#25512;&#35336;&#20154;&#21475;\01&#39640;&#30693;&#30476;&#25512;&#35336;&#20154;&#21475;&#35519;&#26619;\05&#24180;&#22577;&#65288;&#39640;&#30693;&#30476;&#25512;&#35336;&#20154;&#21475;&#21508;&#24180;10&#26376;1&#26085;&#29694;&#22312;&#65289;\R5.10.1&#29694;&#22312;\02_&#20196;&#21644;5&#24180;&#24180;&#22577;&#20316;&#25104;&#29992;&#12501;&#12449;&#12452;&#12523;%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－１"/>
      <sheetName val="表１－２"/>
      <sheetName val="表１－３"/>
      <sheetName val="表１－４－１"/>
      <sheetName val="表１－４－２"/>
      <sheetName val="表１－５"/>
      <sheetName val="表２－１－１、２、３"/>
      <sheetName val="表２－２－１、２、３、４"/>
      <sheetName val="表２－３－１、２"/>
      <sheetName val="表２－３－３、４"/>
      <sheetName val="表２－４－１、２"/>
      <sheetName val="統計表３－１"/>
      <sheetName val="統計表３－２"/>
      <sheetName val="統計表３－３"/>
      <sheetName val="統計表３－４"/>
      <sheetName val="統計表３－５"/>
      <sheetName val="統計表３－６"/>
      <sheetName val="統計表３－６－２"/>
      <sheetName val="統計表３－７"/>
      <sheetName val="若年層人口"/>
      <sheetName val="高齢者人口"/>
      <sheetName val="若年層、高齢者グラフ"/>
      <sheetName val="参考表若年層"/>
      <sheetName val="参考表若年層②"/>
      <sheetName val="参考表後期高齢者"/>
      <sheetName val="市町村別の推計人口"/>
    </sheetNames>
    <sheetDataSet>
      <sheetData sheetId="12">
        <row r="1">
          <cell r="D1" t="str">
            <v>高知市</v>
          </cell>
          <cell r="H1" t="str">
            <v>高知市</v>
          </cell>
        </row>
        <row r="2">
          <cell r="D2" t="str">
            <v>人口</v>
          </cell>
          <cell r="H2" t="str">
            <v>増減</v>
          </cell>
        </row>
        <row r="8">
          <cell r="C8" t="str">
            <v>高知市</v>
          </cell>
          <cell r="D8">
            <v>317901</v>
          </cell>
          <cell r="H8">
            <v>-3346</v>
          </cell>
        </row>
        <row r="9">
          <cell r="C9" t="str">
            <v>室戸市</v>
          </cell>
          <cell r="D9">
            <v>10765</v>
          </cell>
          <cell r="H9">
            <v>-306</v>
          </cell>
        </row>
        <row r="10">
          <cell r="C10" t="str">
            <v>安芸市</v>
          </cell>
          <cell r="D10">
            <v>15308</v>
          </cell>
          <cell r="H10">
            <v>-338</v>
          </cell>
        </row>
        <row r="11">
          <cell r="C11" t="str">
            <v>南国市</v>
          </cell>
          <cell r="D11">
            <v>45839</v>
          </cell>
          <cell r="H11">
            <v>-264</v>
          </cell>
        </row>
        <row r="12">
          <cell r="C12" t="str">
            <v>土佐市</v>
          </cell>
          <cell r="D12">
            <v>25038</v>
          </cell>
          <cell r="H12">
            <v>-353</v>
          </cell>
        </row>
        <row r="13">
          <cell r="C13" t="str">
            <v>須崎市</v>
          </cell>
          <cell r="D13">
            <v>19362</v>
          </cell>
          <cell r="H13">
            <v>-448</v>
          </cell>
        </row>
        <row r="14">
          <cell r="C14" t="str">
            <v>宿毛市</v>
          </cell>
          <cell r="D14">
            <v>17987</v>
          </cell>
          <cell r="H14">
            <v>-326</v>
          </cell>
        </row>
        <row r="15">
          <cell r="C15" t="str">
            <v>土佐清水市</v>
          </cell>
          <cell r="D15">
            <v>11397</v>
          </cell>
          <cell r="H15">
            <v>-316</v>
          </cell>
        </row>
        <row r="16">
          <cell r="C16" t="str">
            <v>四万十市</v>
          </cell>
          <cell r="D16">
            <v>31303</v>
          </cell>
          <cell r="H16">
            <v>-534</v>
          </cell>
        </row>
        <row r="17">
          <cell r="C17" t="str">
            <v>香南市</v>
          </cell>
          <cell r="D17">
            <v>31951</v>
          </cell>
          <cell r="H17">
            <v>-169</v>
          </cell>
        </row>
        <row r="18">
          <cell r="C18" t="str">
            <v>香美市</v>
          </cell>
          <cell r="D18">
            <v>25670</v>
          </cell>
          <cell r="H18">
            <v>-348</v>
          </cell>
        </row>
        <row r="19">
          <cell r="C19" t="str">
            <v>東洋町</v>
          </cell>
          <cell r="D19">
            <v>2018</v>
          </cell>
          <cell r="H19">
            <v>-64</v>
          </cell>
        </row>
        <row r="20">
          <cell r="C20" t="str">
            <v>奈半利町</v>
          </cell>
          <cell r="D20">
            <v>2857</v>
          </cell>
          <cell r="H20">
            <v>-83</v>
          </cell>
        </row>
        <row r="21">
          <cell r="C21" t="str">
            <v>田野町</v>
          </cell>
          <cell r="D21">
            <v>2356</v>
          </cell>
          <cell r="H21">
            <v>-62</v>
          </cell>
        </row>
        <row r="22">
          <cell r="C22" t="str">
            <v>安田町</v>
          </cell>
          <cell r="D22">
            <v>2135</v>
          </cell>
          <cell r="H22">
            <v>-81</v>
          </cell>
        </row>
        <row r="23">
          <cell r="C23" t="str">
            <v>北川村</v>
          </cell>
          <cell r="D23">
            <v>1113</v>
          </cell>
          <cell r="H23">
            <v>-11</v>
          </cell>
        </row>
        <row r="24">
          <cell r="C24" t="str">
            <v>馬路村</v>
          </cell>
          <cell r="D24">
            <v>719</v>
          </cell>
          <cell r="H24">
            <v>-17</v>
          </cell>
        </row>
        <row r="25">
          <cell r="C25" t="str">
            <v>芸西村</v>
          </cell>
          <cell r="D25">
            <v>3592</v>
          </cell>
          <cell r="H25">
            <v>-43</v>
          </cell>
        </row>
        <row r="26">
          <cell r="C26" t="str">
            <v>本山町</v>
          </cell>
          <cell r="D26">
            <v>3046</v>
          </cell>
          <cell r="H26">
            <v>-78</v>
          </cell>
        </row>
        <row r="27">
          <cell r="C27" t="str">
            <v>大豊町</v>
          </cell>
          <cell r="D27">
            <v>2947</v>
          </cell>
          <cell r="H27">
            <v>-106</v>
          </cell>
        </row>
        <row r="28">
          <cell r="C28" t="str">
            <v>土佐町</v>
          </cell>
          <cell r="D28">
            <v>3490</v>
          </cell>
          <cell r="H28">
            <v>-107</v>
          </cell>
        </row>
        <row r="29">
          <cell r="C29" t="str">
            <v>大川村</v>
          </cell>
          <cell r="D29">
            <v>348</v>
          </cell>
          <cell r="H29">
            <v>2</v>
          </cell>
        </row>
        <row r="30">
          <cell r="C30" t="str">
            <v>いの町</v>
          </cell>
          <cell r="D30">
            <v>20365</v>
          </cell>
          <cell r="H30">
            <v>-329</v>
          </cell>
        </row>
        <row r="31">
          <cell r="C31" t="str">
            <v>仁淀川町</v>
          </cell>
          <cell r="D31">
            <v>4379</v>
          </cell>
          <cell r="H31">
            <v>-150</v>
          </cell>
        </row>
        <row r="32">
          <cell r="C32" t="str">
            <v>中土佐町</v>
          </cell>
          <cell r="D32">
            <v>5473</v>
          </cell>
          <cell r="H32">
            <v>-176</v>
          </cell>
        </row>
        <row r="33">
          <cell r="C33" t="str">
            <v>佐川町</v>
          </cell>
          <cell r="D33">
            <v>11826</v>
          </cell>
          <cell r="H33">
            <v>-201</v>
          </cell>
        </row>
        <row r="34">
          <cell r="C34" t="str">
            <v>越知町</v>
          </cell>
          <cell r="D34">
            <v>4742</v>
          </cell>
          <cell r="H34">
            <v>-163</v>
          </cell>
        </row>
        <row r="35">
          <cell r="C35" t="str">
            <v>檮原町</v>
          </cell>
          <cell r="D35">
            <v>3078</v>
          </cell>
          <cell r="H35">
            <v>-76</v>
          </cell>
        </row>
        <row r="36">
          <cell r="C36" t="str">
            <v>日高村</v>
          </cell>
          <cell r="D36">
            <v>4647</v>
          </cell>
          <cell r="H36">
            <v>-38</v>
          </cell>
        </row>
        <row r="37">
          <cell r="C37" t="str">
            <v>津野町</v>
          </cell>
          <cell r="D37">
            <v>4997</v>
          </cell>
          <cell r="H37">
            <v>-116</v>
          </cell>
        </row>
        <row r="38">
          <cell r="C38" t="str">
            <v>四万十町</v>
          </cell>
          <cell r="D38">
            <v>14562</v>
          </cell>
          <cell r="H38">
            <v>-373</v>
          </cell>
        </row>
        <row r="39">
          <cell r="C39" t="str">
            <v>大月町</v>
          </cell>
          <cell r="D39">
            <v>4129</v>
          </cell>
          <cell r="H39">
            <v>-93</v>
          </cell>
        </row>
        <row r="40">
          <cell r="C40" t="str">
            <v>三原村</v>
          </cell>
          <cell r="D40">
            <v>1364</v>
          </cell>
          <cell r="H40">
            <v>-29</v>
          </cell>
        </row>
        <row r="41">
          <cell r="C41" t="str">
            <v>黒潮町</v>
          </cell>
          <cell r="D41">
            <v>9589</v>
          </cell>
          <cell r="H41">
            <v>-275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３－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.375" style="2" customWidth="1"/>
    <col min="2" max="3" width="8.50390625" style="2" customWidth="1"/>
    <col min="4" max="4" width="9.75390625" style="2" bestFit="1" customWidth="1"/>
    <col min="5" max="5" width="8.75390625" style="2" customWidth="1"/>
    <col min="6" max="7" width="6.625" style="2" customWidth="1"/>
    <col min="8" max="8" width="8.125" style="2" customWidth="1"/>
    <col min="9" max="9" width="7.375" style="2" customWidth="1"/>
    <col min="10" max="10" width="7.25390625" style="2" customWidth="1"/>
    <col min="11" max="11" width="6.625" style="2" customWidth="1"/>
    <col min="12" max="14" width="6.875" style="2" customWidth="1"/>
    <col min="15" max="16" width="8.375" style="2" customWidth="1"/>
    <col min="17" max="16384" width="9.00390625" style="2" customWidth="1"/>
  </cols>
  <sheetData>
    <row r="1" ht="17.25">
      <c r="A1" s="1" t="s">
        <v>112</v>
      </c>
    </row>
    <row r="2" spans="1:16" ht="13.5" customHeight="1" thickBot="1">
      <c r="A2" s="113"/>
      <c r="B2" s="114"/>
      <c r="C2" s="114"/>
      <c r="D2" s="114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85" t="s">
        <v>37</v>
      </c>
    </row>
    <row r="3" spans="1:16" ht="24" customHeight="1">
      <c r="A3" s="115"/>
      <c r="B3" s="116"/>
      <c r="C3" s="117" t="s">
        <v>1</v>
      </c>
      <c r="D3" s="118" t="s">
        <v>74</v>
      </c>
      <c r="E3" s="22"/>
      <c r="F3" s="119"/>
      <c r="G3" s="22"/>
      <c r="H3" s="12"/>
      <c r="I3" s="12"/>
      <c r="J3" s="12"/>
      <c r="K3" s="12"/>
      <c r="L3" s="12"/>
      <c r="M3" s="12"/>
      <c r="N3" s="12"/>
      <c r="O3" s="120"/>
      <c r="P3" s="109" t="s">
        <v>1</v>
      </c>
    </row>
    <row r="4" spans="1:16" ht="18" customHeight="1">
      <c r="A4" s="22"/>
      <c r="B4" s="116"/>
      <c r="C4" s="121">
        <v>44835</v>
      </c>
      <c r="D4" s="122"/>
      <c r="E4" s="123" t="s">
        <v>75</v>
      </c>
      <c r="F4" s="124"/>
      <c r="G4" s="125"/>
      <c r="H4" s="22" t="s">
        <v>76</v>
      </c>
      <c r="I4" s="126"/>
      <c r="J4" s="126"/>
      <c r="K4" s="126"/>
      <c r="L4" s="126"/>
      <c r="M4" s="126"/>
      <c r="N4" s="126"/>
      <c r="P4" s="127">
        <v>45200</v>
      </c>
    </row>
    <row r="5" spans="1:16" ht="21" customHeight="1">
      <c r="A5" s="22"/>
      <c r="B5" s="116"/>
      <c r="C5" s="122"/>
      <c r="D5" s="122"/>
      <c r="E5" s="128"/>
      <c r="F5" s="178" t="s">
        <v>78</v>
      </c>
      <c r="G5" s="178" t="s">
        <v>79</v>
      </c>
      <c r="H5" s="129"/>
      <c r="I5" s="22" t="s">
        <v>80</v>
      </c>
      <c r="J5" s="22"/>
      <c r="K5" s="22"/>
      <c r="L5" s="128" t="s">
        <v>81</v>
      </c>
      <c r="M5" s="22"/>
      <c r="N5" s="120"/>
      <c r="O5" s="176" t="s">
        <v>77</v>
      </c>
      <c r="P5" s="128"/>
    </row>
    <row r="6" spans="1:16" ht="33.75" customHeight="1" thickBot="1">
      <c r="A6" s="113"/>
      <c r="B6" s="130"/>
      <c r="C6" s="131"/>
      <c r="D6" s="131"/>
      <c r="E6" s="132"/>
      <c r="F6" s="179"/>
      <c r="G6" s="179"/>
      <c r="H6" s="133"/>
      <c r="I6" s="113"/>
      <c r="J6" s="134" t="s">
        <v>82</v>
      </c>
      <c r="K6" s="134" t="s">
        <v>83</v>
      </c>
      <c r="L6" s="113"/>
      <c r="M6" s="134" t="s">
        <v>84</v>
      </c>
      <c r="N6" s="134" t="s">
        <v>85</v>
      </c>
      <c r="O6" s="177"/>
      <c r="P6" s="132"/>
    </row>
    <row r="7" spans="1:16" ht="24.75" customHeight="1">
      <c r="A7" s="180" t="s">
        <v>2</v>
      </c>
      <c r="B7" s="181"/>
      <c r="C7" s="10">
        <v>675710</v>
      </c>
      <c r="D7" s="10">
        <v>-9417</v>
      </c>
      <c r="E7" s="10">
        <v>-8133</v>
      </c>
      <c r="F7" s="10">
        <v>3519</v>
      </c>
      <c r="G7" s="10">
        <v>11652</v>
      </c>
      <c r="H7" s="10">
        <v>-1284</v>
      </c>
      <c r="I7" s="10">
        <v>21401</v>
      </c>
      <c r="J7" s="10">
        <v>21199</v>
      </c>
      <c r="K7" s="10">
        <v>202</v>
      </c>
      <c r="L7" s="10">
        <v>22685</v>
      </c>
      <c r="M7" s="10">
        <v>22449</v>
      </c>
      <c r="N7" s="10">
        <v>236</v>
      </c>
      <c r="O7" s="10">
        <v>-1250</v>
      </c>
      <c r="P7" s="99">
        <v>666293</v>
      </c>
    </row>
    <row r="8" spans="1:16" ht="24.75" customHeight="1">
      <c r="A8" s="182" t="s">
        <v>3</v>
      </c>
      <c r="B8" s="183"/>
      <c r="C8" s="10">
        <v>321247</v>
      </c>
      <c r="D8" s="10">
        <v>-3346</v>
      </c>
      <c r="E8" s="10">
        <v>-2530</v>
      </c>
      <c r="F8" s="10">
        <v>1891</v>
      </c>
      <c r="G8" s="10">
        <v>4421</v>
      </c>
      <c r="H8" s="10">
        <v>-816</v>
      </c>
      <c r="I8" s="10">
        <v>8851</v>
      </c>
      <c r="J8" s="10">
        <v>8765</v>
      </c>
      <c r="K8" s="10">
        <v>86</v>
      </c>
      <c r="L8" s="10">
        <v>9667</v>
      </c>
      <c r="M8" s="10">
        <v>9601</v>
      </c>
      <c r="N8" s="10">
        <v>66</v>
      </c>
      <c r="O8" s="10">
        <v>-836</v>
      </c>
      <c r="P8" s="99">
        <v>317901</v>
      </c>
    </row>
    <row r="9" spans="1:16" ht="24.75" customHeight="1">
      <c r="A9" s="174" t="s">
        <v>4</v>
      </c>
      <c r="B9" s="175"/>
      <c r="C9" s="10">
        <v>11071</v>
      </c>
      <c r="D9" s="10">
        <v>-306</v>
      </c>
      <c r="E9" s="10">
        <v>-269</v>
      </c>
      <c r="F9" s="10">
        <v>31</v>
      </c>
      <c r="G9" s="10">
        <v>300</v>
      </c>
      <c r="H9" s="10">
        <v>-37</v>
      </c>
      <c r="I9" s="10">
        <v>311</v>
      </c>
      <c r="J9" s="10">
        <v>300</v>
      </c>
      <c r="K9" s="10">
        <v>11</v>
      </c>
      <c r="L9" s="10">
        <v>348</v>
      </c>
      <c r="M9" s="10">
        <v>344</v>
      </c>
      <c r="N9" s="10">
        <v>4</v>
      </c>
      <c r="O9" s="10">
        <v>-44</v>
      </c>
      <c r="P9" s="99">
        <v>10765</v>
      </c>
    </row>
    <row r="10" spans="1:16" ht="24.75" customHeight="1">
      <c r="A10" s="174" t="s">
        <v>5</v>
      </c>
      <c r="B10" s="175"/>
      <c r="C10" s="10">
        <v>15646</v>
      </c>
      <c r="D10" s="10">
        <v>-338</v>
      </c>
      <c r="E10" s="10">
        <v>-259</v>
      </c>
      <c r="F10" s="10">
        <v>64</v>
      </c>
      <c r="G10" s="10">
        <v>323</v>
      </c>
      <c r="H10" s="10">
        <v>-79</v>
      </c>
      <c r="I10" s="10">
        <v>481</v>
      </c>
      <c r="J10" s="10">
        <v>481</v>
      </c>
      <c r="K10" s="10">
        <v>0</v>
      </c>
      <c r="L10" s="10">
        <v>560</v>
      </c>
      <c r="M10" s="10">
        <v>556</v>
      </c>
      <c r="N10" s="10">
        <v>4</v>
      </c>
      <c r="O10" s="10">
        <v>-75</v>
      </c>
      <c r="P10" s="99">
        <v>15308</v>
      </c>
    </row>
    <row r="11" spans="1:16" ht="24.75" customHeight="1">
      <c r="A11" s="174" t="s">
        <v>6</v>
      </c>
      <c r="B11" s="175"/>
      <c r="C11" s="10">
        <v>46103</v>
      </c>
      <c r="D11" s="10">
        <v>-264</v>
      </c>
      <c r="E11" s="10">
        <v>-414</v>
      </c>
      <c r="F11" s="10">
        <v>277</v>
      </c>
      <c r="G11" s="10">
        <v>691</v>
      </c>
      <c r="H11" s="10">
        <v>150</v>
      </c>
      <c r="I11" s="10">
        <v>2032</v>
      </c>
      <c r="J11" s="10">
        <v>2016</v>
      </c>
      <c r="K11" s="10">
        <v>16</v>
      </c>
      <c r="L11" s="10">
        <v>1882</v>
      </c>
      <c r="M11" s="10">
        <v>1863</v>
      </c>
      <c r="N11" s="10">
        <v>19</v>
      </c>
      <c r="O11" s="10">
        <v>153</v>
      </c>
      <c r="P11" s="99">
        <v>45839</v>
      </c>
    </row>
    <row r="12" spans="1:16" ht="24.75" customHeight="1">
      <c r="A12" s="174" t="s">
        <v>7</v>
      </c>
      <c r="B12" s="175"/>
      <c r="C12" s="10">
        <v>25391</v>
      </c>
      <c r="D12" s="10">
        <v>-353</v>
      </c>
      <c r="E12" s="10">
        <v>-306</v>
      </c>
      <c r="F12" s="10">
        <v>170</v>
      </c>
      <c r="G12" s="10">
        <v>476</v>
      </c>
      <c r="H12" s="10">
        <v>-47</v>
      </c>
      <c r="I12" s="10">
        <v>1065</v>
      </c>
      <c r="J12" s="10">
        <v>1053</v>
      </c>
      <c r="K12" s="10">
        <v>12</v>
      </c>
      <c r="L12" s="10">
        <v>1112</v>
      </c>
      <c r="M12" s="10">
        <v>1084</v>
      </c>
      <c r="N12" s="10">
        <v>28</v>
      </c>
      <c r="O12" s="10">
        <v>-31</v>
      </c>
      <c r="P12" s="99">
        <v>25038</v>
      </c>
    </row>
    <row r="13" spans="1:16" ht="24.75" customHeight="1">
      <c r="A13" s="174" t="s">
        <v>8</v>
      </c>
      <c r="B13" s="175"/>
      <c r="C13" s="10">
        <v>19810</v>
      </c>
      <c r="D13" s="10">
        <v>-448</v>
      </c>
      <c r="E13" s="10">
        <v>-306</v>
      </c>
      <c r="F13" s="10">
        <v>74</v>
      </c>
      <c r="G13" s="10">
        <v>380</v>
      </c>
      <c r="H13" s="10">
        <v>-142</v>
      </c>
      <c r="I13" s="10">
        <v>805</v>
      </c>
      <c r="J13" s="10">
        <v>795</v>
      </c>
      <c r="K13" s="10">
        <v>10</v>
      </c>
      <c r="L13" s="10">
        <v>947</v>
      </c>
      <c r="M13" s="10">
        <v>927</v>
      </c>
      <c r="N13" s="10">
        <v>20</v>
      </c>
      <c r="O13" s="10">
        <v>-132</v>
      </c>
      <c r="P13" s="99">
        <v>19362</v>
      </c>
    </row>
    <row r="14" spans="1:16" ht="24.75" customHeight="1">
      <c r="A14" s="174" t="s">
        <v>9</v>
      </c>
      <c r="B14" s="175"/>
      <c r="C14" s="10">
        <v>18313</v>
      </c>
      <c r="D14" s="10">
        <v>-326</v>
      </c>
      <c r="E14" s="10">
        <v>-290</v>
      </c>
      <c r="F14" s="10">
        <v>76</v>
      </c>
      <c r="G14" s="10">
        <v>366</v>
      </c>
      <c r="H14" s="10">
        <v>-36</v>
      </c>
      <c r="I14" s="10">
        <v>553</v>
      </c>
      <c r="J14" s="10">
        <v>539</v>
      </c>
      <c r="K14" s="10">
        <v>14</v>
      </c>
      <c r="L14" s="10">
        <v>589</v>
      </c>
      <c r="M14" s="10">
        <v>586</v>
      </c>
      <c r="N14" s="10">
        <v>3</v>
      </c>
      <c r="O14" s="10">
        <v>-47</v>
      </c>
      <c r="P14" s="99">
        <v>17987</v>
      </c>
    </row>
    <row r="15" spans="1:16" ht="24.75" customHeight="1">
      <c r="A15" s="174" t="s">
        <v>10</v>
      </c>
      <c r="B15" s="175"/>
      <c r="C15" s="10">
        <v>11713</v>
      </c>
      <c r="D15" s="10">
        <v>-316</v>
      </c>
      <c r="E15" s="10">
        <v>-240</v>
      </c>
      <c r="F15" s="10">
        <v>27</v>
      </c>
      <c r="G15" s="10">
        <v>267</v>
      </c>
      <c r="H15" s="10">
        <v>-76</v>
      </c>
      <c r="I15" s="10">
        <v>283</v>
      </c>
      <c r="J15" s="10">
        <v>280</v>
      </c>
      <c r="K15" s="10">
        <v>3</v>
      </c>
      <c r="L15" s="10">
        <v>359</v>
      </c>
      <c r="M15" s="10">
        <v>357</v>
      </c>
      <c r="N15" s="10">
        <v>2</v>
      </c>
      <c r="O15" s="10">
        <v>-77</v>
      </c>
      <c r="P15" s="99">
        <v>11397</v>
      </c>
    </row>
    <row r="16" spans="1:16" ht="24.75" customHeight="1">
      <c r="A16" s="174" t="s">
        <v>11</v>
      </c>
      <c r="B16" s="175"/>
      <c r="C16" s="10">
        <v>31837</v>
      </c>
      <c r="D16" s="10">
        <v>-534</v>
      </c>
      <c r="E16" s="10">
        <v>-409</v>
      </c>
      <c r="F16" s="10">
        <v>177</v>
      </c>
      <c r="G16" s="10">
        <v>586</v>
      </c>
      <c r="H16" s="10">
        <v>-125</v>
      </c>
      <c r="I16" s="10">
        <v>1013</v>
      </c>
      <c r="J16" s="10">
        <v>1002</v>
      </c>
      <c r="K16" s="10">
        <v>11</v>
      </c>
      <c r="L16" s="10">
        <v>1138</v>
      </c>
      <c r="M16" s="10">
        <v>1134</v>
      </c>
      <c r="N16" s="10">
        <v>4</v>
      </c>
      <c r="O16" s="10">
        <v>-132</v>
      </c>
      <c r="P16" s="99">
        <v>31303</v>
      </c>
    </row>
    <row r="17" spans="1:16" ht="24.75" customHeight="1">
      <c r="A17" s="174" t="s">
        <v>12</v>
      </c>
      <c r="B17" s="175"/>
      <c r="C17" s="10">
        <v>32120</v>
      </c>
      <c r="D17" s="10">
        <v>-169</v>
      </c>
      <c r="E17" s="10">
        <v>-289</v>
      </c>
      <c r="F17" s="10">
        <v>209</v>
      </c>
      <c r="G17" s="10">
        <v>498</v>
      </c>
      <c r="H17" s="10">
        <v>120</v>
      </c>
      <c r="I17" s="10">
        <v>1397</v>
      </c>
      <c r="J17" s="10">
        <v>1386</v>
      </c>
      <c r="K17" s="10">
        <v>11</v>
      </c>
      <c r="L17" s="10">
        <v>1277</v>
      </c>
      <c r="M17" s="10">
        <v>1256</v>
      </c>
      <c r="N17" s="10">
        <v>21</v>
      </c>
      <c r="O17" s="10">
        <v>130</v>
      </c>
      <c r="P17" s="99">
        <v>31951</v>
      </c>
    </row>
    <row r="18" spans="1:16" ht="24.75" customHeight="1">
      <c r="A18" s="174" t="s">
        <v>13</v>
      </c>
      <c r="B18" s="175"/>
      <c r="C18" s="10">
        <v>26018</v>
      </c>
      <c r="D18" s="10">
        <v>-348</v>
      </c>
      <c r="E18" s="10">
        <v>-426</v>
      </c>
      <c r="F18" s="10">
        <v>110</v>
      </c>
      <c r="G18" s="10">
        <v>536</v>
      </c>
      <c r="H18" s="10">
        <v>78</v>
      </c>
      <c r="I18" s="10">
        <v>1031</v>
      </c>
      <c r="J18" s="10">
        <v>1026</v>
      </c>
      <c r="K18" s="10">
        <v>5</v>
      </c>
      <c r="L18" s="10">
        <v>953</v>
      </c>
      <c r="M18" s="10">
        <v>946</v>
      </c>
      <c r="N18" s="10">
        <v>7</v>
      </c>
      <c r="O18" s="10">
        <v>80</v>
      </c>
      <c r="P18" s="99">
        <v>25670</v>
      </c>
    </row>
    <row r="19" spans="1:16" ht="24.75" customHeight="1">
      <c r="A19" s="174" t="s">
        <v>14</v>
      </c>
      <c r="B19" s="175"/>
      <c r="C19" s="10">
        <v>2082</v>
      </c>
      <c r="D19" s="10">
        <v>-64</v>
      </c>
      <c r="E19" s="10">
        <v>-56</v>
      </c>
      <c r="F19" s="10">
        <v>9</v>
      </c>
      <c r="G19" s="10">
        <v>65</v>
      </c>
      <c r="H19" s="10">
        <v>-8</v>
      </c>
      <c r="I19" s="10">
        <v>79</v>
      </c>
      <c r="J19" s="10">
        <v>79</v>
      </c>
      <c r="K19" s="10">
        <v>0</v>
      </c>
      <c r="L19" s="10">
        <v>87</v>
      </c>
      <c r="M19" s="10">
        <v>85</v>
      </c>
      <c r="N19" s="10">
        <v>2</v>
      </c>
      <c r="O19" s="10">
        <v>-6</v>
      </c>
      <c r="P19" s="99">
        <v>2018</v>
      </c>
    </row>
    <row r="20" spans="1:16" ht="24.75" customHeight="1">
      <c r="A20" s="174" t="s">
        <v>15</v>
      </c>
      <c r="B20" s="175"/>
      <c r="C20" s="10">
        <v>2940</v>
      </c>
      <c r="D20" s="10">
        <v>-83</v>
      </c>
      <c r="E20" s="10">
        <v>-71</v>
      </c>
      <c r="F20" s="10">
        <v>10</v>
      </c>
      <c r="G20" s="10">
        <v>81</v>
      </c>
      <c r="H20" s="10">
        <v>-12</v>
      </c>
      <c r="I20" s="10">
        <v>104</v>
      </c>
      <c r="J20" s="10">
        <v>104</v>
      </c>
      <c r="K20" s="10">
        <v>0</v>
      </c>
      <c r="L20" s="10">
        <v>116</v>
      </c>
      <c r="M20" s="10">
        <v>116</v>
      </c>
      <c r="N20" s="10">
        <v>0</v>
      </c>
      <c r="O20" s="10">
        <v>-12</v>
      </c>
      <c r="P20" s="99">
        <v>2857</v>
      </c>
    </row>
    <row r="21" spans="1:16" ht="24.75" customHeight="1">
      <c r="A21" s="174" t="s">
        <v>16</v>
      </c>
      <c r="B21" s="175"/>
      <c r="C21" s="10">
        <v>2418</v>
      </c>
      <c r="D21" s="10">
        <v>-62</v>
      </c>
      <c r="E21" s="10">
        <v>-37</v>
      </c>
      <c r="F21" s="10">
        <v>15</v>
      </c>
      <c r="G21" s="10">
        <v>52</v>
      </c>
      <c r="H21" s="10">
        <v>-25</v>
      </c>
      <c r="I21" s="10">
        <v>67</v>
      </c>
      <c r="J21" s="10">
        <v>67</v>
      </c>
      <c r="K21" s="10">
        <v>0</v>
      </c>
      <c r="L21" s="10">
        <v>92</v>
      </c>
      <c r="M21" s="10">
        <v>92</v>
      </c>
      <c r="N21" s="10">
        <v>0</v>
      </c>
      <c r="O21" s="10">
        <v>-25</v>
      </c>
      <c r="P21" s="99">
        <v>2356</v>
      </c>
    </row>
    <row r="22" spans="1:16" ht="24.75" customHeight="1">
      <c r="A22" s="174" t="s">
        <v>17</v>
      </c>
      <c r="B22" s="175"/>
      <c r="C22" s="10">
        <v>2216</v>
      </c>
      <c r="D22" s="10">
        <v>-81</v>
      </c>
      <c r="E22" s="10">
        <v>-55</v>
      </c>
      <c r="F22" s="10">
        <v>6</v>
      </c>
      <c r="G22" s="10">
        <v>61</v>
      </c>
      <c r="H22" s="10">
        <v>-26</v>
      </c>
      <c r="I22" s="10">
        <v>38</v>
      </c>
      <c r="J22" s="10">
        <v>38</v>
      </c>
      <c r="K22" s="10">
        <v>0</v>
      </c>
      <c r="L22" s="10">
        <v>64</v>
      </c>
      <c r="M22" s="10">
        <v>64</v>
      </c>
      <c r="N22" s="10">
        <v>0</v>
      </c>
      <c r="O22" s="10">
        <v>-26</v>
      </c>
      <c r="P22" s="99">
        <v>2135</v>
      </c>
    </row>
    <row r="23" spans="1:16" ht="24.75" customHeight="1">
      <c r="A23" s="174" t="s">
        <v>18</v>
      </c>
      <c r="B23" s="175"/>
      <c r="C23" s="10">
        <v>1124</v>
      </c>
      <c r="D23" s="10">
        <v>-11</v>
      </c>
      <c r="E23" s="10">
        <v>-25</v>
      </c>
      <c r="F23" s="10">
        <v>3</v>
      </c>
      <c r="G23" s="10">
        <v>28</v>
      </c>
      <c r="H23" s="10">
        <v>14</v>
      </c>
      <c r="I23" s="10">
        <v>63</v>
      </c>
      <c r="J23" s="10">
        <v>60</v>
      </c>
      <c r="K23" s="10">
        <v>3</v>
      </c>
      <c r="L23" s="10">
        <v>49</v>
      </c>
      <c r="M23" s="10">
        <v>48</v>
      </c>
      <c r="N23" s="10">
        <v>1</v>
      </c>
      <c r="O23" s="10">
        <v>12</v>
      </c>
      <c r="P23" s="99">
        <v>1113</v>
      </c>
    </row>
    <row r="24" spans="1:16" ht="24.75" customHeight="1">
      <c r="A24" s="174" t="s">
        <v>19</v>
      </c>
      <c r="B24" s="175"/>
      <c r="C24" s="10">
        <v>736</v>
      </c>
      <c r="D24" s="10">
        <v>-17</v>
      </c>
      <c r="E24" s="10">
        <v>-13</v>
      </c>
      <c r="F24" s="10">
        <v>4</v>
      </c>
      <c r="G24" s="10">
        <v>17</v>
      </c>
      <c r="H24" s="10">
        <v>-4</v>
      </c>
      <c r="I24" s="10">
        <v>37</v>
      </c>
      <c r="J24" s="10">
        <v>37</v>
      </c>
      <c r="K24" s="10">
        <v>0</v>
      </c>
      <c r="L24" s="10">
        <v>41</v>
      </c>
      <c r="M24" s="10">
        <v>39</v>
      </c>
      <c r="N24" s="10">
        <v>2</v>
      </c>
      <c r="O24" s="10">
        <v>-2</v>
      </c>
      <c r="P24" s="99">
        <v>719</v>
      </c>
    </row>
    <row r="25" spans="1:16" ht="24.75" customHeight="1">
      <c r="A25" s="174" t="s">
        <v>20</v>
      </c>
      <c r="B25" s="175"/>
      <c r="C25" s="10">
        <v>3635</v>
      </c>
      <c r="D25" s="10">
        <v>-43</v>
      </c>
      <c r="E25" s="10">
        <v>-64</v>
      </c>
      <c r="F25" s="10">
        <v>13</v>
      </c>
      <c r="G25" s="10">
        <v>77</v>
      </c>
      <c r="H25" s="10">
        <v>21</v>
      </c>
      <c r="I25" s="10">
        <v>146</v>
      </c>
      <c r="J25" s="10">
        <v>145</v>
      </c>
      <c r="K25" s="10">
        <v>1</v>
      </c>
      <c r="L25" s="10">
        <v>125</v>
      </c>
      <c r="M25" s="10">
        <v>122</v>
      </c>
      <c r="N25" s="10">
        <v>3</v>
      </c>
      <c r="O25" s="10">
        <v>23</v>
      </c>
      <c r="P25" s="99">
        <v>3592</v>
      </c>
    </row>
    <row r="26" spans="1:16" ht="24.75" customHeight="1">
      <c r="A26" s="174" t="s">
        <v>21</v>
      </c>
      <c r="B26" s="175"/>
      <c r="C26" s="10">
        <v>3124</v>
      </c>
      <c r="D26" s="10">
        <v>-78</v>
      </c>
      <c r="E26" s="10">
        <v>-95</v>
      </c>
      <c r="F26" s="10">
        <v>5</v>
      </c>
      <c r="G26" s="10">
        <v>100</v>
      </c>
      <c r="H26" s="10">
        <v>17</v>
      </c>
      <c r="I26" s="10">
        <v>168</v>
      </c>
      <c r="J26" s="10">
        <v>168</v>
      </c>
      <c r="K26" s="10">
        <v>0</v>
      </c>
      <c r="L26" s="10">
        <v>151</v>
      </c>
      <c r="M26" s="10">
        <v>149</v>
      </c>
      <c r="N26" s="10">
        <v>2</v>
      </c>
      <c r="O26" s="10">
        <v>19</v>
      </c>
      <c r="P26" s="99">
        <v>3046</v>
      </c>
    </row>
    <row r="27" spans="1:16" ht="24.75" customHeight="1">
      <c r="A27" s="174" t="s">
        <v>22</v>
      </c>
      <c r="B27" s="175"/>
      <c r="C27" s="10">
        <v>3053</v>
      </c>
      <c r="D27" s="10">
        <v>-106</v>
      </c>
      <c r="E27" s="10">
        <v>-90</v>
      </c>
      <c r="F27" s="10">
        <v>2</v>
      </c>
      <c r="G27" s="10">
        <v>92</v>
      </c>
      <c r="H27" s="10">
        <v>-16</v>
      </c>
      <c r="I27" s="10">
        <v>89</v>
      </c>
      <c r="J27" s="10">
        <v>89</v>
      </c>
      <c r="K27" s="10">
        <v>0</v>
      </c>
      <c r="L27" s="10">
        <v>105</v>
      </c>
      <c r="M27" s="10">
        <v>104</v>
      </c>
      <c r="N27" s="10">
        <v>1</v>
      </c>
      <c r="O27" s="10">
        <v>-15</v>
      </c>
      <c r="P27" s="99">
        <v>2947</v>
      </c>
    </row>
    <row r="28" spans="1:16" ht="24.75" customHeight="1">
      <c r="A28" s="174" t="s">
        <v>23</v>
      </c>
      <c r="B28" s="175"/>
      <c r="C28" s="10">
        <v>3597</v>
      </c>
      <c r="D28" s="10">
        <v>-107</v>
      </c>
      <c r="E28" s="10">
        <v>-65</v>
      </c>
      <c r="F28" s="10">
        <v>18</v>
      </c>
      <c r="G28" s="10">
        <v>83</v>
      </c>
      <c r="H28" s="10">
        <v>-42</v>
      </c>
      <c r="I28" s="10">
        <v>90</v>
      </c>
      <c r="J28" s="10">
        <v>89</v>
      </c>
      <c r="K28" s="10">
        <v>1</v>
      </c>
      <c r="L28" s="10">
        <v>132</v>
      </c>
      <c r="M28" s="10">
        <v>123</v>
      </c>
      <c r="N28" s="10">
        <v>9</v>
      </c>
      <c r="O28" s="10">
        <v>-34</v>
      </c>
      <c r="P28" s="99">
        <v>3490</v>
      </c>
    </row>
    <row r="29" spans="1:16" ht="24.75" customHeight="1">
      <c r="A29" s="174" t="s">
        <v>24</v>
      </c>
      <c r="B29" s="175"/>
      <c r="C29" s="10">
        <v>346</v>
      </c>
      <c r="D29" s="10">
        <v>2</v>
      </c>
      <c r="E29" s="10">
        <v>-7</v>
      </c>
      <c r="F29" s="10">
        <v>1</v>
      </c>
      <c r="G29" s="10">
        <v>8</v>
      </c>
      <c r="H29" s="10">
        <v>9</v>
      </c>
      <c r="I29" s="10">
        <v>24</v>
      </c>
      <c r="J29" s="10">
        <v>24</v>
      </c>
      <c r="K29" s="10">
        <v>0</v>
      </c>
      <c r="L29" s="10">
        <v>15</v>
      </c>
      <c r="M29" s="10">
        <v>15</v>
      </c>
      <c r="N29" s="10">
        <v>0</v>
      </c>
      <c r="O29" s="10">
        <v>9</v>
      </c>
      <c r="P29" s="99">
        <v>348</v>
      </c>
    </row>
    <row r="30" spans="1:16" ht="24.75" customHeight="1">
      <c r="A30" s="174" t="s">
        <v>25</v>
      </c>
      <c r="B30" s="175"/>
      <c r="C30" s="10">
        <v>20694</v>
      </c>
      <c r="D30" s="10">
        <v>-329</v>
      </c>
      <c r="E30" s="10">
        <v>-353</v>
      </c>
      <c r="F30" s="10">
        <v>79</v>
      </c>
      <c r="G30" s="10">
        <v>432</v>
      </c>
      <c r="H30" s="10">
        <v>24</v>
      </c>
      <c r="I30" s="10">
        <v>639</v>
      </c>
      <c r="J30" s="10">
        <v>637</v>
      </c>
      <c r="K30" s="10">
        <v>2</v>
      </c>
      <c r="L30" s="10">
        <v>615</v>
      </c>
      <c r="M30" s="10">
        <v>610</v>
      </c>
      <c r="N30" s="10">
        <v>5</v>
      </c>
      <c r="O30" s="10">
        <v>27</v>
      </c>
      <c r="P30" s="99">
        <v>20365</v>
      </c>
    </row>
    <row r="31" spans="1:16" ht="24.75" customHeight="1">
      <c r="A31" s="174" t="s">
        <v>26</v>
      </c>
      <c r="B31" s="175"/>
      <c r="C31" s="10">
        <v>4529</v>
      </c>
      <c r="D31" s="10">
        <v>-150</v>
      </c>
      <c r="E31" s="10">
        <v>-125</v>
      </c>
      <c r="F31" s="10">
        <v>14</v>
      </c>
      <c r="G31" s="10">
        <v>139</v>
      </c>
      <c r="H31" s="10">
        <v>-25</v>
      </c>
      <c r="I31" s="10">
        <v>132</v>
      </c>
      <c r="J31" s="10">
        <v>131</v>
      </c>
      <c r="K31" s="10">
        <v>1</v>
      </c>
      <c r="L31" s="10">
        <v>157</v>
      </c>
      <c r="M31" s="10">
        <v>156</v>
      </c>
      <c r="N31" s="10">
        <v>1</v>
      </c>
      <c r="O31" s="10">
        <v>-25</v>
      </c>
      <c r="P31" s="99">
        <v>4379</v>
      </c>
    </row>
    <row r="32" spans="1:16" ht="24.75" customHeight="1">
      <c r="A32" s="174" t="s">
        <v>27</v>
      </c>
      <c r="B32" s="175"/>
      <c r="C32" s="10">
        <v>5649</v>
      </c>
      <c r="D32" s="10">
        <v>-176</v>
      </c>
      <c r="E32" s="10">
        <v>-131</v>
      </c>
      <c r="F32" s="10">
        <v>17</v>
      </c>
      <c r="G32" s="10">
        <v>148</v>
      </c>
      <c r="H32" s="10">
        <v>-45</v>
      </c>
      <c r="I32" s="10">
        <v>158</v>
      </c>
      <c r="J32" s="10">
        <v>157</v>
      </c>
      <c r="K32" s="10">
        <v>1</v>
      </c>
      <c r="L32" s="10">
        <v>203</v>
      </c>
      <c r="M32" s="10">
        <v>195</v>
      </c>
      <c r="N32" s="10">
        <v>8</v>
      </c>
      <c r="O32" s="10">
        <v>-38</v>
      </c>
      <c r="P32" s="99">
        <v>5473</v>
      </c>
    </row>
    <row r="33" spans="1:16" ht="24.75" customHeight="1">
      <c r="A33" s="174" t="s">
        <v>28</v>
      </c>
      <c r="B33" s="175"/>
      <c r="C33" s="10">
        <v>12027</v>
      </c>
      <c r="D33" s="10">
        <v>-201</v>
      </c>
      <c r="E33" s="10">
        <v>-173</v>
      </c>
      <c r="F33" s="10">
        <v>56</v>
      </c>
      <c r="G33" s="10">
        <v>229</v>
      </c>
      <c r="H33" s="10">
        <v>-28</v>
      </c>
      <c r="I33" s="10">
        <v>352</v>
      </c>
      <c r="J33" s="10">
        <v>351</v>
      </c>
      <c r="K33" s="10">
        <v>1</v>
      </c>
      <c r="L33" s="10">
        <v>380</v>
      </c>
      <c r="M33" s="10">
        <v>380</v>
      </c>
      <c r="N33" s="10">
        <v>0</v>
      </c>
      <c r="O33" s="10">
        <v>-29</v>
      </c>
      <c r="P33" s="99">
        <v>11826</v>
      </c>
    </row>
    <row r="34" spans="1:16" ht="24.75" customHeight="1">
      <c r="A34" s="174" t="s">
        <v>29</v>
      </c>
      <c r="B34" s="175"/>
      <c r="C34" s="10">
        <v>4905</v>
      </c>
      <c r="D34" s="10">
        <v>-163</v>
      </c>
      <c r="E34" s="10">
        <v>-112</v>
      </c>
      <c r="F34" s="10">
        <v>15</v>
      </c>
      <c r="G34" s="10">
        <v>127</v>
      </c>
      <c r="H34" s="10">
        <v>-51</v>
      </c>
      <c r="I34" s="10">
        <v>103</v>
      </c>
      <c r="J34" s="10">
        <v>101</v>
      </c>
      <c r="K34" s="10">
        <v>2</v>
      </c>
      <c r="L34" s="10">
        <v>154</v>
      </c>
      <c r="M34" s="10">
        <v>153</v>
      </c>
      <c r="N34" s="10">
        <v>1</v>
      </c>
      <c r="O34" s="10">
        <v>-52</v>
      </c>
      <c r="P34" s="99">
        <v>4742</v>
      </c>
    </row>
    <row r="35" spans="1:16" ht="24.75" customHeight="1">
      <c r="A35" s="174" t="s">
        <v>30</v>
      </c>
      <c r="B35" s="175"/>
      <c r="C35" s="10">
        <v>3154</v>
      </c>
      <c r="D35" s="10">
        <v>-76</v>
      </c>
      <c r="E35" s="10">
        <v>-64</v>
      </c>
      <c r="F35" s="10">
        <v>10</v>
      </c>
      <c r="G35" s="10">
        <v>74</v>
      </c>
      <c r="H35" s="10">
        <v>-12</v>
      </c>
      <c r="I35" s="10">
        <v>119</v>
      </c>
      <c r="J35" s="10">
        <v>119</v>
      </c>
      <c r="K35" s="10">
        <v>0</v>
      </c>
      <c r="L35" s="10">
        <v>131</v>
      </c>
      <c r="M35" s="10">
        <v>130</v>
      </c>
      <c r="N35" s="10">
        <v>1</v>
      </c>
      <c r="O35" s="10">
        <v>-11</v>
      </c>
      <c r="P35" s="99">
        <v>3078</v>
      </c>
    </row>
    <row r="36" spans="1:16" ht="24.75" customHeight="1">
      <c r="A36" s="174" t="s">
        <v>31</v>
      </c>
      <c r="B36" s="175"/>
      <c r="C36" s="10">
        <v>4685</v>
      </c>
      <c r="D36" s="10">
        <v>-38</v>
      </c>
      <c r="E36" s="10">
        <v>-86</v>
      </c>
      <c r="F36" s="10">
        <v>18</v>
      </c>
      <c r="G36" s="10">
        <v>104</v>
      </c>
      <c r="H36" s="10">
        <v>48</v>
      </c>
      <c r="I36" s="10">
        <v>171</v>
      </c>
      <c r="J36" s="10">
        <v>169</v>
      </c>
      <c r="K36" s="10">
        <v>2</v>
      </c>
      <c r="L36" s="10">
        <v>123</v>
      </c>
      <c r="M36" s="10">
        <v>121</v>
      </c>
      <c r="N36" s="10">
        <v>2</v>
      </c>
      <c r="O36" s="10">
        <v>48</v>
      </c>
      <c r="P36" s="99">
        <v>4647</v>
      </c>
    </row>
    <row r="37" spans="1:16" ht="24.75" customHeight="1">
      <c r="A37" s="174" t="s">
        <v>32</v>
      </c>
      <c r="B37" s="175"/>
      <c r="C37" s="10">
        <v>5113</v>
      </c>
      <c r="D37" s="10">
        <v>-116</v>
      </c>
      <c r="E37" s="10">
        <v>-105</v>
      </c>
      <c r="F37" s="10">
        <v>21</v>
      </c>
      <c r="G37" s="10">
        <v>126</v>
      </c>
      <c r="H37" s="10">
        <v>-11</v>
      </c>
      <c r="I37" s="10">
        <v>128</v>
      </c>
      <c r="J37" s="10">
        <v>125</v>
      </c>
      <c r="K37" s="10">
        <v>3</v>
      </c>
      <c r="L37" s="10">
        <v>139</v>
      </c>
      <c r="M37" s="10">
        <v>139</v>
      </c>
      <c r="N37" s="10">
        <v>0</v>
      </c>
      <c r="O37" s="10">
        <v>-14</v>
      </c>
      <c r="P37" s="99">
        <v>4997</v>
      </c>
    </row>
    <row r="38" spans="1:16" ht="24.75" customHeight="1">
      <c r="A38" s="174" t="s">
        <v>33</v>
      </c>
      <c r="B38" s="175"/>
      <c r="C38" s="10">
        <v>14935</v>
      </c>
      <c r="D38" s="10">
        <v>-373</v>
      </c>
      <c r="E38" s="10">
        <v>-315</v>
      </c>
      <c r="F38" s="10">
        <v>48</v>
      </c>
      <c r="G38" s="10">
        <v>363</v>
      </c>
      <c r="H38" s="10">
        <v>-58</v>
      </c>
      <c r="I38" s="10">
        <v>409</v>
      </c>
      <c r="J38" s="10">
        <v>409</v>
      </c>
      <c r="K38" s="10">
        <v>0</v>
      </c>
      <c r="L38" s="10">
        <v>467</v>
      </c>
      <c r="M38" s="10">
        <v>457</v>
      </c>
      <c r="N38" s="10">
        <v>10</v>
      </c>
      <c r="O38" s="10">
        <v>-48</v>
      </c>
      <c r="P38" s="99">
        <v>14562</v>
      </c>
    </row>
    <row r="39" spans="1:16" ht="24.75" customHeight="1">
      <c r="A39" s="174" t="s">
        <v>34</v>
      </c>
      <c r="B39" s="175"/>
      <c r="C39" s="10">
        <v>4222</v>
      </c>
      <c r="D39" s="10">
        <v>-93</v>
      </c>
      <c r="E39" s="10">
        <v>-110</v>
      </c>
      <c r="F39" s="10">
        <v>10</v>
      </c>
      <c r="G39" s="10">
        <v>120</v>
      </c>
      <c r="H39" s="10">
        <v>17</v>
      </c>
      <c r="I39" s="10">
        <v>125</v>
      </c>
      <c r="J39" s="10">
        <v>122</v>
      </c>
      <c r="K39" s="10">
        <v>3</v>
      </c>
      <c r="L39" s="10">
        <v>108</v>
      </c>
      <c r="M39" s="10">
        <v>108</v>
      </c>
      <c r="N39" s="10">
        <v>0</v>
      </c>
      <c r="O39" s="10">
        <v>14</v>
      </c>
      <c r="P39" s="99">
        <v>4129</v>
      </c>
    </row>
    <row r="40" spans="1:16" ht="24.75" customHeight="1">
      <c r="A40" s="174" t="s">
        <v>35</v>
      </c>
      <c r="B40" s="175"/>
      <c r="C40" s="10">
        <v>1393</v>
      </c>
      <c r="D40" s="10">
        <v>-29</v>
      </c>
      <c r="E40" s="10">
        <v>-31</v>
      </c>
      <c r="F40" s="10">
        <v>5</v>
      </c>
      <c r="G40" s="10">
        <v>36</v>
      </c>
      <c r="H40" s="10">
        <v>2</v>
      </c>
      <c r="I40" s="10">
        <v>53</v>
      </c>
      <c r="J40" s="10">
        <v>51</v>
      </c>
      <c r="K40" s="10">
        <v>2</v>
      </c>
      <c r="L40" s="10">
        <v>51</v>
      </c>
      <c r="M40" s="10">
        <v>50</v>
      </c>
      <c r="N40" s="10">
        <v>1</v>
      </c>
      <c r="O40" s="10">
        <v>1</v>
      </c>
      <c r="P40" s="99">
        <v>1364</v>
      </c>
    </row>
    <row r="41" spans="1:16" ht="24.75" customHeight="1" thickBot="1">
      <c r="A41" s="184" t="s">
        <v>36</v>
      </c>
      <c r="B41" s="185"/>
      <c r="C41" s="135">
        <v>9864</v>
      </c>
      <c r="D41" s="135">
        <v>-275</v>
      </c>
      <c r="E41" s="135">
        <v>-212</v>
      </c>
      <c r="F41" s="135">
        <v>34</v>
      </c>
      <c r="G41" s="135">
        <v>246</v>
      </c>
      <c r="H41" s="135">
        <v>-63</v>
      </c>
      <c r="I41" s="135">
        <v>285</v>
      </c>
      <c r="J41" s="135">
        <v>284</v>
      </c>
      <c r="K41" s="135">
        <v>1</v>
      </c>
      <c r="L41" s="135">
        <v>348</v>
      </c>
      <c r="M41" s="135">
        <v>339</v>
      </c>
      <c r="N41" s="135">
        <v>9</v>
      </c>
      <c r="O41" s="135">
        <v>-55</v>
      </c>
      <c r="P41" s="136">
        <v>9589</v>
      </c>
    </row>
    <row r="42" spans="1:11" ht="13.5">
      <c r="A42" s="137"/>
      <c r="K42" s="22"/>
    </row>
    <row r="43" ht="13.5">
      <c r="A43" s="22"/>
    </row>
    <row r="44" ht="13.5">
      <c r="A44" s="22"/>
    </row>
    <row r="45" ht="13.5">
      <c r="A45" s="22"/>
    </row>
    <row r="46" ht="13.5">
      <c r="A46" s="22"/>
    </row>
    <row r="47" ht="13.5">
      <c r="A47" s="22"/>
    </row>
    <row r="48" ht="13.5">
      <c r="A48" s="22"/>
    </row>
    <row r="49" ht="13.5">
      <c r="A49" s="22"/>
    </row>
    <row r="50" ht="13.5">
      <c r="A50" s="22"/>
    </row>
    <row r="51" ht="13.5">
      <c r="A51" s="22"/>
    </row>
    <row r="52" ht="13.5">
      <c r="A52" s="22"/>
    </row>
    <row r="53" ht="13.5">
      <c r="A53" s="22"/>
    </row>
    <row r="54" ht="13.5">
      <c r="A54" s="22"/>
    </row>
    <row r="55" ht="13.5">
      <c r="A55" s="22"/>
    </row>
    <row r="56" ht="13.5">
      <c r="A56" s="22"/>
    </row>
    <row r="57" ht="13.5">
      <c r="A57" s="22"/>
    </row>
    <row r="58" ht="13.5">
      <c r="A58" s="22"/>
    </row>
    <row r="59" ht="13.5">
      <c r="A59" s="22"/>
    </row>
    <row r="60" ht="13.5">
      <c r="A60" s="22"/>
    </row>
  </sheetData>
  <sheetProtection/>
  <mergeCells count="38">
    <mergeCell ref="A40:B40"/>
    <mergeCell ref="A41:B41"/>
    <mergeCell ref="A34:B34"/>
    <mergeCell ref="A35:B35"/>
    <mergeCell ref="A36:B36"/>
    <mergeCell ref="A37:B37"/>
    <mergeCell ref="A38:B38"/>
    <mergeCell ref="A39:B39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O5:O6"/>
    <mergeCell ref="F5:F6"/>
    <mergeCell ref="G5:G6"/>
    <mergeCell ref="A7:B7"/>
    <mergeCell ref="A8:B8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K16" sqref="K16"/>
    </sheetView>
  </sheetViews>
  <sheetFormatPr defaultColWidth="9.00390625" defaultRowHeight="13.5"/>
  <cols>
    <col min="1" max="1" width="4.50390625" style="37" customWidth="1"/>
    <col min="2" max="2" width="11.00390625" style="37" bestFit="1" customWidth="1"/>
    <col min="3" max="6" width="13.75390625" style="147" customWidth="1"/>
    <col min="7" max="7" width="9.00390625" style="2" customWidth="1"/>
    <col min="8" max="16384" width="9.00390625" style="2" customWidth="1"/>
  </cols>
  <sheetData>
    <row r="1" spans="1:6" ht="17.25">
      <c r="A1" s="36" t="s">
        <v>111</v>
      </c>
      <c r="C1" s="37"/>
      <c r="D1" s="37"/>
      <c r="E1" s="37"/>
      <c r="F1" s="37"/>
    </row>
    <row r="2" spans="2:6" ht="13.5" customHeight="1" thickBot="1">
      <c r="B2" s="39"/>
      <c r="C2" s="39"/>
      <c r="D2" s="39"/>
      <c r="E2" s="37"/>
      <c r="F2" s="138" t="s">
        <v>0</v>
      </c>
    </row>
    <row r="3" spans="1:8" ht="18" customHeight="1">
      <c r="A3" s="188"/>
      <c r="B3" s="231"/>
      <c r="C3" s="232" t="s">
        <v>91</v>
      </c>
      <c r="D3" s="232" t="s">
        <v>102</v>
      </c>
      <c r="E3" s="189"/>
      <c r="F3" s="232"/>
      <c r="H3" s="235"/>
    </row>
    <row r="4" spans="1:8" ht="18" customHeight="1" thickBot="1">
      <c r="A4" s="190"/>
      <c r="B4" s="191"/>
      <c r="C4" s="233"/>
      <c r="D4" s="233"/>
      <c r="E4" s="139" t="s">
        <v>103</v>
      </c>
      <c r="F4" s="140" t="s">
        <v>104</v>
      </c>
      <c r="H4" s="235"/>
    </row>
    <row r="5" spans="1:8" ht="18" customHeight="1">
      <c r="A5" s="192" t="s">
        <v>2</v>
      </c>
      <c r="B5" s="193"/>
      <c r="C5" s="141">
        <v>138538</v>
      </c>
      <c r="D5" s="141">
        <v>134963</v>
      </c>
      <c r="E5" s="141">
        <f>C5-D5</f>
        <v>3575</v>
      </c>
      <c r="F5" s="142">
        <f>(C5-D5)/D5*100</f>
        <v>2.648874135874277</v>
      </c>
      <c r="H5" s="171"/>
    </row>
    <row r="6" spans="2:8" ht="18" customHeight="1">
      <c r="B6" s="49" t="s">
        <v>3</v>
      </c>
      <c r="C6" s="50">
        <v>55518</v>
      </c>
      <c r="D6" s="50">
        <v>53477</v>
      </c>
      <c r="E6" s="50">
        <f aca="true" t="shared" si="0" ref="E6:E39">C6-D6</f>
        <v>2041</v>
      </c>
      <c r="F6" s="144">
        <f aca="true" t="shared" si="1" ref="F6:F39">(C6-D6)/D6*100</f>
        <v>3.816594049778409</v>
      </c>
      <c r="H6" s="171"/>
    </row>
    <row r="7" spans="2:8" ht="18" customHeight="1">
      <c r="B7" s="49" t="s">
        <v>4</v>
      </c>
      <c r="C7" s="50">
        <v>3381</v>
      </c>
      <c r="D7" s="50">
        <v>3254</v>
      </c>
      <c r="E7" s="50">
        <f t="shared" si="0"/>
        <v>127</v>
      </c>
      <c r="F7" s="144">
        <f t="shared" si="1"/>
        <v>3.902888752304855</v>
      </c>
      <c r="H7" s="171"/>
    </row>
    <row r="8" spans="2:8" ht="18" customHeight="1">
      <c r="B8" s="49" t="s">
        <v>5</v>
      </c>
      <c r="C8" s="50">
        <v>3802</v>
      </c>
      <c r="D8" s="50">
        <v>3705</v>
      </c>
      <c r="E8" s="50">
        <f t="shared" si="0"/>
        <v>97</v>
      </c>
      <c r="F8" s="144">
        <f t="shared" si="1"/>
        <v>2.6180836707152495</v>
      </c>
      <c r="H8" s="171"/>
    </row>
    <row r="9" spans="2:8" ht="18" customHeight="1">
      <c r="B9" s="49" t="s">
        <v>6</v>
      </c>
      <c r="C9" s="50">
        <v>8531</v>
      </c>
      <c r="D9" s="50">
        <v>8292</v>
      </c>
      <c r="E9" s="50">
        <f t="shared" si="0"/>
        <v>239</v>
      </c>
      <c r="F9" s="144">
        <f t="shared" si="1"/>
        <v>2.8822961890979255</v>
      </c>
      <c r="H9" s="171"/>
    </row>
    <row r="10" spans="2:8" ht="18" customHeight="1">
      <c r="B10" s="49" t="s">
        <v>7</v>
      </c>
      <c r="C10" s="50">
        <v>5418</v>
      </c>
      <c r="D10" s="50">
        <v>5299</v>
      </c>
      <c r="E10" s="50">
        <f t="shared" si="0"/>
        <v>119</v>
      </c>
      <c r="F10" s="144">
        <f t="shared" si="1"/>
        <v>2.2457067371202113</v>
      </c>
      <c r="H10" s="171"/>
    </row>
    <row r="11" spans="2:8" ht="18" customHeight="1">
      <c r="B11" s="49" t="s">
        <v>8</v>
      </c>
      <c r="C11" s="50">
        <v>4768</v>
      </c>
      <c r="D11" s="50">
        <v>4679</v>
      </c>
      <c r="E11" s="50">
        <f t="shared" si="0"/>
        <v>89</v>
      </c>
      <c r="F11" s="144">
        <f t="shared" si="1"/>
        <v>1.9021158367172473</v>
      </c>
      <c r="H11" s="171"/>
    </row>
    <row r="12" spans="2:8" ht="18" customHeight="1">
      <c r="B12" s="49" t="s">
        <v>9</v>
      </c>
      <c r="C12" s="50">
        <v>4038</v>
      </c>
      <c r="D12" s="50">
        <v>3938</v>
      </c>
      <c r="E12" s="50">
        <f t="shared" si="0"/>
        <v>100</v>
      </c>
      <c r="F12" s="144">
        <f t="shared" si="1"/>
        <v>2.5393600812595225</v>
      </c>
      <c r="H12" s="171"/>
    </row>
    <row r="13" spans="2:8" ht="18" customHeight="1">
      <c r="B13" s="49" t="s">
        <v>10</v>
      </c>
      <c r="C13" s="50">
        <v>3652</v>
      </c>
      <c r="D13" s="50">
        <v>3542</v>
      </c>
      <c r="E13" s="50">
        <f t="shared" si="0"/>
        <v>110</v>
      </c>
      <c r="F13" s="144">
        <f t="shared" si="1"/>
        <v>3.1055900621118013</v>
      </c>
      <c r="H13" s="171"/>
    </row>
    <row r="14" spans="2:8" ht="18" customHeight="1">
      <c r="B14" s="49" t="s">
        <v>11</v>
      </c>
      <c r="C14" s="50">
        <v>6808</v>
      </c>
      <c r="D14" s="50">
        <v>6643</v>
      </c>
      <c r="E14" s="50">
        <f t="shared" si="0"/>
        <v>165</v>
      </c>
      <c r="F14" s="144">
        <f t="shared" si="1"/>
        <v>2.483817552310703</v>
      </c>
      <c r="H14" s="171"/>
    </row>
    <row r="15" spans="2:8" ht="18" customHeight="1">
      <c r="B15" s="49" t="s">
        <v>12</v>
      </c>
      <c r="C15" s="50">
        <v>5989</v>
      </c>
      <c r="D15" s="50">
        <v>5790</v>
      </c>
      <c r="E15" s="50">
        <f t="shared" si="0"/>
        <v>199</v>
      </c>
      <c r="F15" s="144">
        <f t="shared" si="1"/>
        <v>3.4369602763385148</v>
      </c>
      <c r="H15" s="171"/>
    </row>
    <row r="16" spans="2:8" ht="18" customHeight="1">
      <c r="B16" s="49" t="s">
        <v>13</v>
      </c>
      <c r="C16" s="50">
        <v>5892</v>
      </c>
      <c r="D16" s="50">
        <v>5827</v>
      </c>
      <c r="E16" s="50">
        <f t="shared" si="0"/>
        <v>65</v>
      </c>
      <c r="F16" s="144">
        <f t="shared" si="1"/>
        <v>1.1154968251244206</v>
      </c>
      <c r="H16" s="171"/>
    </row>
    <row r="17" spans="2:8" ht="18" customHeight="1">
      <c r="B17" s="49" t="s">
        <v>14</v>
      </c>
      <c r="C17" s="50">
        <v>592</v>
      </c>
      <c r="D17" s="50">
        <v>596</v>
      </c>
      <c r="E17" s="50">
        <f t="shared" si="0"/>
        <v>-4</v>
      </c>
      <c r="F17" s="144">
        <f t="shared" si="1"/>
        <v>-0.6711409395973155</v>
      </c>
      <c r="H17" s="171"/>
    </row>
    <row r="18" spans="2:8" ht="18" customHeight="1">
      <c r="B18" s="49" t="s">
        <v>15</v>
      </c>
      <c r="C18" s="50">
        <v>823</v>
      </c>
      <c r="D18" s="50">
        <v>815</v>
      </c>
      <c r="E18" s="50">
        <f t="shared" si="0"/>
        <v>8</v>
      </c>
      <c r="F18" s="144">
        <f t="shared" si="1"/>
        <v>0.98159509202454</v>
      </c>
      <c r="H18" s="171"/>
    </row>
    <row r="19" spans="2:8" ht="18" customHeight="1">
      <c r="B19" s="49" t="s">
        <v>16</v>
      </c>
      <c r="C19" s="50">
        <v>610</v>
      </c>
      <c r="D19" s="50">
        <v>609</v>
      </c>
      <c r="E19" s="50">
        <f t="shared" si="0"/>
        <v>1</v>
      </c>
      <c r="F19" s="144">
        <f t="shared" si="1"/>
        <v>0.16420361247947454</v>
      </c>
      <c r="H19" s="171"/>
    </row>
    <row r="20" spans="2:8" ht="18" customHeight="1">
      <c r="B20" s="49" t="s">
        <v>17</v>
      </c>
      <c r="C20" s="50">
        <v>618</v>
      </c>
      <c r="D20" s="50">
        <v>625</v>
      </c>
      <c r="E20" s="50">
        <f t="shared" si="0"/>
        <v>-7</v>
      </c>
      <c r="F20" s="144">
        <f t="shared" si="1"/>
        <v>-1.1199999999999999</v>
      </c>
      <c r="H20" s="171"/>
    </row>
    <row r="21" spans="2:8" ht="18" customHeight="1">
      <c r="B21" s="49" t="s">
        <v>18</v>
      </c>
      <c r="C21" s="50">
        <v>285</v>
      </c>
      <c r="D21" s="50">
        <v>293</v>
      </c>
      <c r="E21" s="50">
        <f t="shared" si="0"/>
        <v>-8</v>
      </c>
      <c r="F21" s="144">
        <f t="shared" si="1"/>
        <v>-2.7303754266211606</v>
      </c>
      <c r="H21" s="171"/>
    </row>
    <row r="22" spans="2:8" ht="18" customHeight="1">
      <c r="B22" s="49" t="s">
        <v>19</v>
      </c>
      <c r="C22" s="50">
        <v>181</v>
      </c>
      <c r="D22" s="50">
        <v>186</v>
      </c>
      <c r="E22" s="50">
        <f t="shared" si="0"/>
        <v>-5</v>
      </c>
      <c r="F22" s="144">
        <f t="shared" si="1"/>
        <v>-2.6881720430107525</v>
      </c>
      <c r="H22" s="171"/>
    </row>
    <row r="23" spans="2:8" ht="18" customHeight="1">
      <c r="B23" s="49" t="s">
        <v>20</v>
      </c>
      <c r="C23" s="50">
        <v>871</v>
      </c>
      <c r="D23" s="50">
        <v>856</v>
      </c>
      <c r="E23" s="50">
        <f t="shared" si="0"/>
        <v>15</v>
      </c>
      <c r="F23" s="144">
        <f t="shared" si="1"/>
        <v>1.7523364485981308</v>
      </c>
      <c r="H23" s="171"/>
    </row>
    <row r="24" spans="2:8" ht="18" customHeight="1">
      <c r="B24" s="49" t="s">
        <v>21</v>
      </c>
      <c r="C24" s="50">
        <v>917</v>
      </c>
      <c r="D24" s="50">
        <v>933</v>
      </c>
      <c r="E24" s="50">
        <f t="shared" si="0"/>
        <v>-16</v>
      </c>
      <c r="F24" s="144">
        <f t="shared" si="1"/>
        <v>-1.714898177920686</v>
      </c>
      <c r="H24" s="171"/>
    </row>
    <row r="25" spans="2:8" ht="18" customHeight="1">
      <c r="B25" s="49" t="s">
        <v>22</v>
      </c>
      <c r="C25" s="50">
        <v>1076</v>
      </c>
      <c r="D25" s="50">
        <v>1104</v>
      </c>
      <c r="E25" s="50">
        <f t="shared" si="0"/>
        <v>-28</v>
      </c>
      <c r="F25" s="144">
        <f t="shared" si="1"/>
        <v>-2.536231884057971</v>
      </c>
      <c r="H25" s="171"/>
    </row>
    <row r="26" spans="2:8" ht="18" customHeight="1">
      <c r="B26" s="49" t="s">
        <v>23</v>
      </c>
      <c r="C26" s="50">
        <v>1082</v>
      </c>
      <c r="D26" s="50">
        <v>1073</v>
      </c>
      <c r="E26" s="50">
        <f t="shared" si="0"/>
        <v>9</v>
      </c>
      <c r="F26" s="144">
        <f t="shared" si="1"/>
        <v>0.8387698042870456</v>
      </c>
      <c r="H26" s="171"/>
    </row>
    <row r="27" spans="2:8" ht="18" customHeight="1">
      <c r="B27" s="49" t="s">
        <v>24</v>
      </c>
      <c r="C27" s="50">
        <v>75</v>
      </c>
      <c r="D27" s="50">
        <v>74</v>
      </c>
      <c r="E27" s="50">
        <f t="shared" si="0"/>
        <v>1</v>
      </c>
      <c r="F27" s="144">
        <f t="shared" si="1"/>
        <v>1.3513513513513513</v>
      </c>
      <c r="H27" s="171"/>
    </row>
    <row r="28" spans="2:8" ht="18" customHeight="1">
      <c r="B28" s="49" t="s">
        <v>25</v>
      </c>
      <c r="C28" s="50">
        <v>4566</v>
      </c>
      <c r="D28" s="50">
        <v>4475</v>
      </c>
      <c r="E28" s="50">
        <f t="shared" si="0"/>
        <v>91</v>
      </c>
      <c r="F28" s="144">
        <f t="shared" si="1"/>
        <v>2.033519553072626</v>
      </c>
      <c r="H28" s="171"/>
    </row>
    <row r="29" spans="2:8" ht="18" customHeight="1">
      <c r="B29" s="49" t="s">
        <v>26</v>
      </c>
      <c r="C29" s="50">
        <v>1632</v>
      </c>
      <c r="D29" s="50">
        <v>1654</v>
      </c>
      <c r="E29" s="50">
        <f t="shared" si="0"/>
        <v>-22</v>
      </c>
      <c r="F29" s="144">
        <f t="shared" si="1"/>
        <v>-1.3301088270858523</v>
      </c>
      <c r="H29" s="171"/>
    </row>
    <row r="30" spans="2:8" ht="18" customHeight="1">
      <c r="B30" s="49" t="s">
        <v>27</v>
      </c>
      <c r="C30" s="50">
        <v>1642</v>
      </c>
      <c r="D30" s="50">
        <v>1621</v>
      </c>
      <c r="E30" s="50">
        <f t="shared" si="0"/>
        <v>21</v>
      </c>
      <c r="F30" s="144">
        <f t="shared" si="1"/>
        <v>1.2954966070326959</v>
      </c>
      <c r="H30" s="171"/>
    </row>
    <row r="31" spans="2:8" ht="18" customHeight="1">
      <c r="B31" s="49" t="s">
        <v>28</v>
      </c>
      <c r="C31" s="50">
        <v>2942</v>
      </c>
      <c r="D31" s="50">
        <v>2904</v>
      </c>
      <c r="E31" s="50">
        <f t="shared" si="0"/>
        <v>38</v>
      </c>
      <c r="F31" s="144">
        <f t="shared" si="1"/>
        <v>1.3085399449035813</v>
      </c>
      <c r="H31" s="171"/>
    </row>
    <row r="32" spans="2:8" ht="18" customHeight="1">
      <c r="B32" s="49" t="s">
        <v>29</v>
      </c>
      <c r="C32" s="50">
        <v>1414</v>
      </c>
      <c r="D32" s="50">
        <v>1420</v>
      </c>
      <c r="E32" s="50">
        <f t="shared" si="0"/>
        <v>-6</v>
      </c>
      <c r="F32" s="144">
        <f t="shared" si="1"/>
        <v>-0.42253521126760557</v>
      </c>
      <c r="H32" s="171"/>
    </row>
    <row r="33" spans="2:8" ht="18" customHeight="1">
      <c r="B33" s="49" t="s">
        <v>30</v>
      </c>
      <c r="C33" s="50">
        <v>880</v>
      </c>
      <c r="D33" s="50">
        <v>875</v>
      </c>
      <c r="E33" s="50">
        <f t="shared" si="0"/>
        <v>5</v>
      </c>
      <c r="F33" s="144">
        <f t="shared" si="1"/>
        <v>0.5714285714285714</v>
      </c>
      <c r="H33" s="171"/>
    </row>
    <row r="34" spans="2:8" ht="18" customHeight="1">
      <c r="B34" s="49" t="s">
        <v>31</v>
      </c>
      <c r="C34" s="50">
        <v>1184</v>
      </c>
      <c r="D34" s="50">
        <v>1151</v>
      </c>
      <c r="E34" s="50">
        <f t="shared" si="0"/>
        <v>33</v>
      </c>
      <c r="F34" s="144">
        <f t="shared" si="1"/>
        <v>2.8670721112076456</v>
      </c>
      <c r="H34" s="171"/>
    </row>
    <row r="35" spans="2:8" ht="18" customHeight="1">
      <c r="B35" s="49" t="s">
        <v>32</v>
      </c>
      <c r="C35" s="50">
        <v>1371</v>
      </c>
      <c r="D35" s="50">
        <v>1367</v>
      </c>
      <c r="E35" s="50">
        <f t="shared" si="0"/>
        <v>4</v>
      </c>
      <c r="F35" s="144">
        <f t="shared" si="1"/>
        <v>0.2926115581565472</v>
      </c>
      <c r="H35" s="171"/>
    </row>
    <row r="36" spans="2:8" ht="18" customHeight="1">
      <c r="B36" s="49" t="s">
        <v>33</v>
      </c>
      <c r="C36" s="50">
        <v>3900</v>
      </c>
      <c r="D36" s="50">
        <v>3892</v>
      </c>
      <c r="E36" s="50">
        <f t="shared" si="0"/>
        <v>8</v>
      </c>
      <c r="F36" s="144">
        <f t="shared" si="1"/>
        <v>0.20554984583761562</v>
      </c>
      <c r="H36" s="171"/>
    </row>
    <row r="37" spans="2:8" ht="18" customHeight="1">
      <c r="B37" s="49" t="s">
        <v>34</v>
      </c>
      <c r="C37" s="50">
        <v>1170</v>
      </c>
      <c r="D37" s="50">
        <v>1152</v>
      </c>
      <c r="E37" s="50">
        <f t="shared" si="0"/>
        <v>18</v>
      </c>
      <c r="F37" s="144">
        <f t="shared" si="1"/>
        <v>1.5625</v>
      </c>
      <c r="H37" s="171"/>
    </row>
    <row r="38" spans="2:8" ht="18" customHeight="1">
      <c r="B38" s="49" t="s">
        <v>35</v>
      </c>
      <c r="C38" s="50">
        <v>413</v>
      </c>
      <c r="D38" s="50">
        <v>417</v>
      </c>
      <c r="E38" s="50">
        <f t="shared" si="0"/>
        <v>-4</v>
      </c>
      <c r="F38" s="144">
        <f t="shared" si="1"/>
        <v>-0.9592326139088728</v>
      </c>
      <c r="H38" s="171"/>
    </row>
    <row r="39" spans="1:8" ht="18" customHeight="1">
      <c r="A39" s="55"/>
      <c r="B39" s="56" t="s">
        <v>36</v>
      </c>
      <c r="C39" s="57">
        <v>2497</v>
      </c>
      <c r="D39" s="57">
        <v>2425</v>
      </c>
      <c r="E39" s="57">
        <f t="shared" si="0"/>
        <v>72</v>
      </c>
      <c r="F39" s="146">
        <f t="shared" si="1"/>
        <v>2.9690721649484537</v>
      </c>
      <c r="H39" s="171"/>
    </row>
    <row r="40" spans="1:8" ht="13.5">
      <c r="A40" s="170"/>
      <c r="H40" s="22"/>
    </row>
  </sheetData>
  <sheetProtection/>
  <mergeCells count="6">
    <mergeCell ref="A5:B5"/>
    <mergeCell ref="H3:H4"/>
    <mergeCell ref="A3:B4"/>
    <mergeCell ref="C3:C4"/>
    <mergeCell ref="D3:D4"/>
    <mergeCell ref="E3:F3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="60" zoomScalePageLayoutView="0" workbookViewId="0" topLeftCell="A1">
      <selection activeCell="R41" sqref="R41"/>
    </sheetView>
  </sheetViews>
  <sheetFormatPr defaultColWidth="9.00390625" defaultRowHeight="13.5"/>
  <cols>
    <col min="1" max="1" width="4.50390625" style="37" customWidth="1"/>
    <col min="2" max="2" width="11.00390625" style="37" bestFit="1" customWidth="1"/>
    <col min="3" max="3" width="11.00390625" style="37" customWidth="1"/>
    <col min="4" max="4" width="6.875" style="147" customWidth="1"/>
    <col min="5" max="5" width="11.125" style="147" customWidth="1"/>
    <col min="6" max="6" width="6.875" style="147" customWidth="1"/>
    <col min="7" max="8" width="13.75390625" style="147" customWidth="1"/>
    <col min="9" max="20" width="9.00390625" style="2" customWidth="1"/>
    <col min="21" max="21" width="5.25390625" style="2" customWidth="1"/>
    <col min="22" max="16384" width="9.00390625" style="2" customWidth="1"/>
  </cols>
  <sheetData>
    <row r="1" spans="1:8" ht="17.25">
      <c r="A1" s="36" t="s">
        <v>73</v>
      </c>
      <c r="D1" s="37"/>
      <c r="E1" s="37"/>
      <c r="F1" s="37"/>
      <c r="G1" s="37"/>
      <c r="H1" s="37"/>
    </row>
    <row r="2" spans="2:8" ht="13.5" customHeight="1" thickBot="1">
      <c r="B2" s="39"/>
      <c r="C2" s="39"/>
      <c r="D2" s="39"/>
      <c r="E2" s="39"/>
      <c r="F2" s="39"/>
      <c r="G2" s="37"/>
      <c r="H2" s="138" t="s">
        <v>0</v>
      </c>
    </row>
    <row r="3" spans="1:10" ht="18" customHeight="1">
      <c r="A3" s="188"/>
      <c r="B3" s="189"/>
      <c r="C3" s="186" t="s">
        <v>1</v>
      </c>
      <c r="D3" s="187"/>
      <c r="E3" s="187"/>
      <c r="F3" s="194"/>
      <c r="G3" s="186" t="s">
        <v>100</v>
      </c>
      <c r="H3" s="187"/>
      <c r="J3" s="2" t="s">
        <v>105</v>
      </c>
    </row>
    <row r="4" spans="1:8" ht="18" customHeight="1" thickBot="1">
      <c r="A4" s="190"/>
      <c r="B4" s="191"/>
      <c r="C4" s="139" t="s">
        <v>91</v>
      </c>
      <c r="D4" s="139" t="s">
        <v>101</v>
      </c>
      <c r="E4" s="139" t="s">
        <v>102</v>
      </c>
      <c r="F4" s="139" t="s">
        <v>101</v>
      </c>
      <c r="G4" s="139" t="s">
        <v>103</v>
      </c>
      <c r="H4" s="140" t="s">
        <v>104</v>
      </c>
    </row>
    <row r="5" spans="1:8" ht="18" customHeight="1">
      <c r="A5" s="192" t="s">
        <v>2</v>
      </c>
      <c r="B5" s="193"/>
      <c r="C5" s="141">
        <v>666293</v>
      </c>
      <c r="D5" s="153">
        <v>1</v>
      </c>
      <c r="E5" s="141">
        <v>675710</v>
      </c>
      <c r="F5" s="153">
        <v>1</v>
      </c>
      <c r="G5" s="141">
        <v>-9417</v>
      </c>
      <c r="H5" s="142">
        <v>-1.3936452028236965</v>
      </c>
    </row>
    <row r="6" spans="2:8" ht="18" customHeight="1">
      <c r="B6" s="49" t="s">
        <v>3</v>
      </c>
      <c r="C6" s="50">
        <v>317901</v>
      </c>
      <c r="D6" s="143">
        <v>0.47711892515755083</v>
      </c>
      <c r="E6" s="50">
        <v>321247</v>
      </c>
      <c r="F6" s="143">
        <v>0.47542140859244353</v>
      </c>
      <c r="G6" s="50">
        <v>-3346</v>
      </c>
      <c r="H6" s="144">
        <v>-1.0415661469212163</v>
      </c>
    </row>
    <row r="7" spans="2:8" ht="18" customHeight="1">
      <c r="B7" s="49" t="s">
        <v>4</v>
      </c>
      <c r="C7" s="50">
        <v>10765</v>
      </c>
      <c r="D7" s="143">
        <v>0.016156555749497592</v>
      </c>
      <c r="E7" s="50">
        <v>11071</v>
      </c>
      <c r="F7" s="143">
        <v>0.016384247680217845</v>
      </c>
      <c r="G7" s="50">
        <v>-306</v>
      </c>
      <c r="H7" s="144">
        <v>-2.7639779604371784</v>
      </c>
    </row>
    <row r="8" spans="2:8" ht="18" customHeight="1">
      <c r="B8" s="49" t="s">
        <v>5</v>
      </c>
      <c r="C8" s="50">
        <v>15308</v>
      </c>
      <c r="D8" s="143">
        <v>0.022974877418793234</v>
      </c>
      <c r="E8" s="50">
        <v>15646</v>
      </c>
      <c r="F8" s="143">
        <v>0.02315490373089047</v>
      </c>
      <c r="G8" s="50">
        <v>-338</v>
      </c>
      <c r="H8" s="144">
        <v>-2.1602965614214495</v>
      </c>
    </row>
    <row r="9" spans="2:8" ht="18" customHeight="1">
      <c r="B9" s="49" t="s">
        <v>6</v>
      </c>
      <c r="C9" s="50">
        <v>45839</v>
      </c>
      <c r="D9" s="143">
        <v>0.0687970607525518</v>
      </c>
      <c r="E9" s="50">
        <v>46103</v>
      </c>
      <c r="F9" s="143">
        <v>0.06822897396812241</v>
      </c>
      <c r="G9" s="50">
        <v>-264</v>
      </c>
      <c r="H9" s="144">
        <v>-0.5726308483178968</v>
      </c>
    </row>
    <row r="10" spans="2:8" ht="18" customHeight="1">
      <c r="B10" s="49" t="s">
        <v>7</v>
      </c>
      <c r="C10" s="50">
        <v>25038</v>
      </c>
      <c r="D10" s="143">
        <v>0.03757806250403351</v>
      </c>
      <c r="E10" s="50">
        <v>25391</v>
      </c>
      <c r="F10" s="143">
        <v>0.03757677110002812</v>
      </c>
      <c r="G10" s="50">
        <v>-353</v>
      </c>
      <c r="H10" s="144">
        <v>-1.39025639005947</v>
      </c>
    </row>
    <row r="11" spans="2:8" ht="18" customHeight="1">
      <c r="B11" s="49" t="s">
        <v>8</v>
      </c>
      <c r="C11" s="50">
        <v>19362</v>
      </c>
      <c r="D11" s="143">
        <v>0.029059287730773098</v>
      </c>
      <c r="E11" s="50">
        <v>19810</v>
      </c>
      <c r="F11" s="143">
        <v>0.029317310680617426</v>
      </c>
      <c r="G11" s="50">
        <v>-448</v>
      </c>
      <c r="H11" s="144">
        <v>-2.2614840989399294</v>
      </c>
    </row>
    <row r="12" spans="2:8" ht="18" customHeight="1">
      <c r="B12" s="49" t="s">
        <v>9</v>
      </c>
      <c r="C12" s="50">
        <v>17987</v>
      </c>
      <c r="D12" s="143">
        <v>0.0269956310512042</v>
      </c>
      <c r="E12" s="50">
        <v>18313</v>
      </c>
      <c r="F12" s="143">
        <v>0.027101863225348154</v>
      </c>
      <c r="G12" s="50">
        <v>-326</v>
      </c>
      <c r="H12" s="144">
        <v>-1.780156173210288</v>
      </c>
    </row>
    <row r="13" spans="2:8" ht="18" customHeight="1">
      <c r="B13" s="49" t="s">
        <v>10</v>
      </c>
      <c r="C13" s="50">
        <v>11397</v>
      </c>
      <c r="D13" s="143">
        <v>0.017105087401488535</v>
      </c>
      <c r="E13" s="50">
        <v>11713</v>
      </c>
      <c r="F13" s="143">
        <v>0.017334359414541742</v>
      </c>
      <c r="G13" s="50">
        <v>-316</v>
      </c>
      <c r="H13" s="144">
        <v>-2.6978570818748397</v>
      </c>
    </row>
    <row r="14" spans="2:8" ht="18" customHeight="1">
      <c r="B14" s="49" t="s">
        <v>11</v>
      </c>
      <c r="C14" s="50">
        <v>31303</v>
      </c>
      <c r="D14" s="143">
        <v>0.04698083275676016</v>
      </c>
      <c r="E14" s="50">
        <v>31837</v>
      </c>
      <c r="F14" s="143">
        <v>0.04711636648858238</v>
      </c>
      <c r="G14" s="50">
        <v>-534</v>
      </c>
      <c r="H14" s="144">
        <v>-1.6772937148600686</v>
      </c>
    </row>
    <row r="15" spans="2:8" ht="18" customHeight="1">
      <c r="B15" s="49" t="s">
        <v>12</v>
      </c>
      <c r="C15" s="50">
        <v>31951</v>
      </c>
      <c r="D15" s="143">
        <v>0.04795337786829518</v>
      </c>
      <c r="E15" s="50">
        <v>32120</v>
      </c>
      <c r="F15" s="143">
        <v>0.0475351852125912</v>
      </c>
      <c r="G15" s="50">
        <v>-169</v>
      </c>
      <c r="H15" s="144">
        <v>-0.5261519302615193</v>
      </c>
    </row>
    <row r="16" spans="2:8" ht="18" customHeight="1">
      <c r="B16" s="49" t="s">
        <v>13</v>
      </c>
      <c r="C16" s="50">
        <v>25670</v>
      </c>
      <c r="D16" s="143">
        <v>0.038526594156024455</v>
      </c>
      <c r="E16" s="50">
        <v>26018</v>
      </c>
      <c r="F16" s="143">
        <v>0.038504683962054725</v>
      </c>
      <c r="G16" s="50">
        <v>-348</v>
      </c>
      <c r="H16" s="144">
        <v>-1.3375355523099393</v>
      </c>
    </row>
    <row r="17" spans="2:8" ht="18" customHeight="1">
      <c r="B17" s="49" t="s">
        <v>14</v>
      </c>
      <c r="C17" s="50">
        <v>2018</v>
      </c>
      <c r="D17" s="143">
        <v>0.0030286975849963906</v>
      </c>
      <c r="E17" s="50">
        <v>2082</v>
      </c>
      <c r="F17" s="143">
        <v>0.003081203474863477</v>
      </c>
      <c r="G17" s="50">
        <v>-64</v>
      </c>
      <c r="H17" s="144">
        <v>-3.073967339097022</v>
      </c>
    </row>
    <row r="18" spans="2:8" ht="18" customHeight="1">
      <c r="B18" s="49" t="s">
        <v>15</v>
      </c>
      <c r="C18" s="50">
        <v>2857</v>
      </c>
      <c r="D18" s="143">
        <v>0.004287903369838795</v>
      </c>
      <c r="E18" s="50">
        <v>2940</v>
      </c>
      <c r="F18" s="143">
        <v>0.00435097897026831</v>
      </c>
      <c r="G18" s="50">
        <v>-83</v>
      </c>
      <c r="H18" s="144">
        <v>-2.8231292517006805</v>
      </c>
    </row>
    <row r="19" spans="2:8" ht="18" customHeight="1">
      <c r="B19" s="49" t="s">
        <v>16</v>
      </c>
      <c r="C19" s="50">
        <v>2356</v>
      </c>
      <c r="D19" s="143">
        <v>0.0035359819178649634</v>
      </c>
      <c r="E19" s="50">
        <v>2418</v>
      </c>
      <c r="F19" s="143">
        <v>0.0035784582143227124</v>
      </c>
      <c r="G19" s="50">
        <v>-62</v>
      </c>
      <c r="H19" s="144">
        <v>-2.564102564102564</v>
      </c>
    </row>
    <row r="20" spans="2:8" ht="18" customHeight="1">
      <c r="B20" s="49" t="s">
        <v>17</v>
      </c>
      <c r="C20" s="50">
        <v>2135</v>
      </c>
      <c r="D20" s="143">
        <v>0.0032042960079124347</v>
      </c>
      <c r="E20" s="50">
        <v>2216</v>
      </c>
      <c r="F20" s="143">
        <v>0.0032795134007192433</v>
      </c>
      <c r="G20" s="50">
        <v>-81</v>
      </c>
      <c r="H20" s="144">
        <v>-3.655234657039711</v>
      </c>
    </row>
    <row r="21" spans="2:8" ht="18" customHeight="1">
      <c r="B21" s="49" t="s">
        <v>18</v>
      </c>
      <c r="C21" s="50">
        <v>1113</v>
      </c>
      <c r="D21" s="143">
        <v>0.0016704362795346792</v>
      </c>
      <c r="E21" s="50">
        <v>1124</v>
      </c>
      <c r="F21" s="143">
        <v>0.0016634354974767282</v>
      </c>
      <c r="G21" s="50">
        <v>-11</v>
      </c>
      <c r="H21" s="144">
        <v>-0.9786476868327402</v>
      </c>
    </row>
    <row r="22" spans="2:8" ht="18" customHeight="1">
      <c r="B22" s="49" t="s">
        <v>19</v>
      </c>
      <c r="C22" s="50">
        <v>719</v>
      </c>
      <c r="D22" s="143">
        <v>0.0010791048382618458</v>
      </c>
      <c r="E22" s="50">
        <v>736</v>
      </c>
      <c r="F22" s="143">
        <v>0.0010892246673868968</v>
      </c>
      <c r="G22" s="50">
        <v>-17</v>
      </c>
      <c r="H22" s="144">
        <v>-2.309782608695652</v>
      </c>
    </row>
    <row r="23" spans="2:8" ht="18" customHeight="1">
      <c r="B23" s="49" t="s">
        <v>20</v>
      </c>
      <c r="C23" s="50">
        <v>3592</v>
      </c>
      <c r="D23" s="143">
        <v>0.005391021667644715</v>
      </c>
      <c r="E23" s="50">
        <v>3635</v>
      </c>
      <c r="F23" s="143">
        <v>0.005379526720042622</v>
      </c>
      <c r="G23" s="50">
        <v>-43</v>
      </c>
      <c r="H23" s="144">
        <v>-1.1829436038514443</v>
      </c>
    </row>
    <row r="24" spans="2:8" ht="18" customHeight="1">
      <c r="B24" s="49" t="s">
        <v>21</v>
      </c>
      <c r="C24" s="50">
        <v>3046</v>
      </c>
      <c r="D24" s="143">
        <v>0.004571562360703174</v>
      </c>
      <c r="E24" s="50">
        <v>3124</v>
      </c>
      <c r="F24" s="143">
        <v>0.004623285137115034</v>
      </c>
      <c r="G24" s="50">
        <v>-78</v>
      </c>
      <c r="H24" s="144">
        <v>-2.496798975672215</v>
      </c>
    </row>
    <row r="25" spans="2:8" ht="18" customHeight="1">
      <c r="B25" s="49" t="s">
        <v>22</v>
      </c>
      <c r="C25" s="50">
        <v>2947</v>
      </c>
      <c r="D25" s="143">
        <v>0.004422979079774214</v>
      </c>
      <c r="E25" s="50">
        <v>3053</v>
      </c>
      <c r="F25" s="143">
        <v>0.004518210474907875</v>
      </c>
      <c r="G25" s="50">
        <v>-106</v>
      </c>
      <c r="H25" s="144">
        <v>-3.4719947592531932</v>
      </c>
    </row>
    <row r="26" spans="2:8" ht="18" customHeight="1">
      <c r="B26" s="49" t="s">
        <v>23</v>
      </c>
      <c r="C26" s="50">
        <v>3490</v>
      </c>
      <c r="D26" s="143">
        <v>0.00523793586305124</v>
      </c>
      <c r="E26" s="50">
        <v>3597</v>
      </c>
      <c r="F26" s="143">
        <v>0.005323289576889494</v>
      </c>
      <c r="G26" s="50">
        <v>-107</v>
      </c>
      <c r="H26" s="144">
        <v>-2.9747011398387544</v>
      </c>
    </row>
    <row r="27" spans="2:8" ht="18" customHeight="1">
      <c r="B27" s="49" t="s">
        <v>24</v>
      </c>
      <c r="C27" s="50">
        <v>348</v>
      </c>
      <c r="D27" s="143">
        <v>0.0005222927450836194</v>
      </c>
      <c r="E27" s="50">
        <v>346</v>
      </c>
      <c r="F27" s="143">
        <v>0.000512053987657427</v>
      </c>
      <c r="G27" s="50">
        <v>2</v>
      </c>
      <c r="H27" s="144">
        <v>0.5780346820809248</v>
      </c>
    </row>
    <row r="28" spans="2:8" ht="18" customHeight="1">
      <c r="B28" s="49" t="s">
        <v>25</v>
      </c>
      <c r="C28" s="50">
        <v>20365</v>
      </c>
      <c r="D28" s="143">
        <v>0.030564631475942267</v>
      </c>
      <c r="E28" s="50">
        <v>20694</v>
      </c>
      <c r="F28" s="143">
        <v>0.030625564221337557</v>
      </c>
      <c r="G28" s="50">
        <v>-329</v>
      </c>
      <c r="H28" s="144">
        <v>-1.589832801778293</v>
      </c>
    </row>
    <row r="29" spans="2:8" ht="18" customHeight="1">
      <c r="B29" s="49" t="s">
        <v>26</v>
      </c>
      <c r="C29" s="50">
        <v>4379</v>
      </c>
      <c r="D29" s="143">
        <v>0.006572183708968877</v>
      </c>
      <c r="E29" s="50">
        <v>4529</v>
      </c>
      <c r="F29" s="143">
        <v>0.006702579508960945</v>
      </c>
      <c r="G29" s="50">
        <v>-150</v>
      </c>
      <c r="H29" s="144">
        <v>-3.311989401633915</v>
      </c>
    </row>
    <row r="30" spans="2:8" ht="18" customHeight="1">
      <c r="B30" s="49" t="s">
        <v>27</v>
      </c>
      <c r="C30" s="50">
        <v>5473</v>
      </c>
      <c r="D30" s="143">
        <v>0.008214104005294967</v>
      </c>
      <c r="E30" s="50">
        <v>5649</v>
      </c>
      <c r="F30" s="143">
        <v>0.008360095307158396</v>
      </c>
      <c r="G30" s="50">
        <v>-176</v>
      </c>
      <c r="H30" s="144">
        <v>-3.1155956806514427</v>
      </c>
    </row>
    <row r="31" spans="2:8" ht="18" customHeight="1">
      <c r="B31" s="49" t="s">
        <v>28</v>
      </c>
      <c r="C31" s="50">
        <v>11826</v>
      </c>
      <c r="D31" s="143">
        <v>0.01774894828551403</v>
      </c>
      <c r="E31" s="50">
        <v>12027</v>
      </c>
      <c r="F31" s="143">
        <v>0.017799055807964956</v>
      </c>
      <c r="G31" s="50">
        <v>-201</v>
      </c>
      <c r="H31" s="144">
        <v>-1.6712397106510353</v>
      </c>
    </row>
    <row r="32" spans="2:8" ht="18" customHeight="1">
      <c r="B32" s="49" t="s">
        <v>29</v>
      </c>
      <c r="C32" s="50">
        <v>4742</v>
      </c>
      <c r="D32" s="143">
        <v>0.007116989072375067</v>
      </c>
      <c r="E32" s="50">
        <v>4905</v>
      </c>
      <c r="F32" s="143">
        <v>0.007259031241212946</v>
      </c>
      <c r="G32" s="50">
        <v>-163</v>
      </c>
      <c r="H32" s="144">
        <v>-3.3231396534148825</v>
      </c>
    </row>
    <row r="33" spans="2:8" ht="18" customHeight="1">
      <c r="B33" s="49" t="s">
        <v>30</v>
      </c>
      <c r="C33" s="50">
        <v>3078</v>
      </c>
      <c r="D33" s="143">
        <v>0.004619589279791323</v>
      </c>
      <c r="E33" s="50">
        <v>3154</v>
      </c>
      <c r="F33" s="143">
        <v>0.004667682881709609</v>
      </c>
      <c r="G33" s="50">
        <v>-76</v>
      </c>
      <c r="H33" s="144">
        <v>-2.4096385542168677</v>
      </c>
    </row>
    <row r="34" spans="2:8" ht="18" customHeight="1">
      <c r="B34" s="49" t="s">
        <v>31</v>
      </c>
      <c r="C34" s="50">
        <v>4647</v>
      </c>
      <c r="D34" s="143">
        <v>0.006974409156332124</v>
      </c>
      <c r="E34" s="50">
        <v>4685</v>
      </c>
      <c r="F34" s="143">
        <v>0.006933447780852733</v>
      </c>
      <c r="G34" s="50">
        <v>-38</v>
      </c>
      <c r="H34" s="144">
        <v>-0.8110992529348986</v>
      </c>
    </row>
    <row r="35" spans="2:8" ht="18" customHeight="1">
      <c r="B35" s="49" t="s">
        <v>32</v>
      </c>
      <c r="C35" s="50">
        <v>4997</v>
      </c>
      <c r="D35" s="143">
        <v>0.007499703583858753</v>
      </c>
      <c r="E35" s="50">
        <v>5113</v>
      </c>
      <c r="F35" s="143">
        <v>0.00756685560373533</v>
      </c>
      <c r="G35" s="50">
        <v>-116</v>
      </c>
      <c r="H35" s="144">
        <v>-2.2687267748875417</v>
      </c>
    </row>
    <row r="36" spans="2:8" ht="18" customHeight="1">
      <c r="B36" s="49" t="s">
        <v>33</v>
      </c>
      <c r="C36" s="50">
        <v>14562</v>
      </c>
      <c r="D36" s="143">
        <v>0.02185524986755076</v>
      </c>
      <c r="E36" s="50">
        <v>14935</v>
      </c>
      <c r="F36" s="143">
        <v>0.022102677183999053</v>
      </c>
      <c r="G36" s="50">
        <v>-373</v>
      </c>
      <c r="H36" s="144">
        <v>-2.497489119517911</v>
      </c>
    </row>
    <row r="37" spans="2:8" ht="18" customHeight="1">
      <c r="B37" s="49" t="s">
        <v>34</v>
      </c>
      <c r="C37" s="50">
        <v>4129</v>
      </c>
      <c r="D37" s="143">
        <v>0.006196973403592714</v>
      </c>
      <c r="E37" s="50">
        <v>4222</v>
      </c>
      <c r="F37" s="143">
        <v>0.006248242589276465</v>
      </c>
      <c r="G37" s="50">
        <v>-93</v>
      </c>
      <c r="H37" s="144">
        <v>-2.2027475130270013</v>
      </c>
    </row>
    <row r="38" spans="2:8" ht="18" customHeight="1">
      <c r="B38" s="49" t="s">
        <v>35</v>
      </c>
      <c r="C38" s="50">
        <v>1364</v>
      </c>
      <c r="D38" s="143">
        <v>0.0020471474261323473</v>
      </c>
      <c r="E38" s="50">
        <v>1393</v>
      </c>
      <c r="F38" s="143">
        <v>0.0020615352740080803</v>
      </c>
      <c r="G38" s="50">
        <v>-29</v>
      </c>
      <c r="H38" s="144">
        <v>-2.0818377602297202</v>
      </c>
    </row>
    <row r="39" spans="1:8" ht="18" customHeight="1">
      <c r="A39" s="55"/>
      <c r="B39" s="56" t="s">
        <v>36</v>
      </c>
      <c r="C39" s="57">
        <v>9589</v>
      </c>
      <c r="D39" s="145">
        <v>0.01439156647300812</v>
      </c>
      <c r="E39" s="57">
        <v>9864</v>
      </c>
      <c r="F39" s="145">
        <v>0.014597978422696127</v>
      </c>
      <c r="G39" s="57">
        <v>-275</v>
      </c>
      <c r="H39" s="146">
        <v>-2.7879156528791564</v>
      </c>
    </row>
    <row r="40" spans="1:8" ht="13.5">
      <c r="A40" s="148" t="s">
        <v>106</v>
      </c>
      <c r="B40" s="149"/>
      <c r="C40" s="149"/>
      <c r="D40" s="150"/>
      <c r="E40" s="150"/>
      <c r="F40" s="150"/>
      <c r="G40" s="150"/>
      <c r="H40" s="150"/>
    </row>
    <row r="41" spans="1:8" ht="13.5">
      <c r="A41" s="151"/>
      <c r="B41" s="151"/>
      <c r="C41" s="151"/>
      <c r="D41" s="152"/>
      <c r="E41" s="152"/>
      <c r="F41" s="152"/>
      <c r="G41" s="152"/>
      <c r="H41" s="152"/>
    </row>
    <row r="42" spans="1:8" ht="13.5">
      <c r="A42" s="151"/>
      <c r="B42" s="151"/>
      <c r="C42" s="151"/>
      <c r="D42" s="152"/>
      <c r="E42" s="152"/>
      <c r="F42" s="152"/>
      <c r="G42" s="152"/>
      <c r="H42" s="152"/>
    </row>
  </sheetData>
  <sheetProtection/>
  <mergeCells count="4">
    <mergeCell ref="G3:H3"/>
    <mergeCell ref="A3:B4"/>
    <mergeCell ref="A5:B5"/>
    <mergeCell ref="C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colBreaks count="1" manualBreakCount="1">
    <brk id="9" max="4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F9" sqref="F9:F10"/>
    </sheetView>
  </sheetViews>
  <sheetFormatPr defaultColWidth="9.00390625" defaultRowHeight="13.5"/>
  <cols>
    <col min="1" max="1" width="4.50390625" style="2" customWidth="1"/>
    <col min="2" max="9" width="11.00390625" style="2" customWidth="1"/>
    <col min="10" max="140" width="9.00390625" style="2" customWidth="1"/>
    <col min="141" max="141" width="11.875" style="2" customWidth="1"/>
    <col min="142" max="162" width="7.875" style="2" customWidth="1"/>
    <col min="163" max="163" width="11.50390625" style="2" customWidth="1"/>
    <col min="164" max="173" width="7.875" style="2" customWidth="1"/>
    <col min="174" max="174" width="9.375" style="2" customWidth="1"/>
    <col min="175" max="228" width="7.875" style="2" customWidth="1"/>
    <col min="229" max="16384" width="9.00390625" style="2" customWidth="1"/>
  </cols>
  <sheetData>
    <row r="1" ht="17.25">
      <c r="A1" s="1" t="s">
        <v>72</v>
      </c>
    </row>
    <row r="2" ht="13.5" customHeight="1" thickBot="1">
      <c r="I2" s="4" t="s">
        <v>37</v>
      </c>
    </row>
    <row r="3" spans="1:9" ht="18" customHeight="1">
      <c r="A3" s="195"/>
      <c r="B3" s="196"/>
      <c r="C3" s="199" t="s">
        <v>91</v>
      </c>
      <c r="D3" s="200"/>
      <c r="E3" s="200"/>
      <c r="F3" s="201"/>
      <c r="G3" s="199" t="s">
        <v>92</v>
      </c>
      <c r="H3" s="200"/>
      <c r="I3" s="201"/>
    </row>
    <row r="4" spans="1:9" ht="18" customHeight="1" thickBot="1">
      <c r="A4" s="197"/>
      <c r="B4" s="198"/>
      <c r="C4" s="17" t="s">
        <v>38</v>
      </c>
      <c r="D4" s="18" t="s">
        <v>39</v>
      </c>
      <c r="E4" s="18" t="s">
        <v>40</v>
      </c>
      <c r="F4" s="18" t="s">
        <v>41</v>
      </c>
      <c r="G4" s="18" t="s">
        <v>39</v>
      </c>
      <c r="H4" s="18" t="s">
        <v>40</v>
      </c>
      <c r="I4" s="18" t="s">
        <v>41</v>
      </c>
    </row>
    <row r="5" spans="1:9" ht="18" customHeight="1">
      <c r="A5" s="202" t="s">
        <v>2</v>
      </c>
      <c r="B5" s="202"/>
      <c r="C5" s="19">
        <v>666293</v>
      </c>
      <c r="D5" s="20">
        <v>69548</v>
      </c>
      <c r="E5" s="20">
        <v>354588</v>
      </c>
      <c r="F5" s="21">
        <v>242157</v>
      </c>
      <c r="G5" s="10">
        <v>-2070</v>
      </c>
      <c r="H5" s="10">
        <v>-5510</v>
      </c>
      <c r="I5" s="10">
        <v>-1837</v>
      </c>
    </row>
    <row r="6" spans="1:9" ht="18" customHeight="1">
      <c r="A6" s="22"/>
      <c r="B6" s="23" t="s">
        <v>3</v>
      </c>
      <c r="C6" s="21">
        <v>317901</v>
      </c>
      <c r="D6" s="20">
        <v>35234</v>
      </c>
      <c r="E6" s="20">
        <v>183738</v>
      </c>
      <c r="F6" s="20">
        <v>98929</v>
      </c>
      <c r="G6" s="10">
        <v>-1055</v>
      </c>
      <c r="H6" s="10">
        <v>-2208</v>
      </c>
      <c r="I6" s="10">
        <v>-83</v>
      </c>
    </row>
    <row r="7" spans="1:9" ht="18" customHeight="1">
      <c r="A7" s="22"/>
      <c r="B7" s="23" t="s">
        <v>4</v>
      </c>
      <c r="C7" s="21">
        <v>10765</v>
      </c>
      <c r="D7" s="20">
        <v>676</v>
      </c>
      <c r="E7" s="20">
        <v>4328</v>
      </c>
      <c r="F7" s="20">
        <v>5761</v>
      </c>
      <c r="G7" s="10">
        <v>-51</v>
      </c>
      <c r="H7" s="10">
        <v>-127</v>
      </c>
      <c r="I7" s="10">
        <v>-128</v>
      </c>
    </row>
    <row r="8" spans="1:9" ht="18" customHeight="1">
      <c r="A8" s="22"/>
      <c r="B8" s="23" t="s">
        <v>5</v>
      </c>
      <c r="C8" s="21">
        <v>15308</v>
      </c>
      <c r="D8" s="20">
        <v>1287</v>
      </c>
      <c r="E8" s="20">
        <v>7470</v>
      </c>
      <c r="F8" s="20">
        <v>6551</v>
      </c>
      <c r="G8" s="10">
        <v>-67</v>
      </c>
      <c r="H8" s="10">
        <v>-191</v>
      </c>
      <c r="I8" s="10">
        <v>-80</v>
      </c>
    </row>
    <row r="9" spans="1:9" ht="18" customHeight="1">
      <c r="A9" s="22"/>
      <c r="B9" s="23" t="s">
        <v>6</v>
      </c>
      <c r="C9" s="21">
        <v>45839</v>
      </c>
      <c r="D9" s="20">
        <v>5456</v>
      </c>
      <c r="E9" s="20">
        <v>25488</v>
      </c>
      <c r="F9" s="20">
        <v>14895</v>
      </c>
      <c r="G9" s="10">
        <v>-72</v>
      </c>
      <c r="H9" s="10">
        <v>-111</v>
      </c>
      <c r="I9" s="10">
        <v>-81</v>
      </c>
    </row>
    <row r="10" spans="1:9" ht="18" customHeight="1">
      <c r="A10" s="22"/>
      <c r="B10" s="23" t="s">
        <v>7</v>
      </c>
      <c r="C10" s="21">
        <v>25038</v>
      </c>
      <c r="D10" s="20">
        <v>2812</v>
      </c>
      <c r="E10" s="20">
        <v>12902</v>
      </c>
      <c r="F10" s="20">
        <v>9324</v>
      </c>
      <c r="G10" s="10">
        <v>-44</v>
      </c>
      <c r="H10" s="10">
        <v>-178</v>
      </c>
      <c r="I10" s="10">
        <v>-131</v>
      </c>
    </row>
    <row r="11" spans="1:9" ht="18" customHeight="1">
      <c r="A11" s="22"/>
      <c r="B11" s="23" t="s">
        <v>8</v>
      </c>
      <c r="C11" s="21">
        <v>19362</v>
      </c>
      <c r="D11" s="20">
        <v>1705</v>
      </c>
      <c r="E11" s="20">
        <v>9535</v>
      </c>
      <c r="F11" s="20">
        <v>8122</v>
      </c>
      <c r="G11" s="10">
        <v>-122</v>
      </c>
      <c r="H11" s="10">
        <v>-217</v>
      </c>
      <c r="I11" s="10">
        <v>-109</v>
      </c>
    </row>
    <row r="12" spans="1:9" ht="18" customHeight="1">
      <c r="A12" s="22"/>
      <c r="B12" s="23" t="s">
        <v>9</v>
      </c>
      <c r="C12" s="21">
        <v>17987</v>
      </c>
      <c r="D12" s="20">
        <v>1718</v>
      </c>
      <c r="E12" s="20">
        <v>8796</v>
      </c>
      <c r="F12" s="20">
        <v>7473</v>
      </c>
      <c r="G12" s="10">
        <v>-73</v>
      </c>
      <c r="H12" s="10">
        <v>-193</v>
      </c>
      <c r="I12" s="10">
        <v>-60</v>
      </c>
    </row>
    <row r="13" spans="1:9" ht="18" customHeight="1">
      <c r="A13" s="22"/>
      <c r="B13" s="23" t="s">
        <v>10</v>
      </c>
      <c r="C13" s="21">
        <v>11397</v>
      </c>
      <c r="D13" s="20">
        <v>736</v>
      </c>
      <c r="E13" s="20">
        <v>4627</v>
      </c>
      <c r="F13" s="20">
        <v>6034</v>
      </c>
      <c r="G13" s="10">
        <v>-58</v>
      </c>
      <c r="H13" s="10">
        <v>-196</v>
      </c>
      <c r="I13" s="10">
        <v>-62</v>
      </c>
    </row>
    <row r="14" spans="1:9" ht="18" customHeight="1">
      <c r="A14" s="22"/>
      <c r="B14" s="23" t="s">
        <v>11</v>
      </c>
      <c r="C14" s="21">
        <v>31303</v>
      </c>
      <c r="D14" s="20">
        <v>3397</v>
      </c>
      <c r="E14" s="20">
        <v>15910</v>
      </c>
      <c r="F14" s="20">
        <v>11996</v>
      </c>
      <c r="G14" s="10">
        <v>-85</v>
      </c>
      <c r="H14" s="10">
        <v>-321</v>
      </c>
      <c r="I14" s="10">
        <v>-128</v>
      </c>
    </row>
    <row r="15" spans="1:9" ht="18" customHeight="1">
      <c r="A15" s="22"/>
      <c r="B15" s="23" t="s">
        <v>12</v>
      </c>
      <c r="C15" s="21">
        <v>31951</v>
      </c>
      <c r="D15" s="20">
        <v>3895</v>
      </c>
      <c r="E15" s="20">
        <v>17573</v>
      </c>
      <c r="F15" s="20">
        <v>10483</v>
      </c>
      <c r="G15" s="10">
        <v>-60</v>
      </c>
      <c r="H15" s="10">
        <v>-82</v>
      </c>
      <c r="I15" s="10">
        <v>-27</v>
      </c>
    </row>
    <row r="16" spans="1:9" ht="18" customHeight="1">
      <c r="A16" s="22"/>
      <c r="B16" s="23" t="s">
        <v>13</v>
      </c>
      <c r="C16" s="21">
        <v>25670</v>
      </c>
      <c r="D16" s="20">
        <v>2483</v>
      </c>
      <c r="E16" s="20">
        <v>13357</v>
      </c>
      <c r="F16" s="20">
        <v>9830</v>
      </c>
      <c r="G16" s="10">
        <v>-52</v>
      </c>
      <c r="H16" s="10">
        <v>-119</v>
      </c>
      <c r="I16" s="10">
        <v>-177</v>
      </c>
    </row>
    <row r="17" spans="1:9" ht="18" customHeight="1">
      <c r="A17" s="22"/>
      <c r="B17" s="23" t="s">
        <v>14</v>
      </c>
      <c r="C17" s="21">
        <v>2018</v>
      </c>
      <c r="D17" s="20">
        <v>131</v>
      </c>
      <c r="E17" s="20">
        <v>850</v>
      </c>
      <c r="F17" s="20">
        <v>1037</v>
      </c>
      <c r="G17" s="10">
        <v>4</v>
      </c>
      <c r="H17" s="10">
        <v>-37</v>
      </c>
      <c r="I17" s="10">
        <v>-31</v>
      </c>
    </row>
    <row r="18" spans="1:9" ht="18" customHeight="1">
      <c r="A18" s="22"/>
      <c r="B18" s="23" t="s">
        <v>15</v>
      </c>
      <c r="C18" s="21">
        <v>2857</v>
      </c>
      <c r="D18" s="20">
        <v>237</v>
      </c>
      <c r="E18" s="20">
        <v>1230</v>
      </c>
      <c r="F18" s="20">
        <v>1390</v>
      </c>
      <c r="G18" s="10">
        <v>-18</v>
      </c>
      <c r="H18" s="10">
        <v>-48</v>
      </c>
      <c r="I18" s="10">
        <v>-17</v>
      </c>
    </row>
    <row r="19" spans="1:9" ht="18" customHeight="1">
      <c r="A19" s="22"/>
      <c r="B19" s="23" t="s">
        <v>16</v>
      </c>
      <c r="C19" s="21">
        <v>2356</v>
      </c>
      <c r="D19" s="20">
        <v>232</v>
      </c>
      <c r="E19" s="20">
        <v>1098</v>
      </c>
      <c r="F19" s="20">
        <v>1026</v>
      </c>
      <c r="G19" s="10">
        <v>-1</v>
      </c>
      <c r="H19" s="10">
        <v>-32</v>
      </c>
      <c r="I19" s="10">
        <v>-29</v>
      </c>
    </row>
    <row r="20" spans="1:9" ht="18" customHeight="1">
      <c r="A20" s="22"/>
      <c r="B20" s="23" t="s">
        <v>17</v>
      </c>
      <c r="C20" s="21">
        <v>2135</v>
      </c>
      <c r="D20" s="20">
        <v>180</v>
      </c>
      <c r="E20" s="20">
        <v>933</v>
      </c>
      <c r="F20" s="20">
        <v>1022</v>
      </c>
      <c r="G20" s="10">
        <v>-11</v>
      </c>
      <c r="H20" s="10">
        <v>-48</v>
      </c>
      <c r="I20" s="10">
        <v>-22</v>
      </c>
    </row>
    <row r="21" spans="1:9" ht="18" customHeight="1">
      <c r="A21" s="22"/>
      <c r="B21" s="23" t="s">
        <v>18</v>
      </c>
      <c r="C21" s="21">
        <v>1113</v>
      </c>
      <c r="D21" s="20">
        <v>74</v>
      </c>
      <c r="E21" s="20">
        <v>542</v>
      </c>
      <c r="F21" s="20">
        <v>497</v>
      </c>
      <c r="G21" s="10">
        <v>-10</v>
      </c>
      <c r="H21" s="10">
        <v>7</v>
      </c>
      <c r="I21" s="10">
        <v>-8</v>
      </c>
    </row>
    <row r="22" spans="1:9" ht="18" customHeight="1">
      <c r="A22" s="22"/>
      <c r="B22" s="23" t="s">
        <v>19</v>
      </c>
      <c r="C22" s="21">
        <v>719</v>
      </c>
      <c r="D22" s="20">
        <v>74</v>
      </c>
      <c r="E22" s="20">
        <v>357</v>
      </c>
      <c r="F22" s="20">
        <v>288</v>
      </c>
      <c r="G22" s="10">
        <v>-4</v>
      </c>
      <c r="H22" s="10">
        <v>-4</v>
      </c>
      <c r="I22" s="10">
        <v>-9</v>
      </c>
    </row>
    <row r="23" spans="1:9" ht="18" customHeight="1">
      <c r="A23" s="22"/>
      <c r="B23" s="23" t="s">
        <v>20</v>
      </c>
      <c r="C23" s="21">
        <v>3592</v>
      </c>
      <c r="D23" s="20">
        <v>377</v>
      </c>
      <c r="E23" s="20">
        <v>1782</v>
      </c>
      <c r="F23" s="20">
        <v>1433</v>
      </c>
      <c r="G23" s="10">
        <v>-13</v>
      </c>
      <c r="H23" s="10">
        <v>-13</v>
      </c>
      <c r="I23" s="10">
        <v>-17</v>
      </c>
    </row>
    <row r="24" spans="1:9" ht="18" customHeight="1">
      <c r="A24" s="22"/>
      <c r="B24" s="23" t="s">
        <v>21</v>
      </c>
      <c r="C24" s="21">
        <v>3046</v>
      </c>
      <c r="D24" s="20">
        <v>237</v>
      </c>
      <c r="E24" s="20">
        <v>1355</v>
      </c>
      <c r="F24" s="20">
        <v>1454</v>
      </c>
      <c r="G24" s="10">
        <v>-16</v>
      </c>
      <c r="H24" s="10">
        <v>-22</v>
      </c>
      <c r="I24" s="10">
        <v>-40</v>
      </c>
    </row>
    <row r="25" spans="1:9" ht="18" customHeight="1">
      <c r="A25" s="22"/>
      <c r="B25" s="23" t="s">
        <v>22</v>
      </c>
      <c r="C25" s="21">
        <v>2947</v>
      </c>
      <c r="D25" s="20">
        <v>181</v>
      </c>
      <c r="E25" s="20">
        <v>992</v>
      </c>
      <c r="F25" s="20">
        <v>1774</v>
      </c>
      <c r="G25" s="10">
        <v>-5</v>
      </c>
      <c r="H25" s="10">
        <v>-49</v>
      </c>
      <c r="I25" s="10">
        <v>-52</v>
      </c>
    </row>
    <row r="26" spans="1:9" ht="18" customHeight="1">
      <c r="A26" s="22"/>
      <c r="B26" s="23" t="s">
        <v>23</v>
      </c>
      <c r="C26" s="21">
        <v>3490</v>
      </c>
      <c r="D26" s="20">
        <v>345</v>
      </c>
      <c r="E26" s="20">
        <v>1422</v>
      </c>
      <c r="F26" s="20">
        <v>1723</v>
      </c>
      <c r="G26" s="10">
        <v>-25</v>
      </c>
      <c r="H26" s="10">
        <v>-86</v>
      </c>
      <c r="I26" s="10">
        <v>4</v>
      </c>
    </row>
    <row r="27" spans="1:9" ht="18" customHeight="1">
      <c r="A27" s="22"/>
      <c r="B27" s="23" t="s">
        <v>24</v>
      </c>
      <c r="C27" s="21">
        <v>348</v>
      </c>
      <c r="D27" s="20">
        <v>45</v>
      </c>
      <c r="E27" s="20">
        <v>171</v>
      </c>
      <c r="F27" s="20">
        <v>132</v>
      </c>
      <c r="G27" s="10">
        <v>5</v>
      </c>
      <c r="H27" s="10">
        <v>-2</v>
      </c>
      <c r="I27" s="10">
        <v>-1</v>
      </c>
    </row>
    <row r="28" spans="1:9" ht="18" customHeight="1">
      <c r="A28" s="22"/>
      <c r="B28" s="23" t="s">
        <v>25</v>
      </c>
      <c r="C28" s="21">
        <v>20365</v>
      </c>
      <c r="D28" s="20">
        <v>1966</v>
      </c>
      <c r="E28" s="20">
        <v>9973</v>
      </c>
      <c r="F28" s="20">
        <v>8426</v>
      </c>
      <c r="G28" s="10">
        <v>-34</v>
      </c>
      <c r="H28" s="10">
        <v>-215</v>
      </c>
      <c r="I28" s="10">
        <v>-80</v>
      </c>
    </row>
    <row r="29" spans="1:9" ht="18" customHeight="1">
      <c r="A29" s="22"/>
      <c r="B29" s="23" t="s">
        <v>26</v>
      </c>
      <c r="C29" s="21">
        <v>4379</v>
      </c>
      <c r="D29" s="20">
        <v>314</v>
      </c>
      <c r="E29" s="20">
        <v>1567</v>
      </c>
      <c r="F29" s="20">
        <v>2498</v>
      </c>
      <c r="G29" s="10">
        <v>-10</v>
      </c>
      <c r="H29" s="10">
        <v>-54</v>
      </c>
      <c r="I29" s="10">
        <v>-86</v>
      </c>
    </row>
    <row r="30" spans="1:9" ht="18" customHeight="1">
      <c r="A30" s="22"/>
      <c r="B30" s="23" t="s">
        <v>27</v>
      </c>
      <c r="C30" s="21">
        <v>5473</v>
      </c>
      <c r="D30" s="20">
        <v>422</v>
      </c>
      <c r="E30" s="20">
        <v>2276</v>
      </c>
      <c r="F30" s="20">
        <v>2775</v>
      </c>
      <c r="G30" s="10">
        <v>-6</v>
      </c>
      <c r="H30" s="10">
        <v>-105</v>
      </c>
      <c r="I30" s="10">
        <v>-65</v>
      </c>
    </row>
    <row r="31" spans="1:9" ht="18" customHeight="1">
      <c r="A31" s="22"/>
      <c r="B31" s="23" t="s">
        <v>28</v>
      </c>
      <c r="C31" s="21">
        <v>11826</v>
      </c>
      <c r="D31" s="20">
        <v>1192</v>
      </c>
      <c r="E31" s="20">
        <v>5606</v>
      </c>
      <c r="F31" s="20">
        <v>5028</v>
      </c>
      <c r="G31" s="10">
        <v>-52</v>
      </c>
      <c r="H31" s="10">
        <v>-118</v>
      </c>
      <c r="I31" s="10">
        <v>-31</v>
      </c>
    </row>
    <row r="32" spans="1:9" ht="18" customHeight="1">
      <c r="A32" s="22"/>
      <c r="B32" s="23" t="s">
        <v>29</v>
      </c>
      <c r="C32" s="21">
        <v>4742</v>
      </c>
      <c r="D32" s="20">
        <v>369</v>
      </c>
      <c r="E32" s="20">
        <v>2068</v>
      </c>
      <c r="F32" s="20">
        <v>2305</v>
      </c>
      <c r="G32" s="10">
        <v>-14</v>
      </c>
      <c r="H32" s="10">
        <v>-99</v>
      </c>
      <c r="I32" s="10">
        <v>-50</v>
      </c>
    </row>
    <row r="33" spans="1:9" ht="18" customHeight="1">
      <c r="A33" s="22"/>
      <c r="B33" s="23" t="s">
        <v>30</v>
      </c>
      <c r="C33" s="21">
        <v>3078</v>
      </c>
      <c r="D33" s="20">
        <v>298</v>
      </c>
      <c r="E33" s="20">
        <v>1275</v>
      </c>
      <c r="F33" s="20">
        <v>1505</v>
      </c>
      <c r="G33" s="10">
        <v>-4</v>
      </c>
      <c r="H33" s="10">
        <v>-62</v>
      </c>
      <c r="I33" s="10">
        <v>-10</v>
      </c>
    </row>
    <row r="34" spans="1:9" ht="18" customHeight="1">
      <c r="A34" s="22"/>
      <c r="B34" s="23" t="s">
        <v>31</v>
      </c>
      <c r="C34" s="21">
        <v>4647</v>
      </c>
      <c r="D34" s="20">
        <v>435</v>
      </c>
      <c r="E34" s="20">
        <v>2159</v>
      </c>
      <c r="F34" s="20">
        <v>2053</v>
      </c>
      <c r="G34" s="10">
        <v>4</v>
      </c>
      <c r="H34" s="10">
        <v>-12</v>
      </c>
      <c r="I34" s="10">
        <v>-30</v>
      </c>
    </row>
    <row r="35" spans="1:9" ht="18" customHeight="1">
      <c r="A35" s="22"/>
      <c r="B35" s="23" t="s">
        <v>32</v>
      </c>
      <c r="C35" s="21">
        <v>4997</v>
      </c>
      <c r="D35" s="20">
        <v>507</v>
      </c>
      <c r="E35" s="20">
        <v>2147</v>
      </c>
      <c r="F35" s="20">
        <v>2343</v>
      </c>
      <c r="G35" s="10">
        <v>-23</v>
      </c>
      <c r="H35" s="10">
        <v>-62</v>
      </c>
      <c r="I35" s="10">
        <v>-31</v>
      </c>
    </row>
    <row r="36" spans="1:9" ht="18" customHeight="1">
      <c r="A36" s="22"/>
      <c r="B36" s="23" t="s">
        <v>33</v>
      </c>
      <c r="C36" s="21">
        <v>14562</v>
      </c>
      <c r="D36" s="20">
        <v>1343</v>
      </c>
      <c r="E36" s="20">
        <v>6443</v>
      </c>
      <c r="F36" s="20">
        <v>6776</v>
      </c>
      <c r="G36" s="10">
        <v>-50</v>
      </c>
      <c r="H36" s="10">
        <v>-224</v>
      </c>
      <c r="I36" s="10">
        <v>-99</v>
      </c>
    </row>
    <row r="37" spans="1:9" ht="18" customHeight="1">
      <c r="A37" s="22"/>
      <c r="B37" s="23" t="s">
        <v>34</v>
      </c>
      <c r="C37" s="21">
        <v>4129</v>
      </c>
      <c r="D37" s="20">
        <v>270</v>
      </c>
      <c r="E37" s="20">
        <v>1739</v>
      </c>
      <c r="F37" s="20">
        <v>2120</v>
      </c>
      <c r="G37" s="10">
        <v>-13</v>
      </c>
      <c r="H37" s="10">
        <v>-60</v>
      </c>
      <c r="I37" s="10">
        <v>-20</v>
      </c>
    </row>
    <row r="38" spans="1:9" ht="18" customHeight="1">
      <c r="A38" s="22"/>
      <c r="B38" s="23" t="s">
        <v>35</v>
      </c>
      <c r="C38" s="21">
        <v>1364</v>
      </c>
      <c r="D38" s="20">
        <v>99</v>
      </c>
      <c r="E38" s="20">
        <v>604</v>
      </c>
      <c r="F38" s="20">
        <v>661</v>
      </c>
      <c r="G38" s="10">
        <v>0</v>
      </c>
      <c r="H38" s="10">
        <v>-25</v>
      </c>
      <c r="I38" s="10">
        <v>-4</v>
      </c>
    </row>
    <row r="39" spans="1:9" ht="18" customHeight="1">
      <c r="A39" s="12"/>
      <c r="B39" s="24" t="s">
        <v>36</v>
      </c>
      <c r="C39" s="25">
        <v>9589</v>
      </c>
      <c r="D39" s="26">
        <v>821</v>
      </c>
      <c r="E39" s="26">
        <v>4275</v>
      </c>
      <c r="F39" s="26">
        <v>4493</v>
      </c>
      <c r="G39" s="14">
        <v>-35</v>
      </c>
      <c r="H39" s="14">
        <v>-197</v>
      </c>
      <c r="I39" s="14">
        <v>-43</v>
      </c>
    </row>
    <row r="40" ht="19.5" customHeight="1"/>
  </sheetData>
  <sheetProtection/>
  <mergeCells count="4">
    <mergeCell ref="A3:B4"/>
    <mergeCell ref="C3:F3"/>
    <mergeCell ref="G3:I3"/>
    <mergeCell ref="A5:B5"/>
  </mergeCells>
  <printOptions horizontalCentered="1" verticalCentered="1"/>
  <pageMargins left="0" right="0" top="0" bottom="0" header="0.7086614173228347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F25" sqref="F25"/>
    </sheetView>
  </sheetViews>
  <sheetFormatPr defaultColWidth="9.00390625" defaultRowHeight="13.5"/>
  <cols>
    <col min="1" max="1" width="4.50390625" style="2" customWidth="1"/>
    <col min="2" max="9" width="11.00390625" style="2" customWidth="1"/>
    <col min="10" max="148" width="9.00390625" style="2" customWidth="1"/>
    <col min="149" max="149" width="11.875" style="2" customWidth="1"/>
    <col min="150" max="170" width="7.875" style="2" customWidth="1"/>
    <col min="171" max="171" width="11.50390625" style="2" customWidth="1"/>
    <col min="172" max="181" width="7.875" style="2" customWidth="1"/>
    <col min="182" max="182" width="9.375" style="2" customWidth="1"/>
    <col min="183" max="236" width="7.875" style="2" customWidth="1"/>
    <col min="237" max="16384" width="9.00390625" style="2" customWidth="1"/>
  </cols>
  <sheetData>
    <row r="1" ht="17.25">
      <c r="A1" s="27" t="s">
        <v>71</v>
      </c>
    </row>
    <row r="2" spans="1:9" ht="13.5" customHeight="1" thickBot="1">
      <c r="A2" s="16"/>
      <c r="I2" s="4" t="s">
        <v>42</v>
      </c>
    </row>
    <row r="3" spans="1:9" ht="18" customHeight="1">
      <c r="A3" s="195"/>
      <c r="B3" s="196"/>
      <c r="C3" s="203" t="s">
        <v>91</v>
      </c>
      <c r="D3" s="195"/>
      <c r="E3" s="195"/>
      <c r="F3" s="195"/>
      <c r="G3" s="204" t="s">
        <v>93</v>
      </c>
      <c r="H3" s="205"/>
      <c r="I3" s="206"/>
    </row>
    <row r="4" spans="1:9" ht="18" customHeight="1" thickBot="1">
      <c r="A4" s="197"/>
      <c r="B4" s="198"/>
      <c r="C4" s="5" t="s">
        <v>38</v>
      </c>
      <c r="D4" s="28" t="s">
        <v>39</v>
      </c>
      <c r="E4" s="28" t="s">
        <v>40</v>
      </c>
      <c r="F4" s="28" t="s">
        <v>41</v>
      </c>
      <c r="G4" s="28" t="s">
        <v>39</v>
      </c>
      <c r="H4" s="28" t="s">
        <v>40</v>
      </c>
      <c r="I4" s="28" t="s">
        <v>41</v>
      </c>
    </row>
    <row r="5" spans="1:10" ht="18" customHeight="1">
      <c r="A5" s="207" t="s">
        <v>2</v>
      </c>
      <c r="B5" s="207"/>
      <c r="C5" s="29">
        <v>100</v>
      </c>
      <c r="D5" s="30">
        <v>10.438050527320563</v>
      </c>
      <c r="E5" s="30">
        <v>53.2180287050892</v>
      </c>
      <c r="F5" s="30">
        <v>36.343920767590234</v>
      </c>
      <c r="G5" s="31">
        <v>-0.16087504726024804</v>
      </c>
      <c r="H5" s="32">
        <v>-0.07376807163453947</v>
      </c>
      <c r="I5" s="100">
        <v>0.2346431188947875</v>
      </c>
      <c r="J5" s="22"/>
    </row>
    <row r="6" spans="1:9" ht="18" customHeight="1">
      <c r="A6" s="22"/>
      <c r="B6" s="23" t="s">
        <v>3</v>
      </c>
      <c r="C6" s="29">
        <v>100</v>
      </c>
      <c r="D6" s="30">
        <v>11.083324682841514</v>
      </c>
      <c r="E6" s="30">
        <v>57.79723876301113</v>
      </c>
      <c r="F6" s="30">
        <v>31.119436554147363</v>
      </c>
      <c r="G6" s="33">
        <v>-0.2129675782535312</v>
      </c>
      <c r="H6" s="33">
        <v>-0.08532512085393762</v>
      </c>
      <c r="I6" s="107">
        <v>0.29829269910747414</v>
      </c>
    </row>
    <row r="7" spans="1:9" ht="18" customHeight="1">
      <c r="A7" s="22"/>
      <c r="B7" s="23" t="s">
        <v>4</v>
      </c>
      <c r="C7" s="29">
        <v>100</v>
      </c>
      <c r="D7" s="30">
        <v>6.279609846725499</v>
      </c>
      <c r="E7" s="30">
        <v>40.204366000928935</v>
      </c>
      <c r="F7" s="30">
        <v>53.516024152345565</v>
      </c>
      <c r="G7" s="33">
        <v>-0.2870959612412616</v>
      </c>
      <c r="H7" s="33">
        <v>-0.03590136425939505</v>
      </c>
      <c r="I7" s="107">
        <v>0.3229973255006513</v>
      </c>
    </row>
    <row r="8" spans="1:9" ht="18" customHeight="1">
      <c r="A8" s="22"/>
      <c r="B8" s="23" t="s">
        <v>5</v>
      </c>
      <c r="C8" s="29">
        <v>100</v>
      </c>
      <c r="D8" s="30">
        <v>8.40736869610661</v>
      </c>
      <c r="E8" s="30">
        <v>48.798014110269136</v>
      </c>
      <c r="F8" s="30">
        <v>42.79461719362425</v>
      </c>
      <c r="G8" s="33">
        <v>-0.246600369469256</v>
      </c>
      <c r="H8" s="33">
        <v>-0.1665774786353751</v>
      </c>
      <c r="I8" s="107">
        <v>0.413177848104624</v>
      </c>
    </row>
    <row r="9" spans="1:9" ht="18" customHeight="1">
      <c r="A9" s="22"/>
      <c r="B9" s="23" t="s">
        <v>6</v>
      </c>
      <c r="C9" s="29">
        <v>100</v>
      </c>
      <c r="D9" s="30">
        <v>11.902528414668732</v>
      </c>
      <c r="E9" s="30">
        <v>55.603307227470054</v>
      </c>
      <c r="F9" s="30">
        <v>32.49416435786121</v>
      </c>
      <c r="G9" s="33">
        <v>-0.08801450010904865</v>
      </c>
      <c r="H9" s="33">
        <v>0.077636446826709</v>
      </c>
      <c r="I9" s="107">
        <v>0.010378053282330768</v>
      </c>
    </row>
    <row r="10" spans="1:9" ht="18" customHeight="1">
      <c r="A10" s="22"/>
      <c r="B10" s="23" t="s">
        <v>7</v>
      </c>
      <c r="C10" s="29">
        <v>100</v>
      </c>
      <c r="D10" s="30">
        <v>11.230928987938334</v>
      </c>
      <c r="E10" s="30">
        <v>51.52967489416087</v>
      </c>
      <c r="F10" s="30">
        <v>37.23939611790079</v>
      </c>
      <c r="G10" s="33">
        <v>-0.017151040418170282</v>
      </c>
      <c r="H10" s="33">
        <v>0.015358797906294797</v>
      </c>
      <c r="I10" s="107">
        <v>0.0017922425118683805</v>
      </c>
    </row>
    <row r="11" spans="1:9" ht="18" customHeight="1">
      <c r="A11" s="22"/>
      <c r="B11" s="23" t="s">
        <v>8</v>
      </c>
      <c r="C11" s="29">
        <v>100</v>
      </c>
      <c r="D11" s="30">
        <v>8.80590848052887</v>
      </c>
      <c r="E11" s="30">
        <v>49.24594566676996</v>
      </c>
      <c r="F11" s="30">
        <v>41.94814585270117</v>
      </c>
      <c r="G11" s="33">
        <v>-0.41670636046052856</v>
      </c>
      <c r="H11" s="33">
        <v>0.018282870202575907</v>
      </c>
      <c r="I11" s="107">
        <v>0.39842349025796153</v>
      </c>
    </row>
    <row r="12" spans="1:9" ht="18" customHeight="1">
      <c r="A12" s="22"/>
      <c r="B12" s="23" t="s">
        <v>9</v>
      </c>
      <c r="C12" s="29">
        <v>100</v>
      </c>
      <c r="D12" s="30">
        <v>9.551342636348474</v>
      </c>
      <c r="E12" s="30">
        <v>48.901984766776</v>
      </c>
      <c r="F12" s="30">
        <v>41.546672596875524</v>
      </c>
      <c r="G12" s="33">
        <v>-0.22859511279148137</v>
      </c>
      <c r="H12" s="33">
        <v>-0.18336443870644104</v>
      </c>
      <c r="I12" s="107">
        <v>0.4119595514979224</v>
      </c>
    </row>
    <row r="13" spans="1:9" ht="18" customHeight="1">
      <c r="A13" s="22"/>
      <c r="B13" s="23" t="s">
        <v>10</v>
      </c>
      <c r="C13" s="29">
        <v>100</v>
      </c>
      <c r="D13" s="30">
        <v>6.457839782398878</v>
      </c>
      <c r="E13" s="30">
        <v>40.59840308853207</v>
      </c>
      <c r="F13" s="30">
        <v>52.943757129069056</v>
      </c>
      <c r="G13" s="33">
        <v>-0.3209530119322075</v>
      </c>
      <c r="H13" s="33">
        <v>-0.5780674997032165</v>
      </c>
      <c r="I13" s="107">
        <v>0.8990205116354346</v>
      </c>
    </row>
    <row r="14" spans="1:9" ht="18" customHeight="1">
      <c r="A14" s="22"/>
      <c r="B14" s="23" t="s">
        <v>11</v>
      </c>
      <c r="C14" s="29">
        <v>100</v>
      </c>
      <c r="D14" s="30">
        <v>10.851995016452097</v>
      </c>
      <c r="E14" s="30">
        <v>50.82579944414274</v>
      </c>
      <c r="F14" s="30">
        <v>38.32220553940517</v>
      </c>
      <c r="G14" s="33">
        <v>-0.08496512426467895</v>
      </c>
      <c r="H14" s="33">
        <v>-0.15576288899166002</v>
      </c>
      <c r="I14" s="107">
        <v>0.2407280132563443</v>
      </c>
    </row>
    <row r="15" spans="1:9" ht="18" customHeight="1">
      <c r="A15" s="22"/>
      <c r="B15" s="23" t="s">
        <v>12</v>
      </c>
      <c r="C15" s="29">
        <v>100</v>
      </c>
      <c r="D15" s="30">
        <v>12.190541767080843</v>
      </c>
      <c r="E15" s="30">
        <v>54.99984351037526</v>
      </c>
      <c r="F15" s="30">
        <v>32.8096147225439</v>
      </c>
      <c r="G15" s="33">
        <v>-0.1226587310511622</v>
      </c>
      <c r="H15" s="33">
        <v>0.03409008571772176</v>
      </c>
      <c r="I15" s="107">
        <v>0.08856864533343867</v>
      </c>
    </row>
    <row r="16" spans="1:9" ht="18" customHeight="1">
      <c r="A16" s="22"/>
      <c r="B16" s="23" t="s">
        <v>13</v>
      </c>
      <c r="C16" s="29">
        <v>100</v>
      </c>
      <c r="D16" s="30">
        <v>9.67276977015972</v>
      </c>
      <c r="E16" s="30">
        <v>52.03350214257889</v>
      </c>
      <c r="F16" s="30">
        <v>38.2937280872614</v>
      </c>
      <c r="G16" s="33">
        <v>-0.07048489968423333</v>
      </c>
      <c r="H16" s="33">
        <v>0.23859092726640796</v>
      </c>
      <c r="I16" s="107">
        <v>-0.1681060275821693</v>
      </c>
    </row>
    <row r="17" spans="1:9" ht="18" customHeight="1">
      <c r="A17" s="22"/>
      <c r="B17" s="23" t="s">
        <v>14</v>
      </c>
      <c r="C17" s="29">
        <v>100</v>
      </c>
      <c r="D17" s="30">
        <v>6.4915758176412295</v>
      </c>
      <c r="E17" s="30">
        <v>42.120911793855306</v>
      </c>
      <c r="F17" s="30">
        <v>51.38751238850347</v>
      </c>
      <c r="G17" s="33">
        <v>0.391671879120576</v>
      </c>
      <c r="H17" s="33">
        <v>-0.4823542964424874</v>
      </c>
      <c r="I17" s="107">
        <v>0.09068241732190785</v>
      </c>
    </row>
    <row r="18" spans="1:9" ht="18" customHeight="1">
      <c r="A18" s="22"/>
      <c r="B18" s="23" t="s">
        <v>15</v>
      </c>
      <c r="C18" s="29">
        <v>100</v>
      </c>
      <c r="D18" s="30">
        <v>8.295414770738537</v>
      </c>
      <c r="E18" s="30">
        <v>43.05215260763038</v>
      </c>
      <c r="F18" s="30">
        <v>48.65243262163108</v>
      </c>
      <c r="G18" s="33">
        <v>-0.3780546170165646</v>
      </c>
      <c r="H18" s="33">
        <v>-0.4172351474716578</v>
      </c>
      <c r="I18" s="107">
        <v>0.7952897644882171</v>
      </c>
    </row>
    <row r="19" spans="1:9" ht="18" customHeight="1">
      <c r="A19" s="22"/>
      <c r="B19" s="23" t="s">
        <v>16</v>
      </c>
      <c r="C19" s="29">
        <v>100</v>
      </c>
      <c r="D19" s="30">
        <v>9.847198641765704</v>
      </c>
      <c r="E19" s="30">
        <v>46.6044142614601</v>
      </c>
      <c r="F19" s="30">
        <v>43.54838709677419</v>
      </c>
      <c r="G19" s="33">
        <v>0.21113577989639154</v>
      </c>
      <c r="H19" s="33">
        <v>-0.12842279395760414</v>
      </c>
      <c r="I19" s="107">
        <v>-0.08271298593879806</v>
      </c>
    </row>
    <row r="20" spans="1:9" ht="18" customHeight="1">
      <c r="A20" s="22"/>
      <c r="B20" s="23" t="s">
        <v>17</v>
      </c>
      <c r="C20" s="29">
        <v>100</v>
      </c>
      <c r="D20" s="30">
        <v>8.430913348946136</v>
      </c>
      <c r="E20" s="30">
        <v>43.70023419203747</v>
      </c>
      <c r="F20" s="30">
        <v>47.868852459016395</v>
      </c>
      <c r="G20" s="33">
        <v>-0.18822022506108382</v>
      </c>
      <c r="H20" s="33">
        <v>-0.5687188765545912</v>
      </c>
      <c r="I20" s="107">
        <v>0.7569391016156786</v>
      </c>
    </row>
    <row r="21" spans="1:9" ht="18" customHeight="1">
      <c r="A21" s="22"/>
      <c r="B21" s="23" t="s">
        <v>18</v>
      </c>
      <c r="C21" s="29">
        <v>100</v>
      </c>
      <c r="D21" s="30">
        <v>6.64869721473495</v>
      </c>
      <c r="E21" s="30">
        <v>48.697214734950585</v>
      </c>
      <c r="F21" s="30">
        <v>44.65408805031446</v>
      </c>
      <c r="G21" s="33">
        <v>-0.8246123938059746</v>
      </c>
      <c r="H21" s="33">
        <v>1.0993499662673116</v>
      </c>
      <c r="I21" s="107">
        <v>-0.27473757246134056</v>
      </c>
    </row>
    <row r="22" spans="1:9" ht="18" customHeight="1">
      <c r="A22" s="22"/>
      <c r="B22" s="23" t="s">
        <v>19</v>
      </c>
      <c r="C22" s="29">
        <v>100</v>
      </c>
      <c r="D22" s="30">
        <v>10.292072322670375</v>
      </c>
      <c r="E22" s="30">
        <v>49.65229485396384</v>
      </c>
      <c r="F22" s="30">
        <v>40.055632823365784</v>
      </c>
      <c r="G22" s="33">
        <v>-0.30575376428614653</v>
      </c>
      <c r="H22" s="33">
        <v>0.6033818104855797</v>
      </c>
      <c r="I22" s="107">
        <v>-0.29762804619943495</v>
      </c>
    </row>
    <row r="23" spans="1:9" ht="18" customHeight="1">
      <c r="A23" s="22"/>
      <c r="B23" s="23" t="s">
        <v>20</v>
      </c>
      <c r="C23" s="29">
        <v>100</v>
      </c>
      <c r="D23" s="30">
        <v>10.49554565701559</v>
      </c>
      <c r="E23" s="30">
        <v>49.610244988864146</v>
      </c>
      <c r="F23" s="30">
        <v>39.89420935412027</v>
      </c>
      <c r="G23" s="33">
        <v>-0.233477726753323</v>
      </c>
      <c r="H23" s="33">
        <v>0.2292271071585077</v>
      </c>
      <c r="I23" s="107">
        <v>0.004250619594820648</v>
      </c>
    </row>
    <row r="24" spans="1:9" ht="18" customHeight="1">
      <c r="A24" s="22"/>
      <c r="B24" s="23" t="s">
        <v>21</v>
      </c>
      <c r="C24" s="29">
        <v>100</v>
      </c>
      <c r="D24" s="30">
        <v>7.78069599474721</v>
      </c>
      <c r="E24" s="30">
        <v>44.48456992777413</v>
      </c>
      <c r="F24" s="30">
        <v>47.73473407747866</v>
      </c>
      <c r="G24" s="33">
        <v>-0.3178955545485662</v>
      </c>
      <c r="H24" s="33">
        <v>0.406464934176185</v>
      </c>
      <c r="I24" s="107">
        <v>-0.08856937962761435</v>
      </c>
    </row>
    <row r="25" spans="1:9" ht="18" customHeight="1">
      <c r="A25" s="22"/>
      <c r="B25" s="23" t="s">
        <v>22</v>
      </c>
      <c r="C25" s="29">
        <v>100</v>
      </c>
      <c r="D25" s="30">
        <v>6.141839158466237</v>
      </c>
      <c r="E25" s="30">
        <v>33.661350525958596</v>
      </c>
      <c r="F25" s="30">
        <v>60.19681031557516</v>
      </c>
      <c r="G25" s="33">
        <v>0.04947099600308569</v>
      </c>
      <c r="H25" s="33">
        <v>-0.4362583833109781</v>
      </c>
      <c r="I25" s="107">
        <v>0.38678738730788353</v>
      </c>
    </row>
    <row r="26" spans="1:9" ht="18" customHeight="1">
      <c r="A26" s="22"/>
      <c r="B26" s="23" t="s">
        <v>23</v>
      </c>
      <c r="C26" s="29">
        <v>100</v>
      </c>
      <c r="D26" s="30">
        <v>9.885386819484241</v>
      </c>
      <c r="E26" s="30">
        <v>40.74498567335244</v>
      </c>
      <c r="F26" s="30">
        <v>49.36962750716332</v>
      </c>
      <c r="G26" s="33">
        <v>-0.4009629164067796</v>
      </c>
      <c r="H26" s="33">
        <v>-1.1788397367115024</v>
      </c>
      <c r="I26" s="107">
        <v>1.5798026531182856</v>
      </c>
    </row>
    <row r="27" spans="1:9" ht="18" customHeight="1">
      <c r="A27" s="22"/>
      <c r="B27" s="23" t="s">
        <v>24</v>
      </c>
      <c r="C27" s="29">
        <v>100</v>
      </c>
      <c r="D27" s="30">
        <v>12.931034482758621</v>
      </c>
      <c r="E27" s="30">
        <v>49.137931034482754</v>
      </c>
      <c r="F27" s="30">
        <v>37.93103448275862</v>
      </c>
      <c r="G27" s="33">
        <v>1.3703408411401234</v>
      </c>
      <c r="H27" s="33">
        <v>-0.8620689655172455</v>
      </c>
      <c r="I27" s="107">
        <v>-0.5082718756228815</v>
      </c>
    </row>
    <row r="28" spans="1:9" ht="18" customHeight="1">
      <c r="A28" s="22"/>
      <c r="B28" s="23" t="s">
        <v>25</v>
      </c>
      <c r="C28" s="29">
        <v>100</v>
      </c>
      <c r="D28" s="30">
        <v>9.653817824699239</v>
      </c>
      <c r="E28" s="30">
        <v>48.97127424502823</v>
      </c>
      <c r="F28" s="30">
        <v>41.37490793027253</v>
      </c>
      <c r="G28" s="33">
        <v>-0.010819268177924002</v>
      </c>
      <c r="H28" s="33">
        <v>-0.2603871060880323</v>
      </c>
      <c r="I28" s="107">
        <v>0.27120637426595806</v>
      </c>
    </row>
    <row r="29" spans="1:9" ht="18" customHeight="1">
      <c r="A29" s="22"/>
      <c r="B29" s="23" t="s">
        <v>26</v>
      </c>
      <c r="C29" s="29">
        <v>100</v>
      </c>
      <c r="D29" s="30">
        <v>7.170586891984472</v>
      </c>
      <c r="E29" s="30">
        <v>35.784425667960726</v>
      </c>
      <c r="F29" s="30">
        <v>57.044987440054804</v>
      </c>
      <c r="G29" s="33">
        <v>0.01668978445521674</v>
      </c>
      <c r="H29" s="33">
        <v>-0.007139799029779681</v>
      </c>
      <c r="I29" s="107">
        <v>-0.009549985425429952</v>
      </c>
    </row>
    <row r="30" spans="1:9" ht="18" customHeight="1">
      <c r="A30" s="22"/>
      <c r="B30" s="23" t="s">
        <v>27</v>
      </c>
      <c r="C30" s="29">
        <v>100</v>
      </c>
      <c r="D30" s="30">
        <v>7.710579207016262</v>
      </c>
      <c r="E30" s="30">
        <v>41.585967476703814</v>
      </c>
      <c r="F30" s="30">
        <v>50.70345331627992</v>
      </c>
      <c r="G30" s="33">
        <v>0.1340169836138898</v>
      </c>
      <c r="H30" s="33">
        <v>-0.5630854530182603</v>
      </c>
      <c r="I30" s="107">
        <v>0.4290684694043634</v>
      </c>
    </row>
    <row r="31" spans="1:9" ht="18" customHeight="1">
      <c r="A31" s="22"/>
      <c r="B31" s="23" t="s">
        <v>28</v>
      </c>
      <c r="C31" s="29">
        <v>100</v>
      </c>
      <c r="D31" s="30">
        <v>10.079485878572637</v>
      </c>
      <c r="E31" s="30">
        <v>47.4040250295958</v>
      </c>
      <c r="F31" s="30">
        <v>42.51648909183155</v>
      </c>
      <c r="G31" s="33">
        <v>-0.26390815152630687</v>
      </c>
      <c r="H31" s="33">
        <v>-0.18889090954114351</v>
      </c>
      <c r="I31" s="107">
        <v>0.45279906106743795</v>
      </c>
    </row>
    <row r="32" spans="1:9" ht="18" customHeight="1">
      <c r="A32" s="22"/>
      <c r="B32" s="23" t="s">
        <v>29</v>
      </c>
      <c r="C32" s="29">
        <v>100</v>
      </c>
      <c r="D32" s="30">
        <v>7.7815267819485445</v>
      </c>
      <c r="E32" s="30">
        <v>43.610291016448755</v>
      </c>
      <c r="F32" s="30">
        <v>48.6081822016027</v>
      </c>
      <c r="G32" s="33">
        <v>-0.02683203558458569</v>
      </c>
      <c r="H32" s="33">
        <v>-0.5691177501159785</v>
      </c>
      <c r="I32" s="107">
        <v>0.5959497857005616</v>
      </c>
    </row>
    <row r="33" spans="1:9" ht="18" customHeight="1">
      <c r="A33" s="22"/>
      <c r="B33" s="23" t="s">
        <v>30</v>
      </c>
      <c r="C33" s="29">
        <v>100</v>
      </c>
      <c r="D33" s="30">
        <v>9.6816114359974</v>
      </c>
      <c r="E33" s="30">
        <v>41.42300194931774</v>
      </c>
      <c r="F33" s="30">
        <v>48.89538661468486</v>
      </c>
      <c r="G33" s="33">
        <v>0.1064687600303742</v>
      </c>
      <c r="H33" s="33">
        <v>-0.9676131426289984</v>
      </c>
      <c r="I33" s="107">
        <v>0.8611443825986242</v>
      </c>
    </row>
    <row r="34" spans="1:9" ht="18" customHeight="1">
      <c r="A34" s="22"/>
      <c r="B34" s="23" t="s">
        <v>31</v>
      </c>
      <c r="C34" s="29">
        <v>100</v>
      </c>
      <c r="D34" s="30">
        <v>9.36087798579729</v>
      </c>
      <c r="E34" s="30">
        <v>46.460081773187</v>
      </c>
      <c r="F34" s="30">
        <v>44.17904024101571</v>
      </c>
      <c r="G34" s="33">
        <v>0.16130488014093913</v>
      </c>
      <c r="H34" s="33">
        <v>0.12070076998529089</v>
      </c>
      <c r="I34" s="107">
        <v>-0.28200565012623</v>
      </c>
    </row>
    <row r="35" spans="1:9" ht="18" customHeight="1">
      <c r="A35" s="22"/>
      <c r="B35" s="23" t="s">
        <v>32</v>
      </c>
      <c r="C35" s="29">
        <v>100</v>
      </c>
      <c r="D35" s="30">
        <v>10.146087652591556</v>
      </c>
      <c r="E35" s="30">
        <v>42.96577946768061</v>
      </c>
      <c r="F35" s="30">
        <v>46.888132879727834</v>
      </c>
      <c r="G35" s="33">
        <v>-0.21964674991186683</v>
      </c>
      <c r="H35" s="33">
        <v>-0.23781920237610876</v>
      </c>
      <c r="I35" s="107">
        <v>0.4574659522879756</v>
      </c>
    </row>
    <row r="36" spans="1:9" ht="18" customHeight="1">
      <c r="A36" s="22"/>
      <c r="B36" s="23" t="s">
        <v>33</v>
      </c>
      <c r="C36" s="29">
        <v>100</v>
      </c>
      <c r="D36" s="30">
        <v>9.222634253536603</v>
      </c>
      <c r="E36" s="30">
        <v>44.245295975827496</v>
      </c>
      <c r="F36" s="30">
        <v>46.5320697706359</v>
      </c>
      <c r="G36" s="33">
        <v>-0.10444977726353066</v>
      </c>
      <c r="H36" s="33">
        <v>-0.3948111550730715</v>
      </c>
      <c r="I36" s="107">
        <v>0.49926093233659685</v>
      </c>
    </row>
    <row r="37" spans="1:9" ht="18" customHeight="1">
      <c r="A37" s="22"/>
      <c r="B37" s="23" t="s">
        <v>34</v>
      </c>
      <c r="C37" s="29">
        <v>100</v>
      </c>
      <c r="D37" s="30">
        <v>6.5391135868248975</v>
      </c>
      <c r="E37" s="30">
        <v>42.11673528699443</v>
      </c>
      <c r="F37" s="30">
        <v>51.34415112618067</v>
      </c>
      <c r="G37" s="33">
        <v>-0.16387078077339634</v>
      </c>
      <c r="H37" s="33">
        <v>-0.4934020886569286</v>
      </c>
      <c r="I37" s="107">
        <v>0.6572728694303152</v>
      </c>
    </row>
    <row r="38" spans="1:9" ht="18" customHeight="1">
      <c r="A38" s="22"/>
      <c r="B38" s="23" t="s">
        <v>35</v>
      </c>
      <c r="C38" s="29">
        <v>100</v>
      </c>
      <c r="D38" s="30">
        <v>7.258064516129033</v>
      </c>
      <c r="E38" s="30">
        <v>44.28152492668622</v>
      </c>
      <c r="F38" s="30">
        <v>48.46041055718475</v>
      </c>
      <c r="G38" s="33">
        <v>0.15110112775860873</v>
      </c>
      <c r="H38" s="33">
        <v>-0.872818217606671</v>
      </c>
      <c r="I38" s="107">
        <v>0.7217170898480632</v>
      </c>
    </row>
    <row r="39" spans="1:10" ht="18" customHeight="1">
      <c r="A39" s="12"/>
      <c r="B39" s="24" t="s">
        <v>36</v>
      </c>
      <c r="C39" s="34">
        <v>100</v>
      </c>
      <c r="D39" s="30">
        <v>8.56189383668787</v>
      </c>
      <c r="E39" s="30">
        <v>44.58233392428825</v>
      </c>
      <c r="F39" s="30">
        <v>46.85577223902388</v>
      </c>
      <c r="G39" s="35">
        <v>-0.11612725009234026</v>
      </c>
      <c r="H39" s="35">
        <v>-0.7542435290775202</v>
      </c>
      <c r="I39" s="108">
        <v>0.8703707791698605</v>
      </c>
      <c r="J39" s="22"/>
    </row>
    <row r="40" spans="1:9" ht="27" customHeight="1">
      <c r="A40" s="208" t="s">
        <v>43</v>
      </c>
      <c r="B40" s="208"/>
      <c r="C40" s="208"/>
      <c r="D40" s="208"/>
      <c r="E40" s="208"/>
      <c r="F40" s="208"/>
      <c r="G40" s="208"/>
      <c r="H40" s="208"/>
      <c r="I40" s="208"/>
    </row>
  </sheetData>
  <sheetProtection/>
  <mergeCells count="5">
    <mergeCell ref="A3:B4"/>
    <mergeCell ref="C3:F3"/>
    <mergeCell ref="G3:I3"/>
    <mergeCell ref="A5:B5"/>
    <mergeCell ref="A40:I40"/>
  </mergeCells>
  <conditionalFormatting sqref="D5:F39">
    <cfRule type="cellIs" priority="1" dxfId="1" operator="equal">
      <formula>0</formula>
    </cfRule>
  </conditionalFormatting>
  <printOptions horizontalCentered="1" verticalCentered="1"/>
  <pageMargins left="0" right="0" top="0" bottom="0" header="0.7086614173228347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41" sqref="E41"/>
    </sheetView>
  </sheetViews>
  <sheetFormatPr defaultColWidth="9.00390625" defaultRowHeight="13.5"/>
  <cols>
    <col min="1" max="1" width="4.50390625" style="37" customWidth="1"/>
    <col min="2" max="2" width="11.00390625" style="37" customWidth="1"/>
    <col min="3" max="3" width="9.375" style="37" customWidth="1"/>
    <col min="4" max="4" width="8.375" style="37" customWidth="1"/>
    <col min="5" max="5" width="9.375" style="37" customWidth="1"/>
    <col min="6" max="6" width="8.375" style="37" customWidth="1"/>
    <col min="7" max="7" width="11.00390625" style="37" bestFit="1" customWidth="1"/>
    <col min="8" max="8" width="11.375" style="37" customWidth="1"/>
    <col min="9" max="9" width="4.875" style="38" customWidth="1"/>
    <col min="10" max="10" width="9.00390625" style="37" customWidth="1"/>
    <col min="11" max="16384" width="9.00390625" style="37" customWidth="1"/>
  </cols>
  <sheetData>
    <row r="1" ht="17.25">
      <c r="A1" s="36" t="s">
        <v>70</v>
      </c>
    </row>
    <row r="2" spans="2:8" ht="13.5" customHeight="1" thickBot="1">
      <c r="B2" s="39"/>
      <c r="C2" s="39"/>
      <c r="D2" s="39"/>
      <c r="H2" s="40" t="s">
        <v>0</v>
      </c>
    </row>
    <row r="3" spans="1:8" ht="27" customHeight="1" thickBot="1">
      <c r="A3" s="41"/>
      <c r="B3" s="42"/>
      <c r="C3" s="43" t="s">
        <v>44</v>
      </c>
      <c r="D3" s="43" t="s">
        <v>45</v>
      </c>
      <c r="E3" s="43" t="s">
        <v>46</v>
      </c>
      <c r="F3" s="43" t="s">
        <v>47</v>
      </c>
      <c r="G3" s="43" t="s">
        <v>48</v>
      </c>
      <c r="H3" s="44" t="s">
        <v>49</v>
      </c>
    </row>
    <row r="4" spans="1:8" ht="18" customHeight="1">
      <c r="A4" s="192" t="s">
        <v>2</v>
      </c>
      <c r="B4" s="193"/>
      <c r="C4" s="45">
        <v>3519</v>
      </c>
      <c r="D4" s="46">
        <v>0.5207855440943601</v>
      </c>
      <c r="E4" s="45">
        <v>11652</v>
      </c>
      <c r="F4" s="47">
        <v>1.7244084000532771</v>
      </c>
      <c r="G4" s="45">
        <v>-8133</v>
      </c>
      <c r="H4" s="48">
        <v>-1.2036228559589173</v>
      </c>
    </row>
    <row r="5" spans="2:8" ht="18" customHeight="1">
      <c r="B5" s="49" t="s">
        <v>3</v>
      </c>
      <c r="C5" s="50">
        <v>1891</v>
      </c>
      <c r="D5" s="51">
        <v>0.58864362935685</v>
      </c>
      <c r="E5" s="50">
        <v>4421</v>
      </c>
      <c r="F5" s="52">
        <v>1.3761996220976382</v>
      </c>
      <c r="G5" s="53">
        <v>-2530</v>
      </c>
      <c r="H5" s="54">
        <v>-0.7875559927407882</v>
      </c>
    </row>
    <row r="6" spans="2:8" ht="18" customHeight="1">
      <c r="B6" s="49" t="s">
        <v>4</v>
      </c>
      <c r="C6" s="50">
        <v>31</v>
      </c>
      <c r="D6" s="51">
        <v>0.2800108391292566</v>
      </c>
      <c r="E6" s="50">
        <v>300</v>
      </c>
      <c r="F6" s="52">
        <v>2.709782314154096</v>
      </c>
      <c r="G6" s="53">
        <v>-269</v>
      </c>
      <c r="H6" s="54">
        <v>-2.4297714750248396</v>
      </c>
    </row>
    <row r="7" spans="2:8" ht="18" customHeight="1">
      <c r="B7" s="49" t="s">
        <v>5</v>
      </c>
      <c r="C7" s="50">
        <v>64</v>
      </c>
      <c r="D7" s="51">
        <v>0.409050236482168</v>
      </c>
      <c r="E7" s="50">
        <v>323</v>
      </c>
      <c r="F7" s="52">
        <v>2.0644254122459413</v>
      </c>
      <c r="G7" s="53">
        <v>-259</v>
      </c>
      <c r="H7" s="54">
        <v>-1.6553751757637736</v>
      </c>
    </row>
    <row r="8" spans="2:8" ht="18" customHeight="1">
      <c r="B8" s="49" t="s">
        <v>6</v>
      </c>
      <c r="C8" s="50">
        <v>277</v>
      </c>
      <c r="D8" s="51">
        <v>0.6008285794850661</v>
      </c>
      <c r="E8" s="50">
        <v>691</v>
      </c>
      <c r="F8" s="52">
        <v>1.4988178643472225</v>
      </c>
      <c r="G8" s="53">
        <v>-414</v>
      </c>
      <c r="H8" s="54">
        <v>-0.8979892848621565</v>
      </c>
    </row>
    <row r="9" spans="2:8" ht="18" customHeight="1">
      <c r="B9" s="49" t="s">
        <v>7</v>
      </c>
      <c r="C9" s="50">
        <v>170</v>
      </c>
      <c r="D9" s="51">
        <v>0.6695285731164586</v>
      </c>
      <c r="E9" s="50">
        <v>476</v>
      </c>
      <c r="F9" s="52">
        <v>1.874680004726084</v>
      </c>
      <c r="G9" s="53">
        <v>-306</v>
      </c>
      <c r="H9" s="54">
        <v>-1.2051514316096255</v>
      </c>
    </row>
    <row r="10" spans="2:8" ht="18" customHeight="1">
      <c r="B10" s="49" t="s">
        <v>8</v>
      </c>
      <c r="C10" s="50">
        <v>74</v>
      </c>
      <c r="D10" s="51">
        <v>0.3735487127713276</v>
      </c>
      <c r="E10" s="50">
        <v>380</v>
      </c>
      <c r="F10" s="52">
        <v>1.9182231196365473</v>
      </c>
      <c r="G10" s="53">
        <v>-306</v>
      </c>
      <c r="H10" s="54">
        <v>-1.5446744068652196</v>
      </c>
    </row>
    <row r="11" spans="2:8" ht="18" customHeight="1">
      <c r="B11" s="49" t="s">
        <v>9</v>
      </c>
      <c r="C11" s="50">
        <v>76</v>
      </c>
      <c r="D11" s="51">
        <v>0.41500573363184623</v>
      </c>
      <c r="E11" s="50">
        <v>366</v>
      </c>
      <c r="F11" s="52">
        <v>1.9985802435428384</v>
      </c>
      <c r="G11" s="53">
        <v>-290</v>
      </c>
      <c r="H11" s="54">
        <v>-1.5835745099109924</v>
      </c>
    </row>
    <row r="12" spans="2:8" ht="18" customHeight="1">
      <c r="B12" s="49" t="s">
        <v>10</v>
      </c>
      <c r="C12" s="50">
        <v>27</v>
      </c>
      <c r="D12" s="51">
        <v>0.23051310509690087</v>
      </c>
      <c r="E12" s="50">
        <v>267</v>
      </c>
      <c r="F12" s="52">
        <v>2.2795184837360196</v>
      </c>
      <c r="G12" s="53">
        <v>-240</v>
      </c>
      <c r="H12" s="54">
        <v>-2.049005378639119</v>
      </c>
    </row>
    <row r="13" spans="2:8" ht="18" customHeight="1">
      <c r="B13" s="49" t="s">
        <v>11</v>
      </c>
      <c r="C13" s="50">
        <v>177</v>
      </c>
      <c r="D13" s="51">
        <v>0.5559569054873261</v>
      </c>
      <c r="E13" s="50">
        <v>586</v>
      </c>
      <c r="F13" s="52">
        <v>1.8406256870936333</v>
      </c>
      <c r="G13" s="53">
        <v>-409</v>
      </c>
      <c r="H13" s="54">
        <v>-1.2846687816063072</v>
      </c>
    </row>
    <row r="14" spans="2:8" ht="18" customHeight="1">
      <c r="B14" s="49" t="s">
        <v>12</v>
      </c>
      <c r="C14" s="50">
        <v>209</v>
      </c>
      <c r="D14" s="51">
        <v>0.6506849315068494</v>
      </c>
      <c r="E14" s="50">
        <v>498</v>
      </c>
      <c r="F14" s="52">
        <v>1.5504358655043586</v>
      </c>
      <c r="G14" s="53">
        <v>-289</v>
      </c>
      <c r="H14" s="54">
        <v>-0.8997509339975094</v>
      </c>
    </row>
    <row r="15" spans="2:8" ht="18" customHeight="1">
      <c r="B15" s="49" t="s">
        <v>13</v>
      </c>
      <c r="C15" s="50">
        <v>110</v>
      </c>
      <c r="D15" s="51">
        <v>0.42278422630486584</v>
      </c>
      <c r="E15" s="50">
        <v>536</v>
      </c>
      <c r="F15" s="52">
        <v>2.060112229994619</v>
      </c>
      <c r="G15" s="53">
        <v>-426</v>
      </c>
      <c r="H15" s="54">
        <v>-1.6373280036897535</v>
      </c>
    </row>
    <row r="16" spans="2:8" ht="18" customHeight="1">
      <c r="B16" s="49" t="s">
        <v>14</v>
      </c>
      <c r="C16" s="50">
        <v>9</v>
      </c>
      <c r="D16" s="51">
        <v>0.43227665706051877</v>
      </c>
      <c r="E16" s="50">
        <v>65</v>
      </c>
      <c r="F16" s="52">
        <v>3.121998078770413</v>
      </c>
      <c r="G16" s="53">
        <v>-56</v>
      </c>
      <c r="H16" s="54">
        <v>-2.689721421709894</v>
      </c>
    </row>
    <row r="17" spans="2:8" ht="18" customHeight="1">
      <c r="B17" s="49" t="s">
        <v>15</v>
      </c>
      <c r="C17" s="50">
        <v>10</v>
      </c>
      <c r="D17" s="51">
        <v>0.3401360544217687</v>
      </c>
      <c r="E17" s="50">
        <v>81</v>
      </c>
      <c r="F17" s="52">
        <v>2.7551020408163267</v>
      </c>
      <c r="G17" s="53">
        <v>-71</v>
      </c>
      <c r="H17" s="54">
        <v>-2.414965986394558</v>
      </c>
    </row>
    <row r="18" spans="2:8" ht="18" customHeight="1">
      <c r="B18" s="49" t="s">
        <v>16</v>
      </c>
      <c r="C18" s="50">
        <v>15</v>
      </c>
      <c r="D18" s="51">
        <v>0.620347394540943</v>
      </c>
      <c r="E18" s="50">
        <v>52</v>
      </c>
      <c r="F18" s="52">
        <v>2.1505376344086025</v>
      </c>
      <c r="G18" s="53">
        <v>-37</v>
      </c>
      <c r="H18" s="54">
        <v>-1.5301902398676592</v>
      </c>
    </row>
    <row r="19" spans="2:8" ht="18" customHeight="1">
      <c r="B19" s="49" t="s">
        <v>17</v>
      </c>
      <c r="C19" s="50">
        <v>6</v>
      </c>
      <c r="D19" s="51">
        <v>0.2707581227436823</v>
      </c>
      <c r="E19" s="50">
        <v>61</v>
      </c>
      <c r="F19" s="52">
        <v>2.752707581227437</v>
      </c>
      <c r="G19" s="53">
        <v>-55</v>
      </c>
      <c r="H19" s="54">
        <v>-2.4819494584837543</v>
      </c>
    </row>
    <row r="20" spans="2:8" ht="18" customHeight="1">
      <c r="B20" s="49" t="s">
        <v>18</v>
      </c>
      <c r="C20" s="50">
        <v>3</v>
      </c>
      <c r="D20" s="51">
        <v>0.26690391459074736</v>
      </c>
      <c r="E20" s="50">
        <v>28</v>
      </c>
      <c r="F20" s="52">
        <v>2.491103202846975</v>
      </c>
      <c r="G20" s="53">
        <v>-25</v>
      </c>
      <c r="H20" s="54">
        <v>-2.224199288256228</v>
      </c>
    </row>
    <row r="21" spans="2:8" ht="18" customHeight="1">
      <c r="B21" s="49" t="s">
        <v>19</v>
      </c>
      <c r="C21" s="50">
        <v>4</v>
      </c>
      <c r="D21" s="51">
        <v>0.5434782608695652</v>
      </c>
      <c r="E21" s="50">
        <v>17</v>
      </c>
      <c r="F21" s="52">
        <v>2.309782608695652</v>
      </c>
      <c r="G21" s="53">
        <v>-13</v>
      </c>
      <c r="H21" s="54">
        <v>-1.766304347826087</v>
      </c>
    </row>
    <row r="22" spans="2:8" ht="18" customHeight="1">
      <c r="B22" s="49" t="s">
        <v>20</v>
      </c>
      <c r="C22" s="50">
        <v>13</v>
      </c>
      <c r="D22" s="51">
        <v>0.3576341127922971</v>
      </c>
      <c r="E22" s="50">
        <v>77</v>
      </c>
      <c r="F22" s="52">
        <v>2.1182943603851445</v>
      </c>
      <c r="G22" s="53">
        <v>-64</v>
      </c>
      <c r="H22" s="54">
        <v>-1.7606602475928472</v>
      </c>
    </row>
    <row r="23" spans="2:8" ht="18" customHeight="1">
      <c r="B23" s="49" t="s">
        <v>21</v>
      </c>
      <c r="C23" s="50">
        <v>5</v>
      </c>
      <c r="D23" s="51">
        <v>0.16005121638924455</v>
      </c>
      <c r="E23" s="50">
        <v>100</v>
      </c>
      <c r="F23" s="52">
        <v>3.201024327784891</v>
      </c>
      <c r="G23" s="53">
        <v>-95</v>
      </c>
      <c r="H23" s="54">
        <v>-3.0409731113956466</v>
      </c>
    </row>
    <row r="24" spans="2:8" ht="18" customHeight="1">
      <c r="B24" s="49" t="s">
        <v>22</v>
      </c>
      <c r="C24" s="50">
        <v>2</v>
      </c>
      <c r="D24" s="51">
        <v>0.06550933508024893</v>
      </c>
      <c r="E24" s="50">
        <v>92</v>
      </c>
      <c r="F24" s="52">
        <v>3.013429413691451</v>
      </c>
      <c r="G24" s="53">
        <v>-90</v>
      </c>
      <c r="H24" s="54">
        <v>-2.947920078611202</v>
      </c>
    </row>
    <row r="25" spans="2:8" ht="18" customHeight="1">
      <c r="B25" s="49" t="s">
        <v>23</v>
      </c>
      <c r="C25" s="50">
        <v>18</v>
      </c>
      <c r="D25" s="51">
        <v>0.5004170141784821</v>
      </c>
      <c r="E25" s="50">
        <v>83</v>
      </c>
      <c r="F25" s="52">
        <v>2.307478454267445</v>
      </c>
      <c r="G25" s="53">
        <v>-65</v>
      </c>
      <c r="H25" s="54">
        <v>-1.8070614400889629</v>
      </c>
    </row>
    <row r="26" spans="2:8" ht="18" customHeight="1">
      <c r="B26" s="49" t="s">
        <v>24</v>
      </c>
      <c r="C26" s="50">
        <v>1</v>
      </c>
      <c r="D26" s="51">
        <v>0.2890173410404624</v>
      </c>
      <c r="E26" s="50">
        <v>8</v>
      </c>
      <c r="F26" s="52">
        <v>2.312138728323699</v>
      </c>
      <c r="G26" s="53">
        <v>-7</v>
      </c>
      <c r="H26" s="54">
        <v>-2.023121387283237</v>
      </c>
    </row>
    <row r="27" spans="2:8" ht="18" customHeight="1">
      <c r="B27" s="49" t="s">
        <v>25</v>
      </c>
      <c r="C27" s="50">
        <v>79</v>
      </c>
      <c r="D27" s="51">
        <v>0.3817531651686479</v>
      </c>
      <c r="E27" s="50">
        <v>432</v>
      </c>
      <c r="F27" s="52">
        <v>2.0875616120614673</v>
      </c>
      <c r="G27" s="53">
        <v>-353</v>
      </c>
      <c r="H27" s="54">
        <v>-1.7058084468928192</v>
      </c>
    </row>
    <row r="28" spans="2:8" ht="18" customHeight="1">
      <c r="B28" s="49" t="s">
        <v>26</v>
      </c>
      <c r="C28" s="50">
        <v>14</v>
      </c>
      <c r="D28" s="51">
        <v>0.3091190108191654</v>
      </c>
      <c r="E28" s="50">
        <v>139</v>
      </c>
      <c r="F28" s="52">
        <v>3.0691101788474278</v>
      </c>
      <c r="G28" s="53">
        <v>-125</v>
      </c>
      <c r="H28" s="54">
        <v>-2.7599911680282623</v>
      </c>
    </row>
    <row r="29" spans="2:8" ht="18" customHeight="1">
      <c r="B29" s="49" t="s">
        <v>27</v>
      </c>
      <c r="C29" s="50">
        <v>17</v>
      </c>
      <c r="D29" s="51">
        <v>0.3009382191538325</v>
      </c>
      <c r="E29" s="50">
        <v>148</v>
      </c>
      <c r="F29" s="52">
        <v>2.619932731456895</v>
      </c>
      <c r="G29" s="53">
        <v>-131</v>
      </c>
      <c r="H29" s="54">
        <v>-2.318994512303062</v>
      </c>
    </row>
    <row r="30" spans="2:8" ht="18" customHeight="1">
      <c r="B30" s="49" t="s">
        <v>28</v>
      </c>
      <c r="C30" s="50">
        <v>56</v>
      </c>
      <c r="D30" s="51">
        <v>0.465619023862975</v>
      </c>
      <c r="E30" s="50">
        <v>229</v>
      </c>
      <c r="F30" s="52">
        <v>1.9040492225825225</v>
      </c>
      <c r="G30" s="53">
        <v>-173</v>
      </c>
      <c r="H30" s="54">
        <v>-1.4384301987195476</v>
      </c>
    </row>
    <row r="31" spans="2:8" ht="18" customHeight="1">
      <c r="B31" s="49" t="s">
        <v>29</v>
      </c>
      <c r="C31" s="50">
        <v>15</v>
      </c>
      <c r="D31" s="51">
        <v>0.3058103975535168</v>
      </c>
      <c r="E31" s="50">
        <v>127</v>
      </c>
      <c r="F31" s="52">
        <v>2.5891946992864425</v>
      </c>
      <c r="G31" s="53">
        <v>-112</v>
      </c>
      <c r="H31" s="54">
        <v>-2.2833843017329256</v>
      </c>
    </row>
    <row r="32" spans="2:8" ht="18" customHeight="1">
      <c r="B32" s="49" t="s">
        <v>30</v>
      </c>
      <c r="C32" s="50">
        <v>10</v>
      </c>
      <c r="D32" s="51">
        <v>0.31705770450221943</v>
      </c>
      <c r="E32" s="50">
        <v>74</v>
      </c>
      <c r="F32" s="52">
        <v>2.346227013316424</v>
      </c>
      <c r="G32" s="53">
        <v>-64</v>
      </c>
      <c r="H32" s="54">
        <v>-2.029169308814204</v>
      </c>
    </row>
    <row r="33" spans="2:8" ht="18" customHeight="1">
      <c r="B33" s="49" t="s">
        <v>31</v>
      </c>
      <c r="C33" s="50">
        <v>18</v>
      </c>
      <c r="D33" s="51">
        <v>0.384204909284952</v>
      </c>
      <c r="E33" s="50">
        <v>104</v>
      </c>
      <c r="F33" s="52">
        <v>2.2198505869797223</v>
      </c>
      <c r="G33" s="53">
        <v>-86</v>
      </c>
      <c r="H33" s="54">
        <v>-1.8356456776947705</v>
      </c>
    </row>
    <row r="34" spans="2:8" ht="18" customHeight="1">
      <c r="B34" s="49" t="s">
        <v>32</v>
      </c>
      <c r="C34" s="50">
        <v>21</v>
      </c>
      <c r="D34" s="51">
        <v>0.41071777821239974</v>
      </c>
      <c r="E34" s="50">
        <v>126</v>
      </c>
      <c r="F34" s="52">
        <v>2.4643066692743987</v>
      </c>
      <c r="G34" s="53">
        <v>-105</v>
      </c>
      <c r="H34" s="54">
        <v>-2.053588891061999</v>
      </c>
    </row>
    <row r="35" spans="2:8" ht="18" customHeight="1">
      <c r="B35" s="49" t="s">
        <v>33</v>
      </c>
      <c r="C35" s="50">
        <v>48</v>
      </c>
      <c r="D35" s="51">
        <v>0.32139270170739875</v>
      </c>
      <c r="E35" s="50">
        <v>363</v>
      </c>
      <c r="F35" s="52">
        <v>2.4305323066622027</v>
      </c>
      <c r="G35" s="53">
        <v>-315</v>
      </c>
      <c r="H35" s="54">
        <v>-2.109139604954804</v>
      </c>
    </row>
    <row r="36" spans="2:8" ht="18" customHeight="1">
      <c r="B36" s="49" t="s">
        <v>34</v>
      </c>
      <c r="C36" s="50">
        <v>10</v>
      </c>
      <c r="D36" s="51">
        <v>0.23685457129322599</v>
      </c>
      <c r="E36" s="50">
        <v>120</v>
      </c>
      <c r="F36" s="52">
        <v>2.8422548555187115</v>
      </c>
      <c r="G36" s="53">
        <v>-110</v>
      </c>
      <c r="H36" s="54">
        <v>-2.6054002842254858</v>
      </c>
    </row>
    <row r="37" spans="2:8" ht="18" customHeight="1">
      <c r="B37" s="49" t="s">
        <v>35</v>
      </c>
      <c r="C37" s="50">
        <v>5</v>
      </c>
      <c r="D37" s="51">
        <v>0.3589375448671931</v>
      </c>
      <c r="E37" s="50">
        <v>36</v>
      </c>
      <c r="F37" s="52">
        <v>2.5843503230437905</v>
      </c>
      <c r="G37" s="53">
        <v>-31</v>
      </c>
      <c r="H37" s="54">
        <v>-2.2254127781765973</v>
      </c>
    </row>
    <row r="38" spans="1:8" ht="18" customHeight="1">
      <c r="A38" s="55"/>
      <c r="B38" s="56" t="s">
        <v>36</v>
      </c>
      <c r="C38" s="57">
        <v>34</v>
      </c>
      <c r="D38" s="51">
        <v>0.3446877534468775</v>
      </c>
      <c r="E38" s="57">
        <v>246</v>
      </c>
      <c r="F38" s="52">
        <v>2.493917274939173</v>
      </c>
      <c r="G38" s="58">
        <v>-212</v>
      </c>
      <c r="H38" s="59">
        <v>-2.149229521492295</v>
      </c>
    </row>
    <row r="39" spans="1:8" ht="13.5">
      <c r="A39" s="60" t="s">
        <v>94</v>
      </c>
      <c r="B39" s="60"/>
      <c r="C39" s="60"/>
      <c r="D39" s="60"/>
      <c r="E39" s="60"/>
      <c r="F39" s="60"/>
      <c r="G39" s="60"/>
      <c r="H39" s="60"/>
    </row>
    <row r="40" spans="1:8" ht="13.5">
      <c r="A40" s="61" t="s">
        <v>95</v>
      </c>
      <c r="B40" s="61"/>
      <c r="C40" s="61"/>
      <c r="D40" s="61"/>
      <c r="E40" s="61"/>
      <c r="F40" s="61"/>
      <c r="G40" s="61"/>
      <c r="H40" s="61"/>
    </row>
  </sheetData>
  <sheetProtection/>
  <mergeCells count="1">
    <mergeCell ref="A4:B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10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1">
      <selection activeCell="A41" sqref="A41"/>
    </sheetView>
  </sheetViews>
  <sheetFormatPr defaultColWidth="5.50390625" defaultRowHeight="13.5"/>
  <cols>
    <col min="1" max="1" width="4.50390625" style="63" customWidth="1"/>
    <col min="2" max="2" width="11.00390625" style="63" customWidth="1"/>
    <col min="3" max="6" width="9.25390625" style="63" customWidth="1"/>
    <col min="7" max="7" width="12.625" style="63" customWidth="1"/>
    <col min="8" max="8" width="10.00390625" style="63" customWidth="1"/>
    <col min="9" max="9" width="2.125" style="63" customWidth="1"/>
    <col min="10" max="213" width="9.00390625" style="63" customWidth="1"/>
    <col min="214" max="214" width="8.50390625" style="63" customWidth="1"/>
    <col min="215" max="224" width="7.875" style="63" customWidth="1"/>
    <col min="225" max="16384" width="5.50390625" style="63" customWidth="1"/>
  </cols>
  <sheetData>
    <row r="1" ht="17.25">
      <c r="A1" s="62" t="s">
        <v>69</v>
      </c>
    </row>
    <row r="2" spans="2:8" s="64" customFormat="1" ht="13.5" customHeight="1" thickBot="1">
      <c r="B2" s="65"/>
      <c r="C2" s="65"/>
      <c r="D2" s="65"/>
      <c r="E2" s="65"/>
      <c r="F2" s="65"/>
      <c r="G2" s="65"/>
      <c r="H2" s="66" t="s">
        <v>50</v>
      </c>
    </row>
    <row r="3" spans="1:8" ht="36" customHeight="1" thickBot="1">
      <c r="A3" s="209"/>
      <c r="B3" s="210"/>
      <c r="C3" s="67" t="s">
        <v>51</v>
      </c>
      <c r="D3" s="67" t="s">
        <v>52</v>
      </c>
      <c r="E3" s="67" t="s">
        <v>53</v>
      </c>
      <c r="F3" s="67" t="s">
        <v>54</v>
      </c>
      <c r="G3" s="68" t="s">
        <v>55</v>
      </c>
      <c r="H3" s="69" t="s">
        <v>56</v>
      </c>
    </row>
    <row r="4" spans="1:8" ht="18" customHeight="1">
      <c r="A4" s="202" t="s">
        <v>2</v>
      </c>
      <c r="B4" s="211"/>
      <c r="C4" s="8">
        <v>21199</v>
      </c>
      <c r="D4" s="70">
        <v>3.1372926255346227</v>
      </c>
      <c r="E4" s="8">
        <v>22449</v>
      </c>
      <c r="F4" s="70">
        <v>3.322283228012017</v>
      </c>
      <c r="G4" s="71">
        <v>-1250</v>
      </c>
      <c r="H4" s="72">
        <v>-0.18499060247739416</v>
      </c>
    </row>
    <row r="5" spans="1:8" ht="18" customHeight="1">
      <c r="A5" s="22"/>
      <c r="B5" s="9" t="s">
        <v>3</v>
      </c>
      <c r="C5" s="73">
        <v>8765</v>
      </c>
      <c r="D5" s="74">
        <v>2.7284301487640352</v>
      </c>
      <c r="E5" s="73">
        <v>9601</v>
      </c>
      <c r="F5" s="74">
        <v>2.988666042017513</v>
      </c>
      <c r="G5" s="75">
        <v>-836</v>
      </c>
      <c r="H5" s="72">
        <v>-0.26023589325347785</v>
      </c>
    </row>
    <row r="6" spans="1:8" ht="18" customHeight="1">
      <c r="A6" s="22"/>
      <c r="B6" s="9" t="s">
        <v>4</v>
      </c>
      <c r="C6" s="73">
        <v>300</v>
      </c>
      <c r="D6" s="74">
        <v>2.709782314154096</v>
      </c>
      <c r="E6" s="73">
        <v>344</v>
      </c>
      <c r="F6" s="74">
        <v>3.107217053563364</v>
      </c>
      <c r="G6" s="75">
        <v>-44</v>
      </c>
      <c r="H6" s="72">
        <v>-0.3974347394092675</v>
      </c>
    </row>
    <row r="7" spans="1:8" ht="18" customHeight="1">
      <c r="A7" s="22"/>
      <c r="B7" s="9" t="s">
        <v>5</v>
      </c>
      <c r="C7" s="73">
        <v>481</v>
      </c>
      <c r="D7" s="74">
        <v>3.0742681835612937</v>
      </c>
      <c r="E7" s="73">
        <v>556</v>
      </c>
      <c r="F7" s="74">
        <v>3.5536239294388343</v>
      </c>
      <c r="G7" s="75">
        <v>-75</v>
      </c>
      <c r="H7" s="72">
        <v>-0.4793557458775406</v>
      </c>
    </row>
    <row r="8" spans="1:8" ht="18" customHeight="1">
      <c r="A8" s="22"/>
      <c r="B8" s="9" t="s">
        <v>6</v>
      </c>
      <c r="C8" s="73">
        <v>2016</v>
      </c>
      <c r="D8" s="74">
        <v>4.372817387154849</v>
      </c>
      <c r="E8" s="73">
        <v>1863</v>
      </c>
      <c r="F8" s="74">
        <v>4.040951781879705</v>
      </c>
      <c r="G8" s="75">
        <v>153</v>
      </c>
      <c r="H8" s="72">
        <v>0.3318656052751448</v>
      </c>
    </row>
    <row r="9" spans="1:8" ht="18" customHeight="1">
      <c r="A9" s="22"/>
      <c r="B9" s="9" t="s">
        <v>7</v>
      </c>
      <c r="C9" s="73">
        <v>1053</v>
      </c>
      <c r="D9" s="74">
        <v>4.14713874995077</v>
      </c>
      <c r="E9" s="73">
        <v>1084</v>
      </c>
      <c r="F9" s="74">
        <v>4.2692292544602415</v>
      </c>
      <c r="G9" s="75">
        <v>-31</v>
      </c>
      <c r="H9" s="72">
        <v>-0.12209050450947186</v>
      </c>
    </row>
    <row r="10" spans="1:8" ht="18" customHeight="1">
      <c r="A10" s="22"/>
      <c r="B10" s="9" t="s">
        <v>8</v>
      </c>
      <c r="C10" s="73">
        <v>795</v>
      </c>
      <c r="D10" s="74">
        <v>4.013124684502777</v>
      </c>
      <c r="E10" s="73">
        <v>927</v>
      </c>
      <c r="F10" s="74">
        <v>4.679454820797576</v>
      </c>
      <c r="G10" s="75">
        <v>-132</v>
      </c>
      <c r="H10" s="72">
        <v>-0.6663301362948005</v>
      </c>
    </row>
    <row r="11" spans="1:8" ht="18" customHeight="1">
      <c r="A11" s="22"/>
      <c r="B11" s="9" t="s">
        <v>9</v>
      </c>
      <c r="C11" s="73">
        <v>539</v>
      </c>
      <c r="D11" s="74">
        <v>2.94326434773112</v>
      </c>
      <c r="E11" s="73">
        <v>586</v>
      </c>
      <c r="F11" s="74">
        <v>3.199912630371867</v>
      </c>
      <c r="G11" s="75">
        <v>-47</v>
      </c>
      <c r="H11" s="72">
        <v>-0.256648282640747</v>
      </c>
    </row>
    <row r="12" spans="1:8" ht="18" customHeight="1">
      <c r="A12" s="22"/>
      <c r="B12" s="9" t="s">
        <v>10</v>
      </c>
      <c r="C12" s="73">
        <v>280</v>
      </c>
      <c r="D12" s="74">
        <v>2.390506275078972</v>
      </c>
      <c r="E12" s="73">
        <v>357</v>
      </c>
      <c r="F12" s="74">
        <v>3.0478955007256894</v>
      </c>
      <c r="G12" s="75">
        <v>-77</v>
      </c>
      <c r="H12" s="72">
        <v>-0.6573892256467173</v>
      </c>
    </row>
    <row r="13" spans="1:8" ht="18" customHeight="1">
      <c r="A13" s="22"/>
      <c r="B13" s="9" t="s">
        <v>11</v>
      </c>
      <c r="C13" s="73">
        <v>1002</v>
      </c>
      <c r="D13" s="74">
        <v>3.147281464962151</v>
      </c>
      <c r="E13" s="73">
        <v>1134</v>
      </c>
      <c r="F13" s="74">
        <v>3.561893394478123</v>
      </c>
      <c r="G13" s="75">
        <v>-132</v>
      </c>
      <c r="H13" s="72">
        <v>-0.414611929515972</v>
      </c>
    </row>
    <row r="14" spans="1:8" ht="18" customHeight="1">
      <c r="A14" s="22"/>
      <c r="B14" s="9" t="s">
        <v>12</v>
      </c>
      <c r="C14" s="73">
        <v>1386</v>
      </c>
      <c r="D14" s="74">
        <v>4.315068493150685</v>
      </c>
      <c r="E14" s="73">
        <v>1256</v>
      </c>
      <c r="F14" s="74">
        <v>3.9103362391033625</v>
      </c>
      <c r="G14" s="75">
        <v>130</v>
      </c>
      <c r="H14" s="72">
        <v>0.4047322540473225</v>
      </c>
    </row>
    <row r="15" spans="1:8" ht="18" customHeight="1">
      <c r="A15" s="22"/>
      <c r="B15" s="9" t="s">
        <v>13</v>
      </c>
      <c r="C15" s="73">
        <v>1026</v>
      </c>
      <c r="D15" s="74">
        <v>3.943423783534476</v>
      </c>
      <c r="E15" s="73">
        <v>946</v>
      </c>
      <c r="F15" s="74">
        <v>3.635944346221846</v>
      </c>
      <c r="G15" s="75">
        <v>80</v>
      </c>
      <c r="H15" s="72">
        <v>0.3074794373126297</v>
      </c>
    </row>
    <row r="16" spans="1:8" ht="18" customHeight="1">
      <c r="A16" s="22"/>
      <c r="B16" s="9" t="s">
        <v>14</v>
      </c>
      <c r="C16" s="73">
        <v>79</v>
      </c>
      <c r="D16" s="74">
        <v>3.7944284341978864</v>
      </c>
      <c r="E16" s="73">
        <v>85</v>
      </c>
      <c r="F16" s="74">
        <v>4.082612872238232</v>
      </c>
      <c r="G16" s="75">
        <v>-6</v>
      </c>
      <c r="H16" s="72">
        <v>-0.2881844380403458</v>
      </c>
    </row>
    <row r="17" spans="1:8" ht="18" customHeight="1">
      <c r="A17" s="22"/>
      <c r="B17" s="9" t="s">
        <v>15</v>
      </c>
      <c r="C17" s="73">
        <v>104</v>
      </c>
      <c r="D17" s="74">
        <v>3.537414965986395</v>
      </c>
      <c r="E17" s="73">
        <v>116</v>
      </c>
      <c r="F17" s="74">
        <v>3.9455782312925165</v>
      </c>
      <c r="G17" s="75">
        <v>-12</v>
      </c>
      <c r="H17" s="72">
        <v>-0.40816326530612246</v>
      </c>
    </row>
    <row r="18" spans="1:8" ht="18" customHeight="1">
      <c r="A18" s="22"/>
      <c r="B18" s="9" t="s">
        <v>16</v>
      </c>
      <c r="C18" s="73">
        <v>67</v>
      </c>
      <c r="D18" s="74">
        <v>2.7708850289495452</v>
      </c>
      <c r="E18" s="73">
        <v>92</v>
      </c>
      <c r="F18" s="74">
        <v>3.80479735318445</v>
      </c>
      <c r="G18" s="75">
        <v>-25</v>
      </c>
      <c r="H18" s="72">
        <v>-1.0339123242349049</v>
      </c>
    </row>
    <row r="19" spans="1:8" ht="18" customHeight="1">
      <c r="A19" s="22"/>
      <c r="B19" s="9" t="s">
        <v>17</v>
      </c>
      <c r="C19" s="73">
        <v>38</v>
      </c>
      <c r="D19" s="74">
        <v>1.7148014440433215</v>
      </c>
      <c r="E19" s="73">
        <v>64</v>
      </c>
      <c r="F19" s="74">
        <v>2.888086642599278</v>
      </c>
      <c r="G19" s="75">
        <v>-26</v>
      </c>
      <c r="H19" s="72">
        <v>-1.1732851985559567</v>
      </c>
    </row>
    <row r="20" spans="1:8" ht="18" customHeight="1">
      <c r="A20" s="22"/>
      <c r="B20" s="9" t="s">
        <v>18</v>
      </c>
      <c r="C20" s="73">
        <v>60</v>
      </c>
      <c r="D20" s="74">
        <v>5.338078291814947</v>
      </c>
      <c r="E20" s="73">
        <v>48</v>
      </c>
      <c r="F20" s="74">
        <v>4.270462633451958</v>
      </c>
      <c r="G20" s="75">
        <v>12</v>
      </c>
      <c r="H20" s="72">
        <v>1.0676156583629894</v>
      </c>
    </row>
    <row r="21" spans="1:8" ht="18" customHeight="1">
      <c r="A21" s="22"/>
      <c r="B21" s="9" t="s">
        <v>19</v>
      </c>
      <c r="C21" s="73">
        <v>37</v>
      </c>
      <c r="D21" s="74">
        <v>5.0271739130434785</v>
      </c>
      <c r="E21" s="73">
        <v>39</v>
      </c>
      <c r="F21" s="74">
        <v>5.298913043478261</v>
      </c>
      <c r="G21" s="75">
        <v>-2</v>
      </c>
      <c r="H21" s="72">
        <v>-0.2717391304347826</v>
      </c>
    </row>
    <row r="22" spans="1:8" ht="18" customHeight="1">
      <c r="A22" s="22"/>
      <c r="B22" s="9" t="s">
        <v>20</v>
      </c>
      <c r="C22" s="73">
        <v>145</v>
      </c>
      <c r="D22" s="74">
        <v>3.988995873452544</v>
      </c>
      <c r="E22" s="73">
        <v>122</v>
      </c>
      <c r="F22" s="74">
        <v>3.356258596973865</v>
      </c>
      <c r="G22" s="75">
        <v>23</v>
      </c>
      <c r="H22" s="72">
        <v>0.6327372764786795</v>
      </c>
    </row>
    <row r="23" spans="1:8" ht="18" customHeight="1">
      <c r="A23" s="22"/>
      <c r="B23" s="9" t="s">
        <v>21</v>
      </c>
      <c r="C23" s="73">
        <v>168</v>
      </c>
      <c r="D23" s="74">
        <v>5.377720870678617</v>
      </c>
      <c r="E23" s="73">
        <v>149</v>
      </c>
      <c r="F23" s="74">
        <v>4.7695262483994885</v>
      </c>
      <c r="G23" s="75">
        <v>19</v>
      </c>
      <c r="H23" s="72">
        <v>0.6081946222791293</v>
      </c>
    </row>
    <row r="24" spans="1:8" ht="18" customHeight="1">
      <c r="A24" s="22"/>
      <c r="B24" s="9" t="s">
        <v>22</v>
      </c>
      <c r="C24" s="73">
        <v>89</v>
      </c>
      <c r="D24" s="74">
        <v>2.9151654110710776</v>
      </c>
      <c r="E24" s="73">
        <v>104</v>
      </c>
      <c r="F24" s="74">
        <v>3.4064854241729448</v>
      </c>
      <c r="G24" s="75">
        <v>-15</v>
      </c>
      <c r="H24" s="72">
        <v>-0.491320013101867</v>
      </c>
    </row>
    <row r="25" spans="1:8" ht="18" customHeight="1">
      <c r="A25" s="22"/>
      <c r="B25" s="9" t="s">
        <v>23</v>
      </c>
      <c r="C25" s="73">
        <v>89</v>
      </c>
      <c r="D25" s="74">
        <v>2.4742841256602723</v>
      </c>
      <c r="E25" s="73">
        <v>123</v>
      </c>
      <c r="F25" s="74">
        <v>3.419516263552961</v>
      </c>
      <c r="G25" s="75">
        <v>-34</v>
      </c>
      <c r="H25" s="72">
        <v>-0.9452321378926885</v>
      </c>
    </row>
    <row r="26" spans="1:8" ht="18" customHeight="1">
      <c r="A26" s="22"/>
      <c r="B26" s="9" t="s">
        <v>24</v>
      </c>
      <c r="C26" s="73">
        <v>24</v>
      </c>
      <c r="D26" s="74">
        <v>6.9364161849710975</v>
      </c>
      <c r="E26" s="73">
        <v>15</v>
      </c>
      <c r="F26" s="74">
        <v>4.335260115606936</v>
      </c>
      <c r="G26" s="75">
        <v>9</v>
      </c>
      <c r="H26" s="72">
        <v>2.601156069364162</v>
      </c>
    </row>
    <row r="27" spans="1:8" ht="18" customHeight="1">
      <c r="A27" s="22"/>
      <c r="B27" s="9" t="s">
        <v>25</v>
      </c>
      <c r="C27" s="73">
        <v>637</v>
      </c>
      <c r="D27" s="74">
        <v>3.0781869140813765</v>
      </c>
      <c r="E27" s="73">
        <v>610</v>
      </c>
      <c r="F27" s="74">
        <v>2.9477143133275345</v>
      </c>
      <c r="G27" s="75">
        <v>27</v>
      </c>
      <c r="H27" s="72">
        <v>0.1304726007538417</v>
      </c>
    </row>
    <row r="28" spans="1:8" ht="18" customHeight="1">
      <c r="A28" s="22"/>
      <c r="B28" s="9" t="s">
        <v>26</v>
      </c>
      <c r="C28" s="73">
        <v>131</v>
      </c>
      <c r="D28" s="74">
        <v>2.8924707440936186</v>
      </c>
      <c r="E28" s="73">
        <v>156</v>
      </c>
      <c r="F28" s="74">
        <v>3.4444689776992714</v>
      </c>
      <c r="G28" s="75">
        <v>-25</v>
      </c>
      <c r="H28" s="72">
        <v>-0.5519982336056525</v>
      </c>
    </row>
    <row r="29" spans="1:8" ht="18" customHeight="1">
      <c r="A29" s="22"/>
      <c r="B29" s="9" t="s">
        <v>27</v>
      </c>
      <c r="C29" s="11">
        <v>157</v>
      </c>
      <c r="D29" s="74">
        <v>2.779252965126571</v>
      </c>
      <c r="E29" s="73">
        <v>195</v>
      </c>
      <c r="F29" s="74">
        <v>3.451938396176314</v>
      </c>
      <c r="G29" s="75">
        <v>-38</v>
      </c>
      <c r="H29" s="72">
        <v>-0.6726854310497433</v>
      </c>
    </row>
    <row r="30" spans="1:8" ht="18" customHeight="1">
      <c r="A30" s="22"/>
      <c r="B30" s="9" t="s">
        <v>28</v>
      </c>
      <c r="C30" s="11">
        <v>351</v>
      </c>
      <c r="D30" s="74">
        <v>2.918433524569718</v>
      </c>
      <c r="E30" s="73">
        <v>380</v>
      </c>
      <c r="F30" s="74">
        <v>3.15955766192733</v>
      </c>
      <c r="G30" s="75">
        <v>-29</v>
      </c>
      <c r="H30" s="72">
        <v>-0.24112413735761204</v>
      </c>
    </row>
    <row r="31" spans="1:8" ht="18" customHeight="1">
      <c r="A31" s="22"/>
      <c r="B31" s="9" t="s">
        <v>29</v>
      </c>
      <c r="C31" s="11">
        <v>101</v>
      </c>
      <c r="D31" s="74">
        <v>2.059123343527013</v>
      </c>
      <c r="E31" s="73">
        <v>153</v>
      </c>
      <c r="F31" s="74">
        <v>3.1192660550458715</v>
      </c>
      <c r="G31" s="75">
        <v>-52</v>
      </c>
      <c r="H31" s="72">
        <v>-1.0601427115188582</v>
      </c>
    </row>
    <row r="32" spans="1:8" ht="18" customHeight="1">
      <c r="A32" s="22"/>
      <c r="B32" s="9" t="s">
        <v>30</v>
      </c>
      <c r="C32" s="11">
        <v>119</v>
      </c>
      <c r="D32" s="74">
        <v>3.772986683576411</v>
      </c>
      <c r="E32" s="73">
        <v>130</v>
      </c>
      <c r="F32" s="74">
        <v>4.121750158528852</v>
      </c>
      <c r="G32" s="75">
        <v>-11</v>
      </c>
      <c r="H32" s="72">
        <v>-0.3487634749524413</v>
      </c>
    </row>
    <row r="33" spans="1:8" ht="18" customHeight="1">
      <c r="A33" s="22"/>
      <c r="B33" s="9" t="s">
        <v>31</v>
      </c>
      <c r="C33" s="11">
        <v>169</v>
      </c>
      <c r="D33" s="74">
        <v>3.607257203842049</v>
      </c>
      <c r="E33" s="73">
        <v>121</v>
      </c>
      <c r="F33" s="74">
        <v>2.582710779082177</v>
      </c>
      <c r="G33" s="75">
        <v>48</v>
      </c>
      <c r="H33" s="72">
        <v>1.024546424759872</v>
      </c>
    </row>
    <row r="34" spans="1:8" ht="18" customHeight="1">
      <c r="A34" s="22"/>
      <c r="B34" s="9" t="s">
        <v>32</v>
      </c>
      <c r="C34" s="11">
        <v>125</v>
      </c>
      <c r="D34" s="74">
        <v>2.4447486798357128</v>
      </c>
      <c r="E34" s="73">
        <v>139</v>
      </c>
      <c r="F34" s="74">
        <v>2.7185605319773125</v>
      </c>
      <c r="G34" s="75">
        <v>-14</v>
      </c>
      <c r="H34" s="72">
        <v>-0.27381185214159987</v>
      </c>
    </row>
    <row r="35" spans="1:8" ht="18" customHeight="1">
      <c r="A35" s="22"/>
      <c r="B35" s="9" t="s">
        <v>33</v>
      </c>
      <c r="C35" s="11">
        <v>409</v>
      </c>
      <c r="D35" s="74">
        <v>2.73853364579846</v>
      </c>
      <c r="E35" s="73">
        <v>457</v>
      </c>
      <c r="F35" s="74">
        <v>3.0599263475058587</v>
      </c>
      <c r="G35" s="75">
        <v>-48</v>
      </c>
      <c r="H35" s="72">
        <v>-0.32139270170739875</v>
      </c>
    </row>
    <row r="36" spans="1:8" ht="18" customHeight="1">
      <c r="A36" s="22"/>
      <c r="B36" s="9" t="s">
        <v>34</v>
      </c>
      <c r="C36" s="73">
        <v>122</v>
      </c>
      <c r="D36" s="74">
        <v>2.8896257697773566</v>
      </c>
      <c r="E36" s="73">
        <v>108</v>
      </c>
      <c r="F36" s="74">
        <v>2.55802936996684</v>
      </c>
      <c r="G36" s="75">
        <v>14</v>
      </c>
      <c r="H36" s="72">
        <v>0.33159639981051636</v>
      </c>
    </row>
    <row r="37" spans="1:8" ht="18" customHeight="1">
      <c r="A37" s="22"/>
      <c r="B37" s="9" t="s">
        <v>35</v>
      </c>
      <c r="C37" s="73">
        <v>51</v>
      </c>
      <c r="D37" s="74">
        <v>3.6611629576453697</v>
      </c>
      <c r="E37" s="73">
        <v>50</v>
      </c>
      <c r="F37" s="74">
        <v>3.589375448671931</v>
      </c>
      <c r="G37" s="75">
        <v>1</v>
      </c>
      <c r="H37" s="72">
        <v>0.07178750897343862</v>
      </c>
    </row>
    <row r="38" spans="1:8" ht="18" customHeight="1">
      <c r="A38" s="12"/>
      <c r="B38" s="13" t="s">
        <v>36</v>
      </c>
      <c r="C38" s="76">
        <v>284</v>
      </c>
      <c r="D38" s="77">
        <v>2.8791565287915653</v>
      </c>
      <c r="E38" s="76">
        <v>339</v>
      </c>
      <c r="F38" s="77">
        <v>3.4367396593673964</v>
      </c>
      <c r="G38" s="78">
        <v>-55</v>
      </c>
      <c r="H38" s="79">
        <v>-0.5575831305758313</v>
      </c>
    </row>
    <row r="39" spans="1:9" s="80" customFormat="1" ht="13.5">
      <c r="A39" s="212" t="s">
        <v>96</v>
      </c>
      <c r="B39" s="212"/>
      <c r="C39" s="212"/>
      <c r="D39" s="212"/>
      <c r="E39" s="212"/>
      <c r="F39" s="212"/>
      <c r="G39" s="212"/>
      <c r="H39" s="212"/>
      <c r="I39" s="212"/>
    </row>
    <row r="40" spans="1:8" ht="13.5">
      <c r="A40" s="81" t="s">
        <v>97</v>
      </c>
      <c r="B40" s="82"/>
      <c r="C40" s="64"/>
      <c r="D40" s="64"/>
      <c r="E40" s="64"/>
      <c r="F40" s="64"/>
      <c r="G40" s="64"/>
      <c r="H40" s="64"/>
    </row>
    <row r="41" ht="19.5" customHeight="1">
      <c r="A41" s="64"/>
    </row>
    <row r="42" ht="19.5" customHeight="1">
      <c r="A42" s="64"/>
    </row>
  </sheetData>
  <sheetProtection/>
  <mergeCells count="3">
    <mergeCell ref="A3:B3"/>
    <mergeCell ref="A4:B4"/>
    <mergeCell ref="A39:I39"/>
  </mergeCells>
  <printOptions horizontalCentered="1"/>
  <pageMargins left="0.7086614173228347" right="0.5118110236220472" top="0.7480314960629921" bottom="0.7480314960629921" header="0.31496062992125984" footer="0.31496062992125984"/>
  <pageSetup fitToHeight="0" fitToWidth="0"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3"/>
  <sheetViews>
    <sheetView showGridLines="0" zoomScalePageLayoutView="0" workbookViewId="0" topLeftCell="A1">
      <selection activeCell="H15" sqref="H15"/>
    </sheetView>
  </sheetViews>
  <sheetFormatPr defaultColWidth="5.50390625" defaultRowHeight="13.5"/>
  <cols>
    <col min="1" max="1" width="4.50390625" style="63" customWidth="1"/>
    <col min="2" max="2" width="11.00390625" style="63" customWidth="1"/>
    <col min="3" max="7" width="9.25390625" style="63" customWidth="1"/>
    <col min="8" max="8" width="10.00390625" style="63" customWidth="1"/>
    <col min="9" max="9" width="11.00390625" style="63" bestFit="1" customWidth="1"/>
    <col min="10" max="220" width="9.00390625" style="63" customWidth="1"/>
    <col min="221" max="221" width="8.50390625" style="63" customWidth="1"/>
    <col min="222" max="231" width="7.875" style="63" customWidth="1"/>
    <col min="232" max="16384" width="5.50390625" style="63" customWidth="1"/>
  </cols>
  <sheetData>
    <row r="1" ht="17.25">
      <c r="A1" s="62" t="s">
        <v>68</v>
      </c>
    </row>
    <row r="2" spans="1:19" s="64" customFormat="1" ht="13.5" customHeight="1" thickBot="1">
      <c r="A2" s="83"/>
      <c r="B2" s="65"/>
      <c r="C2" s="84"/>
      <c r="D2" s="84"/>
      <c r="E2" s="84"/>
      <c r="F2" s="84"/>
      <c r="G2" s="84"/>
      <c r="I2" s="85" t="s">
        <v>57</v>
      </c>
      <c r="K2" s="63"/>
      <c r="L2" s="63"/>
      <c r="M2" s="63"/>
      <c r="N2" s="63"/>
      <c r="O2" s="63"/>
      <c r="P2" s="63"/>
      <c r="Q2" s="63"/>
      <c r="R2" s="63"/>
      <c r="S2" s="63"/>
    </row>
    <row r="3" spans="1:9" s="64" customFormat="1" ht="18" customHeight="1" thickBot="1">
      <c r="A3" s="86"/>
      <c r="B3" s="87"/>
      <c r="C3" s="214" t="s">
        <v>58</v>
      </c>
      <c r="D3" s="215"/>
      <c r="E3" s="216"/>
      <c r="F3" s="214" t="s">
        <v>59</v>
      </c>
      <c r="G3" s="215"/>
      <c r="H3" s="216"/>
      <c r="I3" s="203" t="s">
        <v>60</v>
      </c>
    </row>
    <row r="4" spans="1:19" ht="18" customHeight="1" thickBot="1">
      <c r="A4" s="218"/>
      <c r="B4" s="219"/>
      <c r="C4" s="88" t="s">
        <v>51</v>
      </c>
      <c r="D4" s="88" t="s">
        <v>61</v>
      </c>
      <c r="E4" s="88" t="s">
        <v>62</v>
      </c>
      <c r="F4" s="88" t="s">
        <v>53</v>
      </c>
      <c r="G4" s="89" t="s">
        <v>63</v>
      </c>
      <c r="H4" s="88" t="s">
        <v>62</v>
      </c>
      <c r="I4" s="217"/>
      <c r="J4" s="90"/>
      <c r="K4" s="91"/>
      <c r="L4" s="92"/>
      <c r="M4" s="92"/>
      <c r="N4" s="92"/>
      <c r="O4" s="92"/>
      <c r="P4" s="92"/>
      <c r="Q4" s="92"/>
      <c r="R4" s="92"/>
      <c r="S4" s="64"/>
    </row>
    <row r="5" spans="1:18" ht="18" customHeight="1">
      <c r="A5" s="202" t="s">
        <v>2</v>
      </c>
      <c r="B5" s="211"/>
      <c r="C5" s="8">
        <v>21199</v>
      </c>
      <c r="D5" s="8">
        <v>202</v>
      </c>
      <c r="E5" s="8">
        <v>21401</v>
      </c>
      <c r="F5" s="8">
        <v>22449</v>
      </c>
      <c r="G5" s="8">
        <v>236</v>
      </c>
      <c r="H5" s="8">
        <v>22685</v>
      </c>
      <c r="I5" s="110">
        <v>-1284</v>
      </c>
      <c r="J5" s="90"/>
      <c r="K5" s="93"/>
      <c r="L5" s="94"/>
      <c r="M5" s="94"/>
      <c r="N5" s="94"/>
      <c r="O5" s="94"/>
      <c r="P5" s="94"/>
      <c r="Q5" s="94"/>
      <c r="R5" s="94"/>
    </row>
    <row r="6" spans="1:18" ht="18" customHeight="1">
      <c r="A6" s="22"/>
      <c r="B6" s="9" t="s">
        <v>3</v>
      </c>
      <c r="C6" s="73">
        <v>8765</v>
      </c>
      <c r="D6" s="11">
        <v>86</v>
      </c>
      <c r="E6" s="73">
        <v>8851</v>
      </c>
      <c r="F6" s="11">
        <v>9601</v>
      </c>
      <c r="G6" s="11">
        <v>66</v>
      </c>
      <c r="H6" s="11">
        <v>9667</v>
      </c>
      <c r="I6" s="111">
        <v>-816</v>
      </c>
      <c r="K6" s="93"/>
      <c r="L6" s="95"/>
      <c r="M6" s="95"/>
      <c r="N6" s="96"/>
      <c r="O6" s="95"/>
      <c r="P6" s="95"/>
      <c r="Q6" s="96"/>
      <c r="R6" s="96"/>
    </row>
    <row r="7" spans="1:18" ht="18" customHeight="1">
      <c r="A7" s="22"/>
      <c r="B7" s="9" t="s">
        <v>4</v>
      </c>
      <c r="C7" s="73">
        <v>300</v>
      </c>
      <c r="D7" s="11">
        <v>11</v>
      </c>
      <c r="E7" s="73">
        <v>311</v>
      </c>
      <c r="F7" s="11">
        <v>344</v>
      </c>
      <c r="G7" s="11">
        <v>4</v>
      </c>
      <c r="H7" s="11">
        <v>348</v>
      </c>
      <c r="I7" s="111">
        <v>-37</v>
      </c>
      <c r="K7" s="93"/>
      <c r="L7" s="95"/>
      <c r="M7" s="95"/>
      <c r="N7" s="96"/>
      <c r="O7" s="95"/>
      <c r="P7" s="95"/>
      <c r="Q7" s="96"/>
      <c r="R7" s="96"/>
    </row>
    <row r="8" spans="1:18" ht="18" customHeight="1">
      <c r="A8" s="22"/>
      <c r="B8" s="9" t="s">
        <v>5</v>
      </c>
      <c r="C8" s="73">
        <v>481</v>
      </c>
      <c r="D8" s="11">
        <v>0</v>
      </c>
      <c r="E8" s="73">
        <v>481</v>
      </c>
      <c r="F8" s="11">
        <v>556</v>
      </c>
      <c r="G8" s="11">
        <v>4</v>
      </c>
      <c r="H8" s="11">
        <v>560</v>
      </c>
      <c r="I8" s="111">
        <v>-79</v>
      </c>
      <c r="K8" s="93"/>
      <c r="L8" s="95"/>
      <c r="M8" s="95"/>
      <c r="N8" s="96"/>
      <c r="O8" s="95"/>
      <c r="P8" s="95"/>
      <c r="Q8" s="96"/>
      <c r="R8" s="96"/>
    </row>
    <row r="9" spans="1:18" ht="18" customHeight="1">
      <c r="A9" s="22"/>
      <c r="B9" s="9" t="s">
        <v>6</v>
      </c>
      <c r="C9" s="73">
        <v>2016</v>
      </c>
      <c r="D9" s="11">
        <v>16</v>
      </c>
      <c r="E9" s="73">
        <v>2032</v>
      </c>
      <c r="F9" s="11">
        <v>1863</v>
      </c>
      <c r="G9" s="11">
        <v>19</v>
      </c>
      <c r="H9" s="11">
        <v>1882</v>
      </c>
      <c r="I9" s="111">
        <v>150</v>
      </c>
      <c r="K9" s="93"/>
      <c r="L9" s="95"/>
      <c r="M9" s="95"/>
      <c r="N9" s="96"/>
      <c r="O9" s="95"/>
      <c r="P9" s="95"/>
      <c r="Q9" s="96"/>
      <c r="R9" s="96"/>
    </row>
    <row r="10" spans="1:18" ht="18" customHeight="1">
      <c r="A10" s="22"/>
      <c r="B10" s="9" t="s">
        <v>7</v>
      </c>
      <c r="C10" s="73">
        <v>1053</v>
      </c>
      <c r="D10" s="11">
        <v>12</v>
      </c>
      <c r="E10" s="73">
        <v>1065</v>
      </c>
      <c r="F10" s="11">
        <v>1084</v>
      </c>
      <c r="G10" s="11">
        <v>28</v>
      </c>
      <c r="H10" s="11">
        <v>1112</v>
      </c>
      <c r="I10" s="111">
        <v>-47</v>
      </c>
      <c r="K10" s="93"/>
      <c r="L10" s="95"/>
      <c r="M10" s="95"/>
      <c r="N10" s="96"/>
      <c r="O10" s="95"/>
      <c r="P10" s="95"/>
      <c r="Q10" s="96"/>
      <c r="R10" s="96"/>
    </row>
    <row r="11" spans="1:18" ht="18" customHeight="1">
      <c r="A11" s="22"/>
      <c r="B11" s="9" t="s">
        <v>8</v>
      </c>
      <c r="C11" s="73">
        <v>795</v>
      </c>
      <c r="D11" s="11">
        <v>10</v>
      </c>
      <c r="E11" s="73">
        <v>805</v>
      </c>
      <c r="F11" s="11">
        <v>927</v>
      </c>
      <c r="G11" s="11">
        <v>20</v>
      </c>
      <c r="H11" s="11">
        <v>947</v>
      </c>
      <c r="I11" s="111">
        <v>-142</v>
      </c>
      <c r="K11" s="93"/>
      <c r="L11" s="95"/>
      <c r="M11" s="95"/>
      <c r="N11" s="96"/>
      <c r="O11" s="95"/>
      <c r="P11" s="95"/>
      <c r="Q11" s="96"/>
      <c r="R11" s="96"/>
    </row>
    <row r="12" spans="1:18" ht="18" customHeight="1">
      <c r="A12" s="22"/>
      <c r="B12" s="9" t="s">
        <v>9</v>
      </c>
      <c r="C12" s="73">
        <v>539</v>
      </c>
      <c r="D12" s="11">
        <v>14</v>
      </c>
      <c r="E12" s="73">
        <v>553</v>
      </c>
      <c r="F12" s="11">
        <v>586</v>
      </c>
      <c r="G12" s="11">
        <v>3</v>
      </c>
      <c r="H12" s="11">
        <v>589</v>
      </c>
      <c r="I12" s="111">
        <v>-36</v>
      </c>
      <c r="K12" s="93"/>
      <c r="L12" s="95"/>
      <c r="M12" s="95"/>
      <c r="N12" s="96"/>
      <c r="O12" s="95"/>
      <c r="P12" s="95"/>
      <c r="Q12" s="96"/>
      <c r="R12" s="96"/>
    </row>
    <row r="13" spans="1:18" ht="18" customHeight="1">
      <c r="A13" s="22"/>
      <c r="B13" s="9" t="s">
        <v>10</v>
      </c>
      <c r="C13" s="73">
        <v>280</v>
      </c>
      <c r="D13" s="11">
        <v>3</v>
      </c>
      <c r="E13" s="73">
        <v>283</v>
      </c>
      <c r="F13" s="11">
        <v>357</v>
      </c>
      <c r="G13" s="11">
        <v>2</v>
      </c>
      <c r="H13" s="11">
        <v>359</v>
      </c>
      <c r="I13" s="111">
        <v>-76</v>
      </c>
      <c r="K13" s="93"/>
      <c r="L13" s="95"/>
      <c r="M13" s="95"/>
      <c r="N13" s="96"/>
      <c r="O13" s="95"/>
      <c r="P13" s="95"/>
      <c r="Q13" s="96"/>
      <c r="R13" s="96"/>
    </row>
    <row r="14" spans="1:18" ht="18" customHeight="1">
      <c r="A14" s="22"/>
      <c r="B14" s="9" t="s">
        <v>11</v>
      </c>
      <c r="C14" s="73">
        <v>1002</v>
      </c>
      <c r="D14" s="11">
        <v>11</v>
      </c>
      <c r="E14" s="73">
        <v>1013</v>
      </c>
      <c r="F14" s="11">
        <v>1134</v>
      </c>
      <c r="G14" s="11">
        <v>4</v>
      </c>
      <c r="H14" s="11">
        <v>1138</v>
      </c>
      <c r="I14" s="111">
        <v>-125</v>
      </c>
      <c r="K14" s="93"/>
      <c r="L14" s="95"/>
      <c r="M14" s="95"/>
      <c r="N14" s="96"/>
      <c r="O14" s="95"/>
      <c r="P14" s="95"/>
      <c r="Q14" s="96"/>
      <c r="R14" s="96"/>
    </row>
    <row r="15" spans="1:18" ht="18" customHeight="1">
      <c r="A15" s="22"/>
      <c r="B15" s="9" t="s">
        <v>12</v>
      </c>
      <c r="C15" s="73">
        <v>1386</v>
      </c>
      <c r="D15" s="11">
        <v>11</v>
      </c>
      <c r="E15" s="73">
        <v>1397</v>
      </c>
      <c r="F15" s="11">
        <v>1256</v>
      </c>
      <c r="G15" s="11">
        <v>21</v>
      </c>
      <c r="H15" s="11">
        <v>1277</v>
      </c>
      <c r="I15" s="111">
        <v>120</v>
      </c>
      <c r="K15" s="93"/>
      <c r="L15" s="95"/>
      <c r="M15" s="95"/>
      <c r="N15" s="96"/>
      <c r="O15" s="95"/>
      <c r="P15" s="95"/>
      <c r="Q15" s="96"/>
      <c r="R15" s="96"/>
    </row>
    <row r="16" spans="1:18" ht="18" customHeight="1">
      <c r="A16" s="22"/>
      <c r="B16" s="9" t="s">
        <v>13</v>
      </c>
      <c r="C16" s="73">
        <v>1026</v>
      </c>
      <c r="D16" s="11">
        <v>5</v>
      </c>
      <c r="E16" s="73">
        <v>1031</v>
      </c>
      <c r="F16" s="11">
        <v>946</v>
      </c>
      <c r="G16" s="11">
        <v>7</v>
      </c>
      <c r="H16" s="11">
        <v>953</v>
      </c>
      <c r="I16" s="111">
        <v>78</v>
      </c>
      <c r="K16" s="93"/>
      <c r="L16" s="95"/>
      <c r="M16" s="95"/>
      <c r="N16" s="96"/>
      <c r="O16" s="95"/>
      <c r="P16" s="95"/>
      <c r="Q16" s="96"/>
      <c r="R16" s="96"/>
    </row>
    <row r="17" spans="1:18" ht="18" customHeight="1">
      <c r="A17" s="22"/>
      <c r="B17" s="9" t="s">
        <v>14</v>
      </c>
      <c r="C17" s="73">
        <v>79</v>
      </c>
      <c r="D17" s="11">
        <v>0</v>
      </c>
      <c r="E17" s="73">
        <v>79</v>
      </c>
      <c r="F17" s="11">
        <v>85</v>
      </c>
      <c r="G17" s="11">
        <v>2</v>
      </c>
      <c r="H17" s="11">
        <v>87</v>
      </c>
      <c r="I17" s="111">
        <v>-8</v>
      </c>
      <c r="K17" s="93"/>
      <c r="L17" s="95"/>
      <c r="M17" s="95"/>
      <c r="N17" s="96"/>
      <c r="O17" s="95"/>
      <c r="P17" s="95"/>
      <c r="Q17" s="96"/>
      <c r="R17" s="96"/>
    </row>
    <row r="18" spans="1:18" ht="18" customHeight="1">
      <c r="A18" s="22"/>
      <c r="B18" s="9" t="s">
        <v>15</v>
      </c>
      <c r="C18" s="73">
        <v>104</v>
      </c>
      <c r="D18" s="11">
        <v>0</v>
      </c>
      <c r="E18" s="73">
        <v>104</v>
      </c>
      <c r="F18" s="11">
        <v>116</v>
      </c>
      <c r="G18" s="11">
        <v>0</v>
      </c>
      <c r="H18" s="11">
        <v>116</v>
      </c>
      <c r="I18" s="111">
        <v>-12</v>
      </c>
      <c r="K18" s="93"/>
      <c r="L18" s="95"/>
      <c r="M18" s="95"/>
      <c r="N18" s="96"/>
      <c r="O18" s="95"/>
      <c r="P18" s="95"/>
      <c r="Q18" s="96"/>
      <c r="R18" s="96"/>
    </row>
    <row r="19" spans="1:18" ht="18" customHeight="1">
      <c r="A19" s="22"/>
      <c r="B19" s="9" t="s">
        <v>16</v>
      </c>
      <c r="C19" s="73">
        <v>67</v>
      </c>
      <c r="D19" s="11">
        <v>0</v>
      </c>
      <c r="E19" s="73">
        <v>67</v>
      </c>
      <c r="F19" s="11">
        <v>92</v>
      </c>
      <c r="G19" s="11">
        <v>0</v>
      </c>
      <c r="H19" s="11">
        <v>92</v>
      </c>
      <c r="I19" s="111">
        <v>-25</v>
      </c>
      <c r="K19" s="93"/>
      <c r="L19" s="95"/>
      <c r="M19" s="95"/>
      <c r="N19" s="96"/>
      <c r="O19" s="95"/>
      <c r="P19" s="95"/>
      <c r="Q19" s="96"/>
      <c r="R19" s="96"/>
    </row>
    <row r="20" spans="1:18" ht="18" customHeight="1">
      <c r="A20" s="22"/>
      <c r="B20" s="9" t="s">
        <v>17</v>
      </c>
      <c r="C20" s="73">
        <v>38</v>
      </c>
      <c r="D20" s="11">
        <v>0</v>
      </c>
      <c r="E20" s="73">
        <v>38</v>
      </c>
      <c r="F20" s="11">
        <v>64</v>
      </c>
      <c r="G20" s="11">
        <v>0</v>
      </c>
      <c r="H20" s="11">
        <v>64</v>
      </c>
      <c r="I20" s="111">
        <v>-26</v>
      </c>
      <c r="K20" s="93"/>
      <c r="L20" s="95"/>
      <c r="M20" s="95"/>
      <c r="N20" s="96"/>
      <c r="O20" s="95"/>
      <c r="P20" s="95"/>
      <c r="Q20" s="96"/>
      <c r="R20" s="96"/>
    </row>
    <row r="21" spans="1:18" ht="18" customHeight="1">
      <c r="A21" s="22"/>
      <c r="B21" s="9" t="s">
        <v>18</v>
      </c>
      <c r="C21" s="73">
        <v>60</v>
      </c>
      <c r="D21" s="11">
        <v>3</v>
      </c>
      <c r="E21" s="73">
        <v>63</v>
      </c>
      <c r="F21" s="11">
        <v>48</v>
      </c>
      <c r="G21" s="11">
        <v>1</v>
      </c>
      <c r="H21" s="11">
        <v>49</v>
      </c>
      <c r="I21" s="111">
        <v>14</v>
      </c>
      <c r="K21" s="93"/>
      <c r="L21" s="95"/>
      <c r="M21" s="95"/>
      <c r="N21" s="96"/>
      <c r="O21" s="95"/>
      <c r="P21" s="95"/>
      <c r="Q21" s="96"/>
      <c r="R21" s="96"/>
    </row>
    <row r="22" spans="1:18" ht="18" customHeight="1">
      <c r="A22" s="22"/>
      <c r="B22" s="9" t="s">
        <v>19</v>
      </c>
      <c r="C22" s="73">
        <v>37</v>
      </c>
      <c r="D22" s="11">
        <v>0</v>
      </c>
      <c r="E22" s="73">
        <v>37</v>
      </c>
      <c r="F22" s="11">
        <v>39</v>
      </c>
      <c r="G22" s="11">
        <v>2</v>
      </c>
      <c r="H22" s="11">
        <v>41</v>
      </c>
      <c r="I22" s="111">
        <v>-4</v>
      </c>
      <c r="K22" s="93"/>
      <c r="L22" s="95"/>
      <c r="M22" s="95"/>
      <c r="N22" s="96"/>
      <c r="O22" s="95"/>
      <c r="P22" s="95"/>
      <c r="Q22" s="96"/>
      <c r="R22" s="96"/>
    </row>
    <row r="23" spans="1:18" ht="18" customHeight="1">
      <c r="A23" s="22"/>
      <c r="B23" s="9" t="s">
        <v>20</v>
      </c>
      <c r="C23" s="73">
        <v>145</v>
      </c>
      <c r="D23" s="11">
        <v>1</v>
      </c>
      <c r="E23" s="73">
        <v>146</v>
      </c>
      <c r="F23" s="11">
        <v>122</v>
      </c>
      <c r="G23" s="11">
        <v>3</v>
      </c>
      <c r="H23" s="11">
        <v>125</v>
      </c>
      <c r="I23" s="111">
        <v>21</v>
      </c>
      <c r="K23" s="93"/>
      <c r="L23" s="95"/>
      <c r="M23" s="95"/>
      <c r="N23" s="96"/>
      <c r="O23" s="95"/>
      <c r="P23" s="95"/>
      <c r="Q23" s="96"/>
      <c r="R23" s="96"/>
    </row>
    <row r="24" spans="1:18" ht="18" customHeight="1">
      <c r="A24" s="22"/>
      <c r="B24" s="9" t="s">
        <v>21</v>
      </c>
      <c r="C24" s="73">
        <v>168</v>
      </c>
      <c r="D24" s="11">
        <v>0</v>
      </c>
      <c r="E24" s="73">
        <v>168</v>
      </c>
      <c r="F24" s="11">
        <v>149</v>
      </c>
      <c r="G24" s="11">
        <v>2</v>
      </c>
      <c r="H24" s="11">
        <v>151</v>
      </c>
      <c r="I24" s="111">
        <v>17</v>
      </c>
      <c r="K24" s="93"/>
      <c r="L24" s="95"/>
      <c r="M24" s="95"/>
      <c r="N24" s="96"/>
      <c r="O24" s="95"/>
      <c r="P24" s="95"/>
      <c r="Q24" s="96"/>
      <c r="R24" s="96"/>
    </row>
    <row r="25" spans="1:18" ht="18" customHeight="1">
      <c r="A25" s="22"/>
      <c r="B25" s="9" t="s">
        <v>22</v>
      </c>
      <c r="C25" s="73">
        <v>89</v>
      </c>
      <c r="D25" s="11">
        <v>0</v>
      </c>
      <c r="E25" s="73">
        <v>89</v>
      </c>
      <c r="F25" s="11">
        <v>104</v>
      </c>
      <c r="G25" s="11">
        <v>1</v>
      </c>
      <c r="H25" s="11">
        <v>105</v>
      </c>
      <c r="I25" s="111">
        <v>-16</v>
      </c>
      <c r="K25" s="93"/>
      <c r="L25" s="95"/>
      <c r="M25" s="95"/>
      <c r="N25" s="96"/>
      <c r="O25" s="95"/>
      <c r="P25" s="95"/>
      <c r="Q25" s="96"/>
      <c r="R25" s="96"/>
    </row>
    <row r="26" spans="1:18" ht="18" customHeight="1">
      <c r="A26" s="22"/>
      <c r="B26" s="9" t="s">
        <v>23</v>
      </c>
      <c r="C26" s="73">
        <v>89</v>
      </c>
      <c r="D26" s="11">
        <v>1</v>
      </c>
      <c r="E26" s="73">
        <v>90</v>
      </c>
      <c r="F26" s="11">
        <v>123</v>
      </c>
      <c r="G26" s="11">
        <v>9</v>
      </c>
      <c r="H26" s="11">
        <v>132</v>
      </c>
      <c r="I26" s="111">
        <v>-42</v>
      </c>
      <c r="K26" s="93"/>
      <c r="L26" s="95"/>
      <c r="M26" s="95"/>
      <c r="N26" s="96"/>
      <c r="O26" s="95"/>
      <c r="P26" s="95"/>
      <c r="Q26" s="96"/>
      <c r="R26" s="96"/>
    </row>
    <row r="27" spans="1:18" ht="18" customHeight="1">
      <c r="A27" s="22"/>
      <c r="B27" s="9" t="s">
        <v>24</v>
      </c>
      <c r="C27" s="73">
        <v>24</v>
      </c>
      <c r="D27" s="11">
        <v>0</v>
      </c>
      <c r="E27" s="73">
        <v>24</v>
      </c>
      <c r="F27" s="11">
        <v>15</v>
      </c>
      <c r="G27" s="11">
        <v>0</v>
      </c>
      <c r="H27" s="11">
        <v>15</v>
      </c>
      <c r="I27" s="111">
        <v>9</v>
      </c>
      <c r="K27" s="93"/>
      <c r="L27" s="95"/>
      <c r="M27" s="95"/>
      <c r="N27" s="96"/>
      <c r="O27" s="95"/>
      <c r="P27" s="95"/>
      <c r="Q27" s="96"/>
      <c r="R27" s="96"/>
    </row>
    <row r="28" spans="1:18" ht="18" customHeight="1">
      <c r="A28" s="22"/>
      <c r="B28" s="9" t="s">
        <v>25</v>
      </c>
      <c r="C28" s="73">
        <v>637</v>
      </c>
      <c r="D28" s="11">
        <v>2</v>
      </c>
      <c r="E28" s="73">
        <v>639</v>
      </c>
      <c r="F28" s="11">
        <v>610</v>
      </c>
      <c r="G28" s="11">
        <v>5</v>
      </c>
      <c r="H28" s="11">
        <v>615</v>
      </c>
      <c r="I28" s="111">
        <v>24</v>
      </c>
      <c r="K28" s="93"/>
      <c r="L28" s="95"/>
      <c r="M28" s="95"/>
      <c r="N28" s="96"/>
      <c r="O28" s="95"/>
      <c r="P28" s="95"/>
      <c r="Q28" s="96"/>
      <c r="R28" s="96"/>
    </row>
    <row r="29" spans="1:18" ht="18" customHeight="1">
      <c r="A29" s="22"/>
      <c r="B29" s="9" t="s">
        <v>26</v>
      </c>
      <c r="C29" s="73">
        <v>131</v>
      </c>
      <c r="D29" s="11">
        <v>1</v>
      </c>
      <c r="E29" s="73">
        <v>132</v>
      </c>
      <c r="F29" s="11">
        <v>156</v>
      </c>
      <c r="G29" s="11">
        <v>1</v>
      </c>
      <c r="H29" s="11">
        <v>157</v>
      </c>
      <c r="I29" s="111">
        <v>-25</v>
      </c>
      <c r="K29" s="93"/>
      <c r="L29" s="95"/>
      <c r="M29" s="95"/>
      <c r="N29" s="96"/>
      <c r="O29" s="95"/>
      <c r="P29" s="95"/>
      <c r="Q29" s="96"/>
      <c r="R29" s="96"/>
    </row>
    <row r="30" spans="1:18" ht="18" customHeight="1">
      <c r="A30" s="22"/>
      <c r="B30" s="9" t="s">
        <v>27</v>
      </c>
      <c r="C30" s="11">
        <v>157</v>
      </c>
      <c r="D30" s="11">
        <v>1</v>
      </c>
      <c r="E30" s="73">
        <v>158</v>
      </c>
      <c r="F30" s="11">
        <v>195</v>
      </c>
      <c r="G30" s="11">
        <v>8</v>
      </c>
      <c r="H30" s="11">
        <v>203</v>
      </c>
      <c r="I30" s="111">
        <v>-45</v>
      </c>
      <c r="K30" s="93"/>
      <c r="L30" s="96"/>
      <c r="M30" s="95"/>
      <c r="N30" s="96"/>
      <c r="O30" s="95"/>
      <c r="P30" s="95"/>
      <c r="Q30" s="96"/>
      <c r="R30" s="96"/>
    </row>
    <row r="31" spans="1:18" ht="18" customHeight="1">
      <c r="A31" s="22"/>
      <c r="B31" s="9" t="s">
        <v>28</v>
      </c>
      <c r="C31" s="11">
        <v>351</v>
      </c>
      <c r="D31" s="11">
        <v>1</v>
      </c>
      <c r="E31" s="73">
        <v>352</v>
      </c>
      <c r="F31" s="11">
        <v>380</v>
      </c>
      <c r="G31" s="11">
        <v>0</v>
      </c>
      <c r="H31" s="11">
        <v>380</v>
      </c>
      <c r="I31" s="111">
        <v>-28</v>
      </c>
      <c r="K31" s="93"/>
      <c r="L31" s="96"/>
      <c r="M31" s="95"/>
      <c r="N31" s="96"/>
      <c r="O31" s="95"/>
      <c r="P31" s="95"/>
      <c r="Q31" s="96"/>
      <c r="R31" s="96"/>
    </row>
    <row r="32" spans="1:18" ht="18" customHeight="1">
      <c r="A32" s="22"/>
      <c r="B32" s="9" t="s">
        <v>29</v>
      </c>
      <c r="C32" s="11">
        <v>101</v>
      </c>
      <c r="D32" s="11">
        <v>2</v>
      </c>
      <c r="E32" s="73">
        <v>103</v>
      </c>
      <c r="F32" s="11">
        <v>153</v>
      </c>
      <c r="G32" s="11">
        <v>1</v>
      </c>
      <c r="H32" s="11">
        <v>154</v>
      </c>
      <c r="I32" s="111">
        <v>-51</v>
      </c>
      <c r="K32" s="93"/>
      <c r="L32" s="96"/>
      <c r="M32" s="95"/>
      <c r="N32" s="96"/>
      <c r="O32" s="95"/>
      <c r="P32" s="95"/>
      <c r="Q32" s="96"/>
      <c r="R32" s="96"/>
    </row>
    <row r="33" spans="1:18" ht="18" customHeight="1">
      <c r="A33" s="22"/>
      <c r="B33" s="9" t="s">
        <v>30</v>
      </c>
      <c r="C33" s="11">
        <v>119</v>
      </c>
      <c r="D33" s="11">
        <v>0</v>
      </c>
      <c r="E33" s="73">
        <v>119</v>
      </c>
      <c r="F33" s="11">
        <v>130</v>
      </c>
      <c r="G33" s="11">
        <v>1</v>
      </c>
      <c r="H33" s="11">
        <v>131</v>
      </c>
      <c r="I33" s="111">
        <v>-12</v>
      </c>
      <c r="K33" s="93"/>
      <c r="L33" s="96"/>
      <c r="M33" s="95"/>
      <c r="N33" s="96"/>
      <c r="O33" s="95"/>
      <c r="P33" s="95"/>
      <c r="Q33" s="96"/>
      <c r="R33" s="96"/>
    </row>
    <row r="34" spans="1:18" ht="18" customHeight="1">
      <c r="A34" s="22"/>
      <c r="B34" s="9" t="s">
        <v>31</v>
      </c>
      <c r="C34" s="11">
        <v>169</v>
      </c>
      <c r="D34" s="11">
        <v>2</v>
      </c>
      <c r="E34" s="73">
        <v>171</v>
      </c>
      <c r="F34" s="11">
        <v>121</v>
      </c>
      <c r="G34" s="11">
        <v>2</v>
      </c>
      <c r="H34" s="11">
        <v>123</v>
      </c>
      <c r="I34" s="111">
        <v>48</v>
      </c>
      <c r="K34" s="93"/>
      <c r="L34" s="96"/>
      <c r="M34" s="95"/>
      <c r="N34" s="96"/>
      <c r="O34" s="95"/>
      <c r="P34" s="95"/>
      <c r="Q34" s="96"/>
      <c r="R34" s="96"/>
    </row>
    <row r="35" spans="1:18" ht="18" customHeight="1">
      <c r="A35" s="22"/>
      <c r="B35" s="9" t="s">
        <v>32</v>
      </c>
      <c r="C35" s="11">
        <v>125</v>
      </c>
      <c r="D35" s="11">
        <v>3</v>
      </c>
      <c r="E35" s="73">
        <v>128</v>
      </c>
      <c r="F35" s="11">
        <v>139</v>
      </c>
      <c r="G35" s="11">
        <v>0</v>
      </c>
      <c r="H35" s="11">
        <v>139</v>
      </c>
      <c r="I35" s="111">
        <v>-11</v>
      </c>
      <c r="K35" s="93"/>
      <c r="L35" s="96"/>
      <c r="M35" s="95"/>
      <c r="N35" s="96"/>
      <c r="O35" s="95"/>
      <c r="P35" s="95"/>
      <c r="Q35" s="96"/>
      <c r="R35" s="96"/>
    </row>
    <row r="36" spans="1:18" ht="18" customHeight="1">
      <c r="A36" s="22"/>
      <c r="B36" s="9" t="s">
        <v>33</v>
      </c>
      <c r="C36" s="11">
        <v>409</v>
      </c>
      <c r="D36" s="11">
        <v>0</v>
      </c>
      <c r="E36" s="73">
        <v>409</v>
      </c>
      <c r="F36" s="11">
        <v>457</v>
      </c>
      <c r="G36" s="11">
        <v>10</v>
      </c>
      <c r="H36" s="11">
        <v>467</v>
      </c>
      <c r="I36" s="111">
        <v>-58</v>
      </c>
      <c r="K36" s="93"/>
      <c r="L36" s="96"/>
      <c r="M36" s="95"/>
      <c r="N36" s="96"/>
      <c r="O36" s="95"/>
      <c r="P36" s="95"/>
      <c r="Q36" s="96"/>
      <c r="R36" s="96"/>
    </row>
    <row r="37" spans="1:18" ht="18" customHeight="1">
      <c r="A37" s="22"/>
      <c r="B37" s="9" t="s">
        <v>34</v>
      </c>
      <c r="C37" s="73">
        <v>122</v>
      </c>
      <c r="D37" s="11">
        <v>3</v>
      </c>
      <c r="E37" s="73">
        <v>125</v>
      </c>
      <c r="F37" s="11">
        <v>108</v>
      </c>
      <c r="G37" s="11">
        <v>0</v>
      </c>
      <c r="H37" s="11">
        <v>108</v>
      </c>
      <c r="I37" s="111">
        <v>17</v>
      </c>
      <c r="K37" s="93"/>
      <c r="L37" s="95"/>
      <c r="M37" s="95"/>
      <c r="N37" s="96"/>
      <c r="O37" s="95"/>
      <c r="P37" s="95"/>
      <c r="Q37" s="96"/>
      <c r="R37" s="96"/>
    </row>
    <row r="38" spans="1:18" ht="18" customHeight="1">
      <c r="A38" s="22"/>
      <c r="B38" s="9" t="s">
        <v>35</v>
      </c>
      <c r="C38" s="73">
        <v>51</v>
      </c>
      <c r="D38" s="11">
        <v>2</v>
      </c>
      <c r="E38" s="73">
        <v>53</v>
      </c>
      <c r="F38" s="11">
        <v>50</v>
      </c>
      <c r="G38" s="11">
        <v>1</v>
      </c>
      <c r="H38" s="11">
        <v>51</v>
      </c>
      <c r="I38" s="111">
        <v>2</v>
      </c>
      <c r="K38" s="93"/>
      <c r="L38" s="95"/>
      <c r="M38" s="95"/>
      <c r="N38" s="96"/>
      <c r="O38" s="95"/>
      <c r="P38" s="95"/>
      <c r="Q38" s="96"/>
      <c r="R38" s="96"/>
    </row>
    <row r="39" spans="1:18" ht="18" customHeight="1">
      <c r="A39" s="12"/>
      <c r="B39" s="13" t="s">
        <v>36</v>
      </c>
      <c r="C39" s="76">
        <v>284</v>
      </c>
      <c r="D39" s="15">
        <v>1</v>
      </c>
      <c r="E39" s="76">
        <v>285</v>
      </c>
      <c r="F39" s="15">
        <v>339</v>
      </c>
      <c r="G39" s="15">
        <v>9</v>
      </c>
      <c r="H39" s="15">
        <v>348</v>
      </c>
      <c r="I39" s="112">
        <v>-63</v>
      </c>
      <c r="K39" s="93"/>
      <c r="L39" s="95"/>
      <c r="M39" s="95"/>
      <c r="N39" s="96"/>
      <c r="O39" s="95"/>
      <c r="P39" s="95"/>
      <c r="Q39" s="96"/>
      <c r="R39" s="96"/>
    </row>
    <row r="40" spans="1:19" s="80" customFormat="1" ht="13.5">
      <c r="A40" s="213" t="s">
        <v>98</v>
      </c>
      <c r="B40" s="213"/>
      <c r="C40" s="213"/>
      <c r="D40" s="213"/>
      <c r="E40" s="213"/>
      <c r="F40" s="213"/>
      <c r="G40" s="213"/>
      <c r="H40" s="213"/>
      <c r="I40" s="213"/>
      <c r="K40" s="93"/>
      <c r="L40" s="93"/>
      <c r="M40" s="93"/>
      <c r="N40" s="93"/>
      <c r="O40" s="93"/>
      <c r="P40" s="93"/>
      <c r="Q40" s="93"/>
      <c r="R40" s="93"/>
      <c r="S40" s="63"/>
    </row>
    <row r="41" spans="1:19" ht="13.5">
      <c r="A41" s="81"/>
      <c r="B41" s="82"/>
      <c r="C41" s="64"/>
      <c r="D41" s="64"/>
      <c r="E41" s="64"/>
      <c r="F41" s="64"/>
      <c r="G41" s="64"/>
      <c r="H41" s="64"/>
      <c r="K41" s="80"/>
      <c r="L41" s="80"/>
      <c r="M41" s="80"/>
      <c r="N41" s="80"/>
      <c r="O41" s="80"/>
      <c r="P41" s="80"/>
      <c r="Q41" s="80"/>
      <c r="R41" s="80"/>
      <c r="S41" s="80"/>
    </row>
    <row r="42" ht="19.5" customHeight="1">
      <c r="A42" s="64"/>
    </row>
    <row r="43" ht="19.5" customHeight="1">
      <c r="A43" s="64"/>
    </row>
  </sheetData>
  <sheetProtection/>
  <mergeCells count="6">
    <mergeCell ref="A40:I40"/>
    <mergeCell ref="C3:E3"/>
    <mergeCell ref="F3:H3"/>
    <mergeCell ref="I3:I4"/>
    <mergeCell ref="A4:B4"/>
    <mergeCell ref="A5:B5"/>
  </mergeCells>
  <printOptions horizontalCentered="1"/>
  <pageMargins left="0.7086614173228347" right="0.5118110236220472" top="0.7480314960629921" bottom="0.7480314960629921" header="0.31496062992125984" footer="0.31496062992125984"/>
  <pageSetup fitToHeight="0" fitToWidth="0"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1">
      <selection activeCell="E4" sqref="E4"/>
    </sheetView>
  </sheetViews>
  <sheetFormatPr defaultColWidth="9.00390625" defaultRowHeight="13.5"/>
  <cols>
    <col min="1" max="1" width="4.50390625" style="2" customWidth="1"/>
    <col min="2" max="2" width="11.00390625" style="2" customWidth="1"/>
    <col min="3" max="6" width="11.875" style="2" customWidth="1"/>
    <col min="7" max="7" width="10.625" style="2" customWidth="1"/>
    <col min="8" max="8" width="9.00390625" style="2" customWidth="1"/>
    <col min="9" max="16384" width="9.00390625" style="2" customWidth="1"/>
  </cols>
  <sheetData>
    <row r="1" ht="17.25">
      <c r="A1" s="1" t="s">
        <v>67</v>
      </c>
    </row>
    <row r="2" spans="2:7" ht="13.5" customHeight="1" thickBot="1">
      <c r="B2" s="3"/>
      <c r="C2" s="3"/>
      <c r="D2" s="3"/>
      <c r="G2" s="97" t="s">
        <v>64</v>
      </c>
    </row>
    <row r="3" spans="1:7" ht="27">
      <c r="A3" s="195"/>
      <c r="B3" s="220"/>
      <c r="C3" s="221" t="s">
        <v>65</v>
      </c>
      <c r="D3" s="222"/>
      <c r="E3" s="223" t="s">
        <v>99</v>
      </c>
      <c r="F3" s="203"/>
      <c r="G3" s="98" t="s">
        <v>66</v>
      </c>
    </row>
    <row r="4" spans="1:7" ht="15" customHeight="1" thickBot="1">
      <c r="A4" s="197"/>
      <c r="B4" s="198"/>
      <c r="C4" s="5" t="s">
        <v>86</v>
      </c>
      <c r="D4" s="5" t="s">
        <v>87</v>
      </c>
      <c r="E4" s="5" t="s">
        <v>88</v>
      </c>
      <c r="F4" s="6" t="s">
        <v>89</v>
      </c>
      <c r="G4" s="6" t="s">
        <v>90</v>
      </c>
    </row>
    <row r="5" spans="1:7" ht="18" customHeight="1">
      <c r="A5" s="207" t="s">
        <v>2</v>
      </c>
      <c r="B5" s="224"/>
      <c r="C5" s="99">
        <v>313079</v>
      </c>
      <c r="D5" s="99">
        <v>314261</v>
      </c>
      <c r="E5" s="7">
        <v>-1182</v>
      </c>
      <c r="F5" s="100">
        <v>-0.3761204858382045</v>
      </c>
      <c r="G5" s="101">
        <v>2.128194481265112</v>
      </c>
    </row>
    <row r="6" spans="2:7" ht="18" customHeight="1">
      <c r="B6" s="9" t="s">
        <v>3</v>
      </c>
      <c r="C6" s="99">
        <v>154456</v>
      </c>
      <c r="D6" s="99">
        <v>154589</v>
      </c>
      <c r="E6" s="10">
        <v>-133</v>
      </c>
      <c r="F6" s="102">
        <v>-0.08603458202071299</v>
      </c>
      <c r="G6" s="103">
        <v>2.0581978039053195</v>
      </c>
    </row>
    <row r="7" spans="2:7" ht="18" customHeight="1">
      <c r="B7" s="9" t="s">
        <v>4</v>
      </c>
      <c r="C7" s="99">
        <v>5601</v>
      </c>
      <c r="D7" s="99">
        <v>5714</v>
      </c>
      <c r="E7" s="10">
        <v>-113</v>
      </c>
      <c r="F7" s="102">
        <v>-1.977598879943997</v>
      </c>
      <c r="G7" s="101">
        <v>1.9219782181753258</v>
      </c>
    </row>
    <row r="8" spans="2:7" ht="18" customHeight="1">
      <c r="B8" s="9" t="s">
        <v>5</v>
      </c>
      <c r="C8" s="99">
        <v>7085</v>
      </c>
      <c r="D8" s="99">
        <v>7147</v>
      </c>
      <c r="E8" s="10">
        <v>-62</v>
      </c>
      <c r="F8" s="102">
        <v>-0.8674968518259409</v>
      </c>
      <c r="G8" s="101">
        <v>2.160621030345801</v>
      </c>
    </row>
    <row r="9" spans="2:7" ht="18" customHeight="1">
      <c r="B9" s="9" t="s">
        <v>6</v>
      </c>
      <c r="C9" s="99">
        <v>20001</v>
      </c>
      <c r="D9" s="99">
        <v>19943</v>
      </c>
      <c r="E9" s="10">
        <v>58</v>
      </c>
      <c r="F9" s="102">
        <v>0.2908288622574337</v>
      </c>
      <c r="G9" s="101">
        <v>2.2918354082295886</v>
      </c>
    </row>
    <row r="10" spans="2:7" ht="18" customHeight="1">
      <c r="B10" s="9" t="s">
        <v>7</v>
      </c>
      <c r="C10" s="99">
        <v>10222</v>
      </c>
      <c r="D10" s="99">
        <v>10274</v>
      </c>
      <c r="E10" s="10">
        <v>-52</v>
      </c>
      <c r="F10" s="102">
        <v>-0.5061319836480436</v>
      </c>
      <c r="G10" s="101">
        <v>2.449422813539425</v>
      </c>
    </row>
    <row r="11" spans="2:7" ht="18" customHeight="1">
      <c r="B11" s="9" t="s">
        <v>8</v>
      </c>
      <c r="C11" s="99">
        <v>8555</v>
      </c>
      <c r="D11" s="99">
        <v>8639</v>
      </c>
      <c r="E11" s="10">
        <v>-84</v>
      </c>
      <c r="F11" s="102">
        <v>-0.9723347609677045</v>
      </c>
      <c r="G11" s="101">
        <v>2.263237872589129</v>
      </c>
    </row>
    <row r="12" spans="2:7" ht="18" customHeight="1">
      <c r="B12" s="9" t="s">
        <v>9</v>
      </c>
      <c r="C12" s="99">
        <v>8310</v>
      </c>
      <c r="D12" s="99">
        <v>8368</v>
      </c>
      <c r="E12" s="10">
        <v>-58</v>
      </c>
      <c r="F12" s="102">
        <v>-0.6931166347992351</v>
      </c>
      <c r="G12" s="101">
        <v>2.164500601684717</v>
      </c>
    </row>
    <row r="13" spans="2:7" ht="18" customHeight="1">
      <c r="B13" s="9" t="s">
        <v>10</v>
      </c>
      <c r="C13" s="99">
        <v>5880</v>
      </c>
      <c r="D13" s="99">
        <v>5962</v>
      </c>
      <c r="E13" s="10">
        <v>-82</v>
      </c>
      <c r="F13" s="102">
        <v>-1.3753773901375377</v>
      </c>
      <c r="G13" s="101">
        <v>1.938265306122449</v>
      </c>
    </row>
    <row r="14" spans="2:7" ht="18" customHeight="1">
      <c r="B14" s="9" t="s">
        <v>11</v>
      </c>
      <c r="C14" s="99">
        <v>14670</v>
      </c>
      <c r="D14" s="99">
        <v>14776</v>
      </c>
      <c r="E14" s="10">
        <v>-106</v>
      </c>
      <c r="F14" s="102">
        <v>-0.7173795343800758</v>
      </c>
      <c r="G14" s="101">
        <v>2.1338104976141787</v>
      </c>
    </row>
    <row r="15" spans="2:7" ht="18" customHeight="1">
      <c r="B15" s="9" t="s">
        <v>12</v>
      </c>
      <c r="C15" s="99">
        <v>13546</v>
      </c>
      <c r="D15" s="99">
        <v>13403</v>
      </c>
      <c r="E15" s="10">
        <v>143</v>
      </c>
      <c r="F15" s="102">
        <v>1.066925315227934</v>
      </c>
      <c r="G15" s="101">
        <v>2.3587036763620257</v>
      </c>
    </row>
    <row r="16" spans="2:7" ht="18" customHeight="1">
      <c r="B16" s="9" t="s">
        <v>13</v>
      </c>
      <c r="C16" s="99">
        <v>12065</v>
      </c>
      <c r="D16" s="99">
        <v>12126</v>
      </c>
      <c r="E16" s="10">
        <v>-61</v>
      </c>
      <c r="F16" s="102">
        <v>-0.5030512947385782</v>
      </c>
      <c r="G16" s="101">
        <v>2.1276419394944055</v>
      </c>
    </row>
    <row r="17" spans="2:7" ht="18" customHeight="1">
      <c r="B17" s="9" t="s">
        <v>14</v>
      </c>
      <c r="C17" s="99">
        <v>1156</v>
      </c>
      <c r="D17" s="99">
        <v>1181</v>
      </c>
      <c r="E17" s="10">
        <v>-25</v>
      </c>
      <c r="F17" s="102">
        <v>-2.1168501270110074</v>
      </c>
      <c r="G17" s="101">
        <v>1.745674740484429</v>
      </c>
    </row>
    <row r="18" spans="2:7" ht="18" customHeight="1">
      <c r="B18" s="9" t="s">
        <v>15</v>
      </c>
      <c r="C18" s="99">
        <v>1365</v>
      </c>
      <c r="D18" s="99">
        <v>1389</v>
      </c>
      <c r="E18" s="10">
        <v>-24</v>
      </c>
      <c r="F18" s="102">
        <v>-1.7278617710583155</v>
      </c>
      <c r="G18" s="101">
        <v>2.093040293040293</v>
      </c>
    </row>
    <row r="19" spans="2:7" ht="18" customHeight="1">
      <c r="B19" s="9" t="s">
        <v>16</v>
      </c>
      <c r="C19" s="99">
        <v>1137</v>
      </c>
      <c r="D19" s="99">
        <v>1164</v>
      </c>
      <c r="E19" s="10">
        <v>-27</v>
      </c>
      <c r="F19" s="102">
        <v>-2.3195876288659796</v>
      </c>
      <c r="G19" s="101">
        <v>2.0721196130167105</v>
      </c>
    </row>
    <row r="20" spans="2:7" ht="18" customHeight="1">
      <c r="B20" s="9" t="s">
        <v>17</v>
      </c>
      <c r="C20" s="99">
        <v>1003</v>
      </c>
      <c r="D20" s="99">
        <v>1036</v>
      </c>
      <c r="E20" s="10">
        <v>-33</v>
      </c>
      <c r="F20" s="102">
        <v>-3.1853281853281854</v>
      </c>
      <c r="G20" s="101">
        <v>2.1286141575274176</v>
      </c>
    </row>
    <row r="21" spans="2:7" ht="18" customHeight="1">
      <c r="B21" s="9" t="s">
        <v>18</v>
      </c>
      <c r="C21" s="99">
        <v>575</v>
      </c>
      <c r="D21" s="99">
        <v>560</v>
      </c>
      <c r="E21" s="10">
        <v>15</v>
      </c>
      <c r="F21" s="102">
        <v>2.6785714285714284</v>
      </c>
      <c r="G21" s="101">
        <v>1.9356521739130435</v>
      </c>
    </row>
    <row r="22" spans="2:7" ht="18" customHeight="1">
      <c r="B22" s="9" t="s">
        <v>19</v>
      </c>
      <c r="C22" s="99">
        <v>379</v>
      </c>
      <c r="D22" s="99">
        <v>375</v>
      </c>
      <c r="E22" s="10">
        <v>4</v>
      </c>
      <c r="F22" s="102">
        <v>1.0666666666666667</v>
      </c>
      <c r="G22" s="101">
        <v>1.8970976253298153</v>
      </c>
    </row>
    <row r="23" spans="2:7" ht="18" customHeight="1">
      <c r="B23" s="9" t="s">
        <v>20</v>
      </c>
      <c r="C23" s="99">
        <v>1533</v>
      </c>
      <c r="D23" s="99">
        <v>1526</v>
      </c>
      <c r="E23" s="10">
        <v>7</v>
      </c>
      <c r="F23" s="102">
        <v>0.45871559633027525</v>
      </c>
      <c r="G23" s="101">
        <v>2.3431180691454663</v>
      </c>
    </row>
    <row r="24" spans="2:7" ht="18" customHeight="1">
      <c r="B24" s="9" t="s">
        <v>21</v>
      </c>
      <c r="C24" s="99">
        <v>1453</v>
      </c>
      <c r="D24" s="99">
        <v>1482</v>
      </c>
      <c r="E24" s="10">
        <v>-29</v>
      </c>
      <c r="F24" s="102">
        <v>-1.9568151147098516</v>
      </c>
      <c r="G24" s="101">
        <v>2.0963523743977976</v>
      </c>
    </row>
    <row r="25" spans="2:7" ht="18" customHeight="1">
      <c r="B25" s="9" t="s">
        <v>22</v>
      </c>
      <c r="C25" s="99">
        <v>1643</v>
      </c>
      <c r="D25" s="99">
        <v>1694</v>
      </c>
      <c r="E25" s="10">
        <v>-51</v>
      </c>
      <c r="F25" s="102">
        <v>-3.010625737898465</v>
      </c>
      <c r="G25" s="101">
        <v>1.793670115642118</v>
      </c>
    </row>
    <row r="26" spans="2:7" ht="18" customHeight="1">
      <c r="B26" s="9" t="s">
        <v>23</v>
      </c>
      <c r="C26" s="99">
        <v>1547</v>
      </c>
      <c r="D26" s="99">
        <v>1572</v>
      </c>
      <c r="E26" s="10">
        <v>-25</v>
      </c>
      <c r="F26" s="102">
        <v>-1.5903307888040712</v>
      </c>
      <c r="G26" s="101">
        <v>2.255979314802844</v>
      </c>
    </row>
    <row r="27" spans="2:7" ht="18" customHeight="1">
      <c r="B27" s="9" t="s">
        <v>24</v>
      </c>
      <c r="C27" s="99">
        <v>194</v>
      </c>
      <c r="D27" s="99">
        <v>192</v>
      </c>
      <c r="E27" s="10">
        <v>2</v>
      </c>
      <c r="F27" s="102">
        <v>1.0416666666666665</v>
      </c>
      <c r="G27" s="101">
        <v>1.7938144329896908</v>
      </c>
    </row>
    <row r="28" spans="2:7" ht="18" customHeight="1">
      <c r="B28" s="9" t="s">
        <v>25</v>
      </c>
      <c r="C28" s="99">
        <v>8887</v>
      </c>
      <c r="D28" s="99">
        <v>8965</v>
      </c>
      <c r="E28" s="10">
        <v>-78</v>
      </c>
      <c r="F28" s="102">
        <v>-0.8700501952035694</v>
      </c>
      <c r="G28" s="101">
        <v>2.2915494542590302</v>
      </c>
    </row>
    <row r="29" spans="2:7" ht="18" customHeight="1">
      <c r="B29" s="9" t="s">
        <v>26</v>
      </c>
      <c r="C29" s="99">
        <v>2277</v>
      </c>
      <c r="D29" s="99">
        <v>2325</v>
      </c>
      <c r="E29" s="10">
        <v>-48</v>
      </c>
      <c r="F29" s="102">
        <v>-2.064516129032258</v>
      </c>
      <c r="G29" s="101">
        <v>1.9231444883618796</v>
      </c>
    </row>
    <row r="30" spans="2:7" ht="18" customHeight="1">
      <c r="B30" s="9" t="s">
        <v>27</v>
      </c>
      <c r="C30" s="99">
        <v>2563</v>
      </c>
      <c r="D30" s="99">
        <v>2598</v>
      </c>
      <c r="E30" s="10">
        <v>-35</v>
      </c>
      <c r="F30" s="102">
        <v>-1.3471901462663587</v>
      </c>
      <c r="G30" s="101">
        <v>2.1353882169332814</v>
      </c>
    </row>
    <row r="31" spans="2:7" ht="18" customHeight="1">
      <c r="B31" s="9" t="s">
        <v>28</v>
      </c>
      <c r="C31" s="99">
        <v>5063</v>
      </c>
      <c r="D31" s="99">
        <v>5095</v>
      </c>
      <c r="E31" s="10">
        <v>-32</v>
      </c>
      <c r="F31" s="102">
        <v>-0.6280667320902846</v>
      </c>
      <c r="G31" s="101">
        <v>2.3357693067351373</v>
      </c>
    </row>
    <row r="32" spans="2:7" ht="18" customHeight="1">
      <c r="B32" s="9" t="s">
        <v>29</v>
      </c>
      <c r="C32" s="99">
        <v>2160</v>
      </c>
      <c r="D32" s="99">
        <v>2225</v>
      </c>
      <c r="E32" s="10">
        <v>-65</v>
      </c>
      <c r="F32" s="102">
        <v>-2.9213483146067416</v>
      </c>
      <c r="G32" s="101">
        <v>2.1953703703703704</v>
      </c>
    </row>
    <row r="33" spans="2:7" ht="18" customHeight="1">
      <c r="B33" s="9" t="s">
        <v>30</v>
      </c>
      <c r="C33" s="99">
        <v>1449</v>
      </c>
      <c r="D33" s="99">
        <v>1471</v>
      </c>
      <c r="E33" s="10">
        <v>-22</v>
      </c>
      <c r="F33" s="102">
        <v>-1.495581237253569</v>
      </c>
      <c r="G33" s="101">
        <v>2.124223602484472</v>
      </c>
    </row>
    <row r="34" spans="2:7" ht="18" customHeight="1">
      <c r="B34" s="9" t="s">
        <v>31</v>
      </c>
      <c r="C34" s="99">
        <v>1994</v>
      </c>
      <c r="D34" s="99">
        <v>1989</v>
      </c>
      <c r="E34" s="10">
        <v>5</v>
      </c>
      <c r="F34" s="102">
        <v>0.2513826043237808</v>
      </c>
      <c r="G34" s="101">
        <v>2.33049147442327</v>
      </c>
    </row>
    <row r="35" spans="2:7" ht="18" customHeight="1">
      <c r="B35" s="9" t="s">
        <v>32</v>
      </c>
      <c r="C35" s="99">
        <v>2153</v>
      </c>
      <c r="D35" s="99">
        <v>2166</v>
      </c>
      <c r="E35" s="10">
        <v>-13</v>
      </c>
      <c r="F35" s="102">
        <v>-0.6001846722068329</v>
      </c>
      <c r="G35" s="101">
        <v>2.320947515095216</v>
      </c>
    </row>
    <row r="36" spans="2:7" ht="18" customHeight="1">
      <c r="B36" s="9" t="s">
        <v>33</v>
      </c>
      <c r="C36" s="99">
        <v>6872</v>
      </c>
      <c r="D36" s="99">
        <v>6942</v>
      </c>
      <c r="E36" s="10">
        <v>-70</v>
      </c>
      <c r="F36" s="102">
        <v>-1.0083549409392105</v>
      </c>
      <c r="G36" s="101">
        <v>2.119033760186263</v>
      </c>
    </row>
    <row r="37" spans="2:7" ht="18" customHeight="1">
      <c r="B37" s="9" t="s">
        <v>34</v>
      </c>
      <c r="C37" s="99">
        <v>2130</v>
      </c>
      <c r="D37" s="99">
        <v>2148</v>
      </c>
      <c r="E37" s="10">
        <v>-18</v>
      </c>
      <c r="F37" s="102">
        <v>-0.8379888268156425</v>
      </c>
      <c r="G37" s="101">
        <v>1.9384976525821596</v>
      </c>
    </row>
    <row r="38" spans="1:7" ht="18" customHeight="1">
      <c r="A38" s="22"/>
      <c r="B38" s="9" t="s">
        <v>35</v>
      </c>
      <c r="C38" s="99">
        <v>636</v>
      </c>
      <c r="D38" s="99">
        <v>646</v>
      </c>
      <c r="E38" s="10">
        <v>-10</v>
      </c>
      <c r="F38" s="102">
        <v>-1.5479876160990713</v>
      </c>
      <c r="G38" s="101">
        <v>2.1446540880503147</v>
      </c>
    </row>
    <row r="39" spans="1:7" ht="18" customHeight="1">
      <c r="A39" s="12"/>
      <c r="B39" s="13" t="s">
        <v>36</v>
      </c>
      <c r="C39" s="104">
        <v>4519</v>
      </c>
      <c r="D39" s="104">
        <v>4579</v>
      </c>
      <c r="E39" s="14">
        <v>-60</v>
      </c>
      <c r="F39" s="105">
        <v>-1.310329766324525</v>
      </c>
      <c r="G39" s="106">
        <v>2.1219296304492143</v>
      </c>
    </row>
    <row r="40" ht="15.75" customHeight="1">
      <c r="A40" s="16"/>
    </row>
  </sheetData>
  <sheetProtection/>
  <mergeCells count="4">
    <mergeCell ref="A3:B4"/>
    <mergeCell ref="C3:D3"/>
    <mergeCell ref="E3:F3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1"/>
  <sheetViews>
    <sheetView zoomScaleSheetLayoutView="112" zoomScalePageLayoutView="0" workbookViewId="0" topLeftCell="A1">
      <selection activeCell="V15" sqref="V15"/>
    </sheetView>
  </sheetViews>
  <sheetFormatPr defaultColWidth="9.00390625" defaultRowHeight="13.5"/>
  <cols>
    <col min="1" max="1" width="2.75390625" style="37" customWidth="1"/>
    <col min="2" max="2" width="9.00390625" style="37" customWidth="1"/>
    <col min="3" max="11" width="8.125" style="37" customWidth="1"/>
    <col min="12" max="12" width="7.125" style="37" bestFit="1" customWidth="1"/>
    <col min="13" max="13" width="7.125" style="37" customWidth="1"/>
    <col min="14" max="14" width="7.00390625" style="37" customWidth="1"/>
    <col min="15" max="15" width="9.00390625" style="2" customWidth="1"/>
    <col min="16" max="16384" width="9.00390625" style="2" customWidth="1"/>
  </cols>
  <sheetData>
    <row r="1" ht="17.25">
      <c r="A1" s="36" t="s">
        <v>107</v>
      </c>
    </row>
    <row r="2" spans="2:14" ht="13.5" customHeight="1" thickBo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138" t="s">
        <v>0</v>
      </c>
    </row>
    <row r="3" spans="1:14" ht="18" customHeight="1">
      <c r="A3" s="188"/>
      <c r="B3" s="231"/>
      <c r="C3" s="232" t="s">
        <v>113</v>
      </c>
      <c r="D3" s="188"/>
      <c r="E3" s="189"/>
      <c r="F3" s="232" t="s">
        <v>114</v>
      </c>
      <c r="G3" s="188"/>
      <c r="H3" s="188"/>
      <c r="I3" s="187"/>
      <c r="J3" s="187"/>
      <c r="K3" s="234"/>
      <c r="L3" s="187"/>
      <c r="M3" s="187"/>
      <c r="N3" s="225"/>
    </row>
    <row r="4" spans="1:14" ht="18" customHeight="1" thickBot="1">
      <c r="A4" s="190"/>
      <c r="B4" s="191"/>
      <c r="C4" s="233"/>
      <c r="D4" s="190"/>
      <c r="E4" s="191"/>
      <c r="F4" s="233"/>
      <c r="G4" s="190"/>
      <c r="H4" s="191"/>
      <c r="I4" s="226" t="s">
        <v>103</v>
      </c>
      <c r="J4" s="227"/>
      <c r="K4" s="228"/>
      <c r="L4" s="226" t="s">
        <v>104</v>
      </c>
      <c r="M4" s="227"/>
      <c r="N4" s="228"/>
    </row>
    <row r="5" spans="1:19" ht="18" customHeight="1">
      <c r="A5" s="155"/>
      <c r="B5" s="156"/>
      <c r="C5" s="157" t="s">
        <v>108</v>
      </c>
      <c r="D5" s="158" t="s">
        <v>109</v>
      </c>
      <c r="E5" s="154" t="s">
        <v>110</v>
      </c>
      <c r="F5" s="157" t="s">
        <v>108</v>
      </c>
      <c r="G5" s="158" t="s">
        <v>109</v>
      </c>
      <c r="H5" s="154" t="s">
        <v>110</v>
      </c>
      <c r="I5" s="157" t="s">
        <v>108</v>
      </c>
      <c r="J5" s="158" t="s">
        <v>109</v>
      </c>
      <c r="K5" s="154" t="s">
        <v>110</v>
      </c>
      <c r="L5" s="157" t="s">
        <v>108</v>
      </c>
      <c r="M5" s="158" t="s">
        <v>109</v>
      </c>
      <c r="N5" s="154" t="s">
        <v>110</v>
      </c>
      <c r="Q5" s="172"/>
      <c r="R5" s="173"/>
      <c r="S5" s="173"/>
    </row>
    <row r="6" spans="1:19" ht="18" customHeight="1">
      <c r="A6" s="229" t="s">
        <v>2</v>
      </c>
      <c r="B6" s="230"/>
      <c r="C6" s="160">
        <v>105096</v>
      </c>
      <c r="D6" s="159">
        <v>54859</v>
      </c>
      <c r="E6" s="159">
        <v>50237</v>
      </c>
      <c r="F6" s="160">
        <v>107319</v>
      </c>
      <c r="G6" s="159">
        <v>55751</v>
      </c>
      <c r="H6" s="159">
        <v>51568</v>
      </c>
      <c r="I6" s="161">
        <v>-2223</v>
      </c>
      <c r="J6" s="161">
        <v>-892</v>
      </c>
      <c r="K6" s="161">
        <v>-1331</v>
      </c>
      <c r="L6" s="162">
        <f aca="true" t="shared" si="0" ref="L6:N40">I6/C6*100</f>
        <v>-2.115208951815483</v>
      </c>
      <c r="M6" s="163">
        <f t="shared" si="0"/>
        <v>-1.6259866202446274</v>
      </c>
      <c r="N6" s="163">
        <f t="shared" si="0"/>
        <v>-2.649441646595139</v>
      </c>
      <c r="Q6" s="172"/>
      <c r="R6" s="173"/>
      <c r="S6" s="173"/>
    </row>
    <row r="7" spans="2:19" ht="18" customHeight="1">
      <c r="B7" s="49" t="s">
        <v>3</v>
      </c>
      <c r="C7" s="160">
        <v>56798</v>
      </c>
      <c r="D7" s="159">
        <v>28472</v>
      </c>
      <c r="E7" s="159">
        <v>28326</v>
      </c>
      <c r="F7" s="160">
        <v>57868</v>
      </c>
      <c r="G7" s="159">
        <v>28919</v>
      </c>
      <c r="H7" s="159">
        <v>28949</v>
      </c>
      <c r="I7" s="161">
        <v>-1070</v>
      </c>
      <c r="J7" s="161">
        <v>-447</v>
      </c>
      <c r="K7" s="161">
        <v>-623</v>
      </c>
      <c r="L7" s="162">
        <f t="shared" si="0"/>
        <v>-1.8838691503221945</v>
      </c>
      <c r="M7" s="163">
        <f t="shared" si="0"/>
        <v>-1.569963472885642</v>
      </c>
      <c r="N7" s="163">
        <f t="shared" si="0"/>
        <v>-2.199392784014686</v>
      </c>
      <c r="Q7" s="172"/>
      <c r="R7" s="173"/>
      <c r="S7" s="173"/>
    </row>
    <row r="8" spans="2:19" ht="18" customHeight="1">
      <c r="B8" s="49" t="s">
        <v>4</v>
      </c>
      <c r="C8" s="160">
        <v>835</v>
      </c>
      <c r="D8" s="159">
        <v>512</v>
      </c>
      <c r="E8" s="159">
        <v>323</v>
      </c>
      <c r="F8" s="160">
        <v>878</v>
      </c>
      <c r="G8" s="159">
        <v>530</v>
      </c>
      <c r="H8" s="159">
        <v>348</v>
      </c>
      <c r="I8" s="161">
        <v>-43</v>
      </c>
      <c r="J8" s="161">
        <v>-18</v>
      </c>
      <c r="K8" s="161">
        <v>-25</v>
      </c>
      <c r="L8" s="162">
        <f t="shared" si="0"/>
        <v>-5.149700598802395</v>
      </c>
      <c r="M8" s="163">
        <f t="shared" si="0"/>
        <v>-3.515625</v>
      </c>
      <c r="N8" s="163">
        <f t="shared" si="0"/>
        <v>-7.739938080495357</v>
      </c>
      <c r="Q8" s="172"/>
      <c r="R8" s="173"/>
      <c r="S8" s="173"/>
    </row>
    <row r="9" spans="2:19" ht="18" customHeight="1">
      <c r="B9" s="49" t="s">
        <v>5</v>
      </c>
      <c r="C9" s="160">
        <v>1908</v>
      </c>
      <c r="D9" s="159">
        <v>988</v>
      </c>
      <c r="E9" s="159">
        <v>920</v>
      </c>
      <c r="F9" s="160">
        <v>1955</v>
      </c>
      <c r="G9" s="159">
        <v>1001</v>
      </c>
      <c r="H9" s="159">
        <v>954</v>
      </c>
      <c r="I9" s="161">
        <v>-47</v>
      </c>
      <c r="J9" s="161">
        <v>-13</v>
      </c>
      <c r="K9" s="161">
        <v>-34</v>
      </c>
      <c r="L9" s="162">
        <f t="shared" si="0"/>
        <v>-2.4633123689727463</v>
      </c>
      <c r="M9" s="163">
        <f t="shared" si="0"/>
        <v>-1.3157894736842104</v>
      </c>
      <c r="N9" s="163">
        <f t="shared" si="0"/>
        <v>-3.6956521739130435</v>
      </c>
      <c r="Q9" s="172"/>
      <c r="R9" s="173"/>
      <c r="S9" s="173"/>
    </row>
    <row r="10" spans="2:19" ht="18" customHeight="1">
      <c r="B10" s="49" t="s">
        <v>6</v>
      </c>
      <c r="C10" s="160">
        <v>8606</v>
      </c>
      <c r="D10" s="159">
        <v>4483</v>
      </c>
      <c r="E10" s="159">
        <v>4123</v>
      </c>
      <c r="F10" s="160">
        <v>8651</v>
      </c>
      <c r="G10" s="159">
        <v>4474</v>
      </c>
      <c r="H10" s="159">
        <v>4177</v>
      </c>
      <c r="I10" s="161">
        <v>-45</v>
      </c>
      <c r="J10" s="161">
        <v>9</v>
      </c>
      <c r="K10" s="161">
        <v>-54</v>
      </c>
      <c r="L10" s="162">
        <f t="shared" si="0"/>
        <v>-0.5228910062746921</v>
      </c>
      <c r="M10" s="163">
        <f t="shared" si="0"/>
        <v>0.20075842070042382</v>
      </c>
      <c r="N10" s="163">
        <f t="shared" si="0"/>
        <v>-1.3097259277225322</v>
      </c>
      <c r="Q10" s="172"/>
      <c r="R10" s="173"/>
      <c r="S10" s="173"/>
    </row>
    <row r="11" spans="2:19" ht="18" customHeight="1">
      <c r="B11" s="49" t="s">
        <v>7</v>
      </c>
      <c r="C11" s="160">
        <v>3965</v>
      </c>
      <c r="D11" s="159">
        <v>2118</v>
      </c>
      <c r="E11" s="159">
        <v>1847</v>
      </c>
      <c r="F11" s="160">
        <v>4072</v>
      </c>
      <c r="G11" s="159">
        <v>2145</v>
      </c>
      <c r="H11" s="159">
        <v>1927</v>
      </c>
      <c r="I11" s="161">
        <v>-107</v>
      </c>
      <c r="J11" s="161">
        <v>-27</v>
      </c>
      <c r="K11" s="161">
        <v>-80</v>
      </c>
      <c r="L11" s="162">
        <f t="shared" si="0"/>
        <v>-2.6986128625472885</v>
      </c>
      <c r="M11" s="163">
        <f t="shared" si="0"/>
        <v>-1.2747875354107647</v>
      </c>
      <c r="N11" s="163">
        <f t="shared" si="0"/>
        <v>-4.331348132106118</v>
      </c>
      <c r="Q11" s="172"/>
      <c r="R11" s="173"/>
      <c r="S11" s="173"/>
    </row>
    <row r="12" spans="2:19" ht="18" customHeight="1">
      <c r="B12" s="49" t="s">
        <v>8</v>
      </c>
      <c r="C12" s="160">
        <v>2919</v>
      </c>
      <c r="D12" s="159">
        <v>1771</v>
      </c>
      <c r="E12" s="159">
        <v>1148</v>
      </c>
      <c r="F12" s="160">
        <v>2956</v>
      </c>
      <c r="G12" s="159">
        <v>1787</v>
      </c>
      <c r="H12" s="159">
        <v>1169</v>
      </c>
      <c r="I12" s="161">
        <v>-37</v>
      </c>
      <c r="J12" s="161">
        <v>-16</v>
      </c>
      <c r="K12" s="161">
        <v>-21</v>
      </c>
      <c r="L12" s="162">
        <f t="shared" si="0"/>
        <v>-1.2675573826652964</v>
      </c>
      <c r="M12" s="163">
        <f t="shared" si="0"/>
        <v>-0.9034443817052512</v>
      </c>
      <c r="N12" s="163">
        <f t="shared" si="0"/>
        <v>-1.8292682926829267</v>
      </c>
      <c r="Q12" s="172"/>
      <c r="R12" s="173"/>
      <c r="S12" s="173"/>
    </row>
    <row r="13" spans="2:19" ht="18" customHeight="1">
      <c r="B13" s="49" t="s">
        <v>9</v>
      </c>
      <c r="C13" s="160">
        <v>2065</v>
      </c>
      <c r="D13" s="159">
        <v>1069</v>
      </c>
      <c r="E13" s="159">
        <v>996</v>
      </c>
      <c r="F13" s="160">
        <v>2102</v>
      </c>
      <c r="G13" s="159">
        <v>1075</v>
      </c>
      <c r="H13" s="159">
        <v>1027</v>
      </c>
      <c r="I13" s="161">
        <v>-37</v>
      </c>
      <c r="J13" s="161">
        <v>-6</v>
      </c>
      <c r="K13" s="161">
        <v>-31</v>
      </c>
      <c r="L13" s="162">
        <f t="shared" si="0"/>
        <v>-1.791767554479419</v>
      </c>
      <c r="M13" s="163">
        <f t="shared" si="0"/>
        <v>-0.5612722170252572</v>
      </c>
      <c r="N13" s="163">
        <f t="shared" si="0"/>
        <v>-3.1124497991967868</v>
      </c>
      <c r="Q13" s="172"/>
      <c r="R13" s="173"/>
      <c r="S13" s="173"/>
    </row>
    <row r="14" spans="2:19" ht="18" customHeight="1">
      <c r="B14" s="164" t="s">
        <v>10</v>
      </c>
      <c r="C14" s="160">
        <v>901</v>
      </c>
      <c r="D14" s="159">
        <v>487</v>
      </c>
      <c r="E14" s="159">
        <v>414</v>
      </c>
      <c r="F14" s="160">
        <v>959</v>
      </c>
      <c r="G14" s="159">
        <v>524</v>
      </c>
      <c r="H14" s="159">
        <v>435</v>
      </c>
      <c r="I14" s="161">
        <v>-58</v>
      </c>
      <c r="J14" s="161">
        <v>-37</v>
      </c>
      <c r="K14" s="161">
        <v>-21</v>
      </c>
      <c r="L14" s="162">
        <f t="shared" si="0"/>
        <v>-6.437291897891232</v>
      </c>
      <c r="M14" s="163">
        <f t="shared" si="0"/>
        <v>-7.597535934291582</v>
      </c>
      <c r="N14" s="163">
        <f t="shared" si="0"/>
        <v>-5.072463768115942</v>
      </c>
      <c r="Q14" s="172"/>
      <c r="R14" s="173"/>
      <c r="S14" s="173"/>
    </row>
    <row r="15" spans="2:19" ht="18" customHeight="1">
      <c r="B15" s="49" t="s">
        <v>11</v>
      </c>
      <c r="C15" s="160">
        <v>4050</v>
      </c>
      <c r="D15" s="159">
        <v>2121</v>
      </c>
      <c r="E15" s="159">
        <v>1929</v>
      </c>
      <c r="F15" s="160">
        <v>4192</v>
      </c>
      <c r="G15" s="159">
        <v>2143</v>
      </c>
      <c r="H15" s="159">
        <v>2049</v>
      </c>
      <c r="I15" s="161">
        <v>-142</v>
      </c>
      <c r="J15" s="161">
        <v>-22</v>
      </c>
      <c r="K15" s="161">
        <v>-120</v>
      </c>
      <c r="L15" s="162">
        <f t="shared" si="0"/>
        <v>-3.506172839506173</v>
      </c>
      <c r="M15" s="163">
        <f t="shared" si="0"/>
        <v>-1.0372465818010372</v>
      </c>
      <c r="N15" s="163">
        <f t="shared" si="0"/>
        <v>-6.2208398133748055</v>
      </c>
      <c r="Q15" s="172"/>
      <c r="R15" s="173"/>
      <c r="S15" s="173"/>
    </row>
    <row r="16" spans="2:19" ht="18" customHeight="1">
      <c r="B16" s="49" t="s">
        <v>12</v>
      </c>
      <c r="C16" s="160">
        <v>5657</v>
      </c>
      <c r="D16" s="159">
        <v>3100</v>
      </c>
      <c r="E16" s="159">
        <v>2557</v>
      </c>
      <c r="F16" s="160">
        <v>5680</v>
      </c>
      <c r="G16" s="159">
        <v>3116</v>
      </c>
      <c r="H16" s="159">
        <v>2564</v>
      </c>
      <c r="I16" s="161">
        <v>-23</v>
      </c>
      <c r="J16" s="161">
        <v>-16</v>
      </c>
      <c r="K16" s="161">
        <v>-7</v>
      </c>
      <c r="L16" s="162">
        <f t="shared" si="0"/>
        <v>-0.40657592363443523</v>
      </c>
      <c r="M16" s="163">
        <f t="shared" si="0"/>
        <v>-0.5161290322580645</v>
      </c>
      <c r="N16" s="163">
        <f t="shared" si="0"/>
        <v>-0.27375831052014077</v>
      </c>
      <c r="Q16" s="172"/>
      <c r="R16" s="173"/>
      <c r="S16" s="173"/>
    </row>
    <row r="17" spans="2:19" ht="18" customHeight="1">
      <c r="B17" s="49" t="s">
        <v>13</v>
      </c>
      <c r="C17" s="160">
        <v>5013</v>
      </c>
      <c r="D17" s="159">
        <v>3047</v>
      </c>
      <c r="E17" s="159">
        <v>1966</v>
      </c>
      <c r="F17" s="160">
        <v>5062</v>
      </c>
      <c r="G17" s="159">
        <v>3061</v>
      </c>
      <c r="H17" s="159">
        <v>2001</v>
      </c>
      <c r="I17" s="161">
        <v>-49</v>
      </c>
      <c r="J17" s="161">
        <v>-14</v>
      </c>
      <c r="K17" s="161">
        <v>-35</v>
      </c>
      <c r="L17" s="162">
        <f t="shared" si="0"/>
        <v>-0.9774586076201874</v>
      </c>
      <c r="M17" s="163">
        <f t="shared" si="0"/>
        <v>-0.4594683295044306</v>
      </c>
      <c r="N17" s="163">
        <f t="shared" si="0"/>
        <v>-1.780264496439471</v>
      </c>
      <c r="Q17" s="172"/>
      <c r="R17" s="173"/>
      <c r="S17" s="173"/>
    </row>
    <row r="18" spans="2:19" ht="18" customHeight="1">
      <c r="B18" s="49" t="s">
        <v>14</v>
      </c>
      <c r="C18" s="160">
        <v>188</v>
      </c>
      <c r="D18" s="159">
        <v>109</v>
      </c>
      <c r="E18" s="159">
        <v>79</v>
      </c>
      <c r="F18" s="160">
        <v>200</v>
      </c>
      <c r="G18" s="159">
        <v>119</v>
      </c>
      <c r="H18" s="159">
        <v>81</v>
      </c>
      <c r="I18" s="161">
        <v>-12</v>
      </c>
      <c r="J18" s="161">
        <v>-10</v>
      </c>
      <c r="K18" s="161">
        <v>-2</v>
      </c>
      <c r="L18" s="162">
        <f t="shared" si="0"/>
        <v>-6.382978723404255</v>
      </c>
      <c r="M18" s="163">
        <f t="shared" si="0"/>
        <v>-9.174311926605505</v>
      </c>
      <c r="N18" s="163">
        <f t="shared" si="0"/>
        <v>-2.5316455696202533</v>
      </c>
      <c r="Q18" s="172"/>
      <c r="R18" s="173"/>
      <c r="S18" s="173"/>
    </row>
    <row r="19" spans="2:19" ht="18" customHeight="1">
      <c r="B19" s="49" t="s">
        <v>15</v>
      </c>
      <c r="C19" s="160">
        <v>306</v>
      </c>
      <c r="D19" s="159">
        <v>157</v>
      </c>
      <c r="E19" s="159">
        <v>149</v>
      </c>
      <c r="F19" s="160">
        <v>332</v>
      </c>
      <c r="G19" s="159">
        <v>175</v>
      </c>
      <c r="H19" s="159">
        <v>157</v>
      </c>
      <c r="I19" s="161">
        <v>-26</v>
      </c>
      <c r="J19" s="161">
        <v>-18</v>
      </c>
      <c r="K19" s="161">
        <v>-8</v>
      </c>
      <c r="L19" s="162">
        <f t="shared" si="0"/>
        <v>-8.49673202614379</v>
      </c>
      <c r="M19" s="163">
        <f t="shared" si="0"/>
        <v>-11.464968152866243</v>
      </c>
      <c r="N19" s="163">
        <f t="shared" si="0"/>
        <v>-5.369127516778524</v>
      </c>
      <c r="Q19" s="172"/>
      <c r="R19" s="173"/>
      <c r="S19" s="173"/>
    </row>
    <row r="20" spans="2:19" ht="18" customHeight="1">
      <c r="B20" s="49" t="s">
        <v>16</v>
      </c>
      <c r="C20" s="160">
        <v>279</v>
      </c>
      <c r="D20" s="159">
        <v>144</v>
      </c>
      <c r="E20" s="159">
        <v>135</v>
      </c>
      <c r="F20" s="160">
        <v>292</v>
      </c>
      <c r="G20" s="159">
        <v>149</v>
      </c>
      <c r="H20" s="159">
        <v>143</v>
      </c>
      <c r="I20" s="161">
        <v>-13</v>
      </c>
      <c r="J20" s="161">
        <v>-5</v>
      </c>
      <c r="K20" s="161">
        <v>-8</v>
      </c>
      <c r="L20" s="162">
        <f t="shared" si="0"/>
        <v>-4.659498207885305</v>
      </c>
      <c r="M20" s="163">
        <f t="shared" si="0"/>
        <v>-3.4722222222222223</v>
      </c>
      <c r="N20" s="163">
        <f t="shared" si="0"/>
        <v>-5.9259259259259265</v>
      </c>
      <c r="Q20" s="172"/>
      <c r="R20" s="173"/>
      <c r="S20" s="173"/>
    </row>
    <row r="21" spans="2:19" ht="18" customHeight="1">
      <c r="B21" s="49" t="s">
        <v>17</v>
      </c>
      <c r="C21" s="160">
        <v>169</v>
      </c>
      <c r="D21" s="159">
        <v>93</v>
      </c>
      <c r="E21" s="159">
        <v>76</v>
      </c>
      <c r="F21" s="160">
        <v>180</v>
      </c>
      <c r="G21" s="159">
        <v>99</v>
      </c>
      <c r="H21" s="159">
        <v>81</v>
      </c>
      <c r="I21" s="161">
        <v>-11</v>
      </c>
      <c r="J21" s="161">
        <v>-6</v>
      </c>
      <c r="K21" s="161">
        <v>-5</v>
      </c>
      <c r="L21" s="162">
        <f t="shared" si="0"/>
        <v>-6.508875739644971</v>
      </c>
      <c r="M21" s="163">
        <f t="shared" si="0"/>
        <v>-6.451612903225806</v>
      </c>
      <c r="N21" s="163">
        <f t="shared" si="0"/>
        <v>-6.578947368421052</v>
      </c>
      <c r="Q21" s="172"/>
      <c r="R21" s="173"/>
      <c r="S21" s="173"/>
    </row>
    <row r="22" spans="2:19" ht="18" customHeight="1">
      <c r="B22" s="49" t="s">
        <v>18</v>
      </c>
      <c r="C22" s="160">
        <v>175</v>
      </c>
      <c r="D22" s="159">
        <v>110</v>
      </c>
      <c r="E22" s="159">
        <v>65</v>
      </c>
      <c r="F22" s="160">
        <v>170</v>
      </c>
      <c r="G22" s="159">
        <v>103</v>
      </c>
      <c r="H22" s="159">
        <v>67</v>
      </c>
      <c r="I22" s="161">
        <v>5</v>
      </c>
      <c r="J22" s="161">
        <v>7</v>
      </c>
      <c r="K22" s="161">
        <v>-2</v>
      </c>
      <c r="L22" s="162">
        <f t="shared" si="0"/>
        <v>2.857142857142857</v>
      </c>
      <c r="M22" s="163">
        <f t="shared" si="0"/>
        <v>6.363636363636363</v>
      </c>
      <c r="N22" s="163">
        <f t="shared" si="0"/>
        <v>-3.076923076923077</v>
      </c>
      <c r="Q22" s="172"/>
      <c r="R22" s="173"/>
      <c r="S22" s="173"/>
    </row>
    <row r="23" spans="2:19" ht="18" customHeight="1">
      <c r="B23" s="49" t="s">
        <v>19</v>
      </c>
      <c r="C23" s="160">
        <v>98</v>
      </c>
      <c r="D23" s="159">
        <v>54</v>
      </c>
      <c r="E23" s="159">
        <v>44</v>
      </c>
      <c r="F23" s="160">
        <v>96</v>
      </c>
      <c r="G23" s="159">
        <v>52</v>
      </c>
      <c r="H23" s="159">
        <v>44</v>
      </c>
      <c r="I23" s="161">
        <v>2</v>
      </c>
      <c r="J23" s="161">
        <v>2</v>
      </c>
      <c r="K23" s="161">
        <v>0</v>
      </c>
      <c r="L23" s="162">
        <f t="shared" si="0"/>
        <v>2.0408163265306123</v>
      </c>
      <c r="M23" s="163">
        <f t="shared" si="0"/>
        <v>3.7037037037037033</v>
      </c>
      <c r="N23" s="163">
        <f t="shared" si="0"/>
        <v>0</v>
      </c>
      <c r="Q23" s="172"/>
      <c r="R23" s="173"/>
      <c r="S23" s="173"/>
    </row>
    <row r="24" spans="2:19" ht="18" customHeight="1">
      <c r="B24" s="49" t="s">
        <v>20</v>
      </c>
      <c r="C24" s="160">
        <v>514</v>
      </c>
      <c r="D24" s="159">
        <v>279</v>
      </c>
      <c r="E24" s="159">
        <v>235</v>
      </c>
      <c r="F24" s="160">
        <v>510</v>
      </c>
      <c r="G24" s="159">
        <v>270</v>
      </c>
      <c r="H24" s="159">
        <v>240</v>
      </c>
      <c r="I24" s="161">
        <v>4</v>
      </c>
      <c r="J24" s="161">
        <v>9</v>
      </c>
      <c r="K24" s="161">
        <v>-5</v>
      </c>
      <c r="L24" s="162">
        <f t="shared" si="0"/>
        <v>0.7782101167315175</v>
      </c>
      <c r="M24" s="163">
        <f t="shared" si="0"/>
        <v>3.225806451612903</v>
      </c>
      <c r="N24" s="163">
        <f t="shared" si="0"/>
        <v>-2.127659574468085</v>
      </c>
      <c r="Q24" s="172"/>
      <c r="R24" s="173"/>
      <c r="S24" s="173"/>
    </row>
    <row r="25" spans="2:19" ht="18" customHeight="1">
      <c r="B25" s="49" t="s">
        <v>21</v>
      </c>
      <c r="C25" s="160">
        <v>357</v>
      </c>
      <c r="D25" s="159">
        <v>208</v>
      </c>
      <c r="E25" s="159">
        <v>149</v>
      </c>
      <c r="F25" s="160">
        <v>361</v>
      </c>
      <c r="G25" s="159">
        <v>198</v>
      </c>
      <c r="H25" s="159">
        <v>163</v>
      </c>
      <c r="I25" s="161">
        <v>-4</v>
      </c>
      <c r="J25" s="161">
        <v>10</v>
      </c>
      <c r="K25" s="161">
        <v>-14</v>
      </c>
      <c r="L25" s="162">
        <f t="shared" si="0"/>
        <v>-1.1204481792717087</v>
      </c>
      <c r="M25" s="163">
        <f t="shared" si="0"/>
        <v>4.807692307692308</v>
      </c>
      <c r="N25" s="163">
        <f t="shared" si="0"/>
        <v>-9.395973154362416</v>
      </c>
      <c r="Q25" s="172"/>
      <c r="R25" s="173"/>
      <c r="S25" s="173"/>
    </row>
    <row r="26" spans="2:19" ht="18" customHeight="1">
      <c r="B26" s="49" t="s">
        <v>22</v>
      </c>
      <c r="C26" s="160">
        <v>185</v>
      </c>
      <c r="D26" s="159">
        <v>95</v>
      </c>
      <c r="E26" s="159">
        <v>90</v>
      </c>
      <c r="F26" s="160">
        <v>199</v>
      </c>
      <c r="G26" s="159">
        <v>110</v>
      </c>
      <c r="H26" s="159">
        <v>89</v>
      </c>
      <c r="I26" s="161">
        <v>-14</v>
      </c>
      <c r="J26" s="161">
        <v>-15</v>
      </c>
      <c r="K26" s="161">
        <v>1</v>
      </c>
      <c r="L26" s="162">
        <f t="shared" si="0"/>
        <v>-7.567567567567568</v>
      </c>
      <c r="M26" s="163">
        <f t="shared" si="0"/>
        <v>-15.789473684210526</v>
      </c>
      <c r="N26" s="163">
        <f t="shared" si="0"/>
        <v>1.1111111111111112</v>
      </c>
      <c r="Q26" s="172"/>
      <c r="R26" s="173"/>
      <c r="S26" s="173"/>
    </row>
    <row r="27" spans="2:19" ht="18" customHeight="1">
      <c r="B27" s="49" t="s">
        <v>23</v>
      </c>
      <c r="C27" s="160">
        <v>303</v>
      </c>
      <c r="D27" s="159">
        <v>155</v>
      </c>
      <c r="E27" s="159">
        <v>148</v>
      </c>
      <c r="F27" s="160">
        <v>327</v>
      </c>
      <c r="G27" s="159">
        <v>174</v>
      </c>
      <c r="H27" s="159">
        <v>153</v>
      </c>
      <c r="I27" s="161">
        <v>-24</v>
      </c>
      <c r="J27" s="161">
        <v>-19</v>
      </c>
      <c r="K27" s="161">
        <v>-5</v>
      </c>
      <c r="L27" s="162">
        <f t="shared" si="0"/>
        <v>-7.920792079207921</v>
      </c>
      <c r="M27" s="163">
        <f t="shared" si="0"/>
        <v>-12.258064516129032</v>
      </c>
      <c r="N27" s="163">
        <f t="shared" si="0"/>
        <v>-3.3783783783783785</v>
      </c>
      <c r="Q27" s="172"/>
      <c r="R27" s="173"/>
      <c r="S27" s="173"/>
    </row>
    <row r="28" spans="2:19" ht="18" customHeight="1">
      <c r="B28" s="49" t="s">
        <v>24</v>
      </c>
      <c r="C28" s="160">
        <v>53</v>
      </c>
      <c r="D28" s="159">
        <v>27</v>
      </c>
      <c r="E28" s="159">
        <v>26</v>
      </c>
      <c r="F28" s="160">
        <v>56</v>
      </c>
      <c r="G28" s="159">
        <v>29</v>
      </c>
      <c r="H28" s="159">
        <v>27</v>
      </c>
      <c r="I28" s="161">
        <v>-3</v>
      </c>
      <c r="J28" s="161">
        <v>-2</v>
      </c>
      <c r="K28" s="161">
        <v>-1</v>
      </c>
      <c r="L28" s="162">
        <f t="shared" si="0"/>
        <v>-5.660377358490567</v>
      </c>
      <c r="M28" s="163">
        <f t="shared" si="0"/>
        <v>-7.4074074074074066</v>
      </c>
      <c r="N28" s="163">
        <f t="shared" si="0"/>
        <v>-3.8461538461538463</v>
      </c>
      <c r="Q28" s="172"/>
      <c r="R28" s="173"/>
      <c r="S28" s="173"/>
    </row>
    <row r="29" spans="2:19" ht="18" customHeight="1">
      <c r="B29" s="49" t="s">
        <v>25</v>
      </c>
      <c r="C29" s="160">
        <v>2535</v>
      </c>
      <c r="D29" s="159">
        <v>1345</v>
      </c>
      <c r="E29" s="159">
        <v>1190</v>
      </c>
      <c r="F29" s="160">
        <v>2625</v>
      </c>
      <c r="G29" s="159">
        <v>1392</v>
      </c>
      <c r="H29" s="159">
        <v>1233</v>
      </c>
      <c r="I29" s="161">
        <v>-90</v>
      </c>
      <c r="J29" s="161">
        <v>-47</v>
      </c>
      <c r="K29" s="161">
        <v>-43</v>
      </c>
      <c r="L29" s="162">
        <f t="shared" si="0"/>
        <v>-3.5502958579881656</v>
      </c>
      <c r="M29" s="163">
        <f t="shared" si="0"/>
        <v>-3.494423791821561</v>
      </c>
      <c r="N29" s="163">
        <f t="shared" si="0"/>
        <v>-3.613445378151261</v>
      </c>
      <c r="Q29" s="172"/>
      <c r="R29" s="173"/>
      <c r="S29" s="173"/>
    </row>
    <row r="30" spans="2:19" ht="18" customHeight="1">
      <c r="B30" s="49" t="s">
        <v>26</v>
      </c>
      <c r="C30" s="160">
        <v>322</v>
      </c>
      <c r="D30" s="159">
        <v>177</v>
      </c>
      <c r="E30" s="159">
        <v>145</v>
      </c>
      <c r="F30" s="160">
        <v>344</v>
      </c>
      <c r="G30" s="159">
        <v>196</v>
      </c>
      <c r="H30" s="159">
        <v>148</v>
      </c>
      <c r="I30" s="161">
        <v>-22</v>
      </c>
      <c r="J30" s="161">
        <v>-19</v>
      </c>
      <c r="K30" s="161">
        <v>-3</v>
      </c>
      <c r="L30" s="162">
        <f t="shared" si="0"/>
        <v>-6.832298136645963</v>
      </c>
      <c r="M30" s="163">
        <f t="shared" si="0"/>
        <v>-10.734463276836157</v>
      </c>
      <c r="N30" s="163">
        <f t="shared" si="0"/>
        <v>-2.0689655172413794</v>
      </c>
      <c r="Q30" s="172"/>
      <c r="R30" s="173"/>
      <c r="S30" s="173"/>
    </row>
    <row r="31" spans="2:19" ht="18" customHeight="1">
      <c r="B31" s="49" t="s">
        <v>27</v>
      </c>
      <c r="C31" s="160">
        <v>447</v>
      </c>
      <c r="D31" s="159">
        <v>252</v>
      </c>
      <c r="E31" s="159">
        <v>195</v>
      </c>
      <c r="F31" s="160">
        <v>499</v>
      </c>
      <c r="G31" s="159">
        <v>279</v>
      </c>
      <c r="H31" s="159">
        <v>220</v>
      </c>
      <c r="I31" s="161">
        <v>-52</v>
      </c>
      <c r="J31" s="161">
        <v>-27</v>
      </c>
      <c r="K31" s="161">
        <v>-25</v>
      </c>
      <c r="L31" s="162">
        <f t="shared" si="0"/>
        <v>-11.6331096196868</v>
      </c>
      <c r="M31" s="163">
        <f t="shared" si="0"/>
        <v>-10.714285714285714</v>
      </c>
      <c r="N31" s="163">
        <f t="shared" si="0"/>
        <v>-12.82051282051282</v>
      </c>
      <c r="Q31" s="172"/>
      <c r="R31" s="173"/>
      <c r="S31" s="173"/>
    </row>
    <row r="32" spans="2:19" ht="18" customHeight="1">
      <c r="B32" s="49" t="s">
        <v>28</v>
      </c>
      <c r="C32" s="160">
        <v>1495</v>
      </c>
      <c r="D32" s="159">
        <v>749</v>
      </c>
      <c r="E32" s="159">
        <v>746</v>
      </c>
      <c r="F32" s="160">
        <v>1523</v>
      </c>
      <c r="G32" s="159">
        <v>765</v>
      </c>
      <c r="H32" s="159">
        <v>758</v>
      </c>
      <c r="I32" s="161">
        <v>-28</v>
      </c>
      <c r="J32" s="161">
        <v>-16</v>
      </c>
      <c r="K32" s="161">
        <v>-12</v>
      </c>
      <c r="L32" s="162">
        <f t="shared" si="0"/>
        <v>-1.8729096989966554</v>
      </c>
      <c r="M32" s="163">
        <f t="shared" si="0"/>
        <v>-2.1361815754339117</v>
      </c>
      <c r="N32" s="163">
        <f t="shared" si="0"/>
        <v>-1.6085790884718498</v>
      </c>
      <c r="Q32" s="172"/>
      <c r="R32" s="173"/>
      <c r="S32" s="173"/>
    </row>
    <row r="33" spans="2:19" ht="18" customHeight="1">
      <c r="B33" s="49" t="s">
        <v>29</v>
      </c>
      <c r="C33" s="160">
        <v>515</v>
      </c>
      <c r="D33" s="159">
        <v>261</v>
      </c>
      <c r="E33" s="159">
        <v>254</v>
      </c>
      <c r="F33" s="160">
        <v>558</v>
      </c>
      <c r="G33" s="159">
        <v>281</v>
      </c>
      <c r="H33" s="159">
        <v>277</v>
      </c>
      <c r="I33" s="161">
        <v>-43</v>
      </c>
      <c r="J33" s="161">
        <v>-20</v>
      </c>
      <c r="K33" s="161">
        <v>-23</v>
      </c>
      <c r="L33" s="162">
        <f t="shared" si="0"/>
        <v>-8.349514563106796</v>
      </c>
      <c r="M33" s="163">
        <f t="shared" si="0"/>
        <v>-7.662835249042145</v>
      </c>
      <c r="N33" s="163">
        <f t="shared" si="0"/>
        <v>-9.05511811023622</v>
      </c>
      <c r="Q33" s="172"/>
      <c r="R33" s="173"/>
      <c r="S33" s="173"/>
    </row>
    <row r="34" spans="2:19" ht="18" customHeight="1">
      <c r="B34" s="49" t="s">
        <v>30</v>
      </c>
      <c r="C34" s="160">
        <v>346</v>
      </c>
      <c r="D34" s="159">
        <v>196</v>
      </c>
      <c r="E34" s="159">
        <v>150</v>
      </c>
      <c r="F34" s="160">
        <v>362</v>
      </c>
      <c r="G34" s="159">
        <v>215</v>
      </c>
      <c r="H34" s="159">
        <v>147</v>
      </c>
      <c r="I34" s="161">
        <v>-16</v>
      </c>
      <c r="J34" s="161">
        <v>-19</v>
      </c>
      <c r="K34" s="161">
        <v>3</v>
      </c>
      <c r="L34" s="162">
        <f t="shared" si="0"/>
        <v>-4.624277456647398</v>
      </c>
      <c r="M34" s="163">
        <f t="shared" si="0"/>
        <v>-9.693877551020408</v>
      </c>
      <c r="N34" s="163">
        <f t="shared" si="0"/>
        <v>2</v>
      </c>
      <c r="Q34" s="172"/>
      <c r="R34" s="173"/>
      <c r="S34" s="173"/>
    </row>
    <row r="35" spans="2:19" ht="18" customHeight="1">
      <c r="B35" s="49" t="s">
        <v>31</v>
      </c>
      <c r="C35" s="160">
        <v>574</v>
      </c>
      <c r="D35" s="159">
        <v>302</v>
      </c>
      <c r="E35" s="159">
        <v>272</v>
      </c>
      <c r="F35" s="160">
        <v>581</v>
      </c>
      <c r="G35" s="159">
        <v>304</v>
      </c>
      <c r="H35" s="159">
        <v>277</v>
      </c>
      <c r="I35" s="161">
        <v>-7</v>
      </c>
      <c r="J35" s="161">
        <v>-2</v>
      </c>
      <c r="K35" s="161">
        <v>-5</v>
      </c>
      <c r="L35" s="162">
        <f t="shared" si="0"/>
        <v>-1.2195121951219512</v>
      </c>
      <c r="M35" s="163">
        <f t="shared" si="0"/>
        <v>-0.6622516556291391</v>
      </c>
      <c r="N35" s="163">
        <f t="shared" si="0"/>
        <v>-1.8382352941176472</v>
      </c>
      <c r="Q35" s="172"/>
      <c r="R35" s="173"/>
      <c r="S35" s="173"/>
    </row>
    <row r="36" spans="2:19" ht="18" customHeight="1">
      <c r="B36" s="49" t="s">
        <v>32</v>
      </c>
      <c r="C36" s="160">
        <v>485</v>
      </c>
      <c r="D36" s="159">
        <v>262</v>
      </c>
      <c r="E36" s="159">
        <v>223</v>
      </c>
      <c r="F36" s="160">
        <v>501</v>
      </c>
      <c r="G36" s="159">
        <v>279</v>
      </c>
      <c r="H36" s="159">
        <v>222</v>
      </c>
      <c r="I36" s="161">
        <v>-16</v>
      </c>
      <c r="J36" s="161">
        <v>-17</v>
      </c>
      <c r="K36" s="161">
        <v>1</v>
      </c>
      <c r="L36" s="162">
        <f t="shared" si="0"/>
        <v>-3.2989690721649487</v>
      </c>
      <c r="M36" s="163">
        <f t="shared" si="0"/>
        <v>-6.488549618320611</v>
      </c>
      <c r="N36" s="163">
        <f t="shared" si="0"/>
        <v>0.4484304932735426</v>
      </c>
      <c r="Q36" s="172"/>
      <c r="R36" s="173"/>
      <c r="S36" s="173"/>
    </row>
    <row r="37" spans="2:19" ht="18" customHeight="1">
      <c r="B37" s="49" t="s">
        <v>33</v>
      </c>
      <c r="C37" s="160">
        <v>1543</v>
      </c>
      <c r="D37" s="159">
        <v>834</v>
      </c>
      <c r="E37" s="159">
        <v>709</v>
      </c>
      <c r="F37" s="160">
        <v>1659</v>
      </c>
      <c r="G37" s="159">
        <v>878</v>
      </c>
      <c r="H37" s="159">
        <v>781</v>
      </c>
      <c r="I37" s="161">
        <v>-116</v>
      </c>
      <c r="J37" s="161">
        <v>-44</v>
      </c>
      <c r="K37" s="161">
        <v>-72</v>
      </c>
      <c r="L37" s="162">
        <f t="shared" si="0"/>
        <v>-7.517822423849643</v>
      </c>
      <c r="M37" s="163">
        <f t="shared" si="0"/>
        <v>-5.275779376498801</v>
      </c>
      <c r="N37" s="163">
        <f t="shared" si="0"/>
        <v>-10.155148095909732</v>
      </c>
      <c r="Q37" s="172"/>
      <c r="R37" s="173"/>
      <c r="S37" s="173"/>
    </row>
    <row r="38" spans="2:19" ht="18" customHeight="1">
      <c r="B38" s="49" t="s">
        <v>34</v>
      </c>
      <c r="C38" s="160">
        <v>388</v>
      </c>
      <c r="D38" s="159">
        <v>239</v>
      </c>
      <c r="E38" s="159">
        <v>149</v>
      </c>
      <c r="F38" s="160">
        <v>383</v>
      </c>
      <c r="G38" s="159">
        <v>227</v>
      </c>
      <c r="H38" s="159">
        <v>156</v>
      </c>
      <c r="I38" s="161">
        <v>5</v>
      </c>
      <c r="J38" s="161">
        <v>12</v>
      </c>
      <c r="K38" s="161">
        <v>-7</v>
      </c>
      <c r="L38" s="162">
        <f t="shared" si="0"/>
        <v>1.2886597938144329</v>
      </c>
      <c r="M38" s="163">
        <f t="shared" si="0"/>
        <v>5.02092050209205</v>
      </c>
      <c r="N38" s="163">
        <f t="shared" si="0"/>
        <v>-4.697986577181208</v>
      </c>
      <c r="Q38" s="172"/>
      <c r="R38" s="173"/>
      <c r="S38" s="173"/>
    </row>
    <row r="39" spans="2:19" ht="18" customHeight="1">
      <c r="B39" s="49" t="s">
        <v>35</v>
      </c>
      <c r="C39" s="160">
        <v>147</v>
      </c>
      <c r="D39" s="159">
        <v>82</v>
      </c>
      <c r="E39" s="159">
        <v>65</v>
      </c>
      <c r="F39" s="160">
        <v>159</v>
      </c>
      <c r="G39" s="159">
        <v>89</v>
      </c>
      <c r="H39" s="159">
        <v>70</v>
      </c>
      <c r="I39" s="161">
        <v>-12</v>
      </c>
      <c r="J39" s="161">
        <v>-7</v>
      </c>
      <c r="K39" s="161">
        <v>-5</v>
      </c>
      <c r="L39" s="162">
        <f t="shared" si="0"/>
        <v>-8.16326530612245</v>
      </c>
      <c r="M39" s="163">
        <f t="shared" si="0"/>
        <v>-8.536585365853659</v>
      </c>
      <c r="N39" s="163">
        <f t="shared" si="0"/>
        <v>-7.6923076923076925</v>
      </c>
      <c r="Q39" s="172"/>
      <c r="R39" s="173"/>
      <c r="S39" s="173"/>
    </row>
    <row r="40" spans="1:14" ht="18" customHeight="1">
      <c r="A40" s="55"/>
      <c r="B40" s="56" t="s">
        <v>36</v>
      </c>
      <c r="C40" s="166">
        <v>955</v>
      </c>
      <c r="D40" s="165">
        <v>561</v>
      </c>
      <c r="E40" s="165">
        <v>394</v>
      </c>
      <c r="F40" s="166">
        <v>1027</v>
      </c>
      <c r="G40" s="165">
        <v>593</v>
      </c>
      <c r="H40" s="165">
        <v>434</v>
      </c>
      <c r="I40" s="167">
        <v>-72</v>
      </c>
      <c r="J40" s="167">
        <v>-32</v>
      </c>
      <c r="K40" s="167">
        <v>-40</v>
      </c>
      <c r="L40" s="168">
        <f t="shared" si="0"/>
        <v>-7.539267015706806</v>
      </c>
      <c r="M40" s="169">
        <f t="shared" si="0"/>
        <v>-5.704099821746881</v>
      </c>
      <c r="N40" s="169">
        <f t="shared" si="0"/>
        <v>-10.152284263959391</v>
      </c>
    </row>
    <row r="41" ht="13.5">
      <c r="A41" s="170"/>
    </row>
  </sheetData>
  <sheetProtection/>
  <mergeCells count="8">
    <mergeCell ref="L3:N3"/>
    <mergeCell ref="I4:K4"/>
    <mergeCell ref="L4:N4"/>
    <mergeCell ref="A6:B6"/>
    <mergeCell ref="A3:B4"/>
    <mergeCell ref="C3:E4"/>
    <mergeCell ref="F3:H4"/>
    <mergeCell ref="I3:K3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2024-02-19T00:19:57Z</cp:lastPrinted>
  <dcterms:created xsi:type="dcterms:W3CDTF">2023-01-23T00:23:14Z</dcterms:created>
  <dcterms:modified xsi:type="dcterms:W3CDTF">2024-02-20T05:48:09Z</dcterms:modified>
  <cp:category/>
  <cp:version/>
  <cp:contentType/>
  <cp:contentStatus/>
</cp:coreProperties>
</file>