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835" activeTab="7"/>
  </bookViews>
  <sheets>
    <sheet name="統計表３－１" sheetId="8" r:id="rId1"/>
    <sheet name="統計表３－２" sheetId="1" r:id="rId2"/>
    <sheet name="統計表３－３" sheetId="2" r:id="rId3"/>
    <sheet name="統計表３－４" sheetId="3" r:id="rId4"/>
    <sheet name="統計表３－５" sheetId="4" r:id="rId5"/>
    <sheet name="統計表３－６" sheetId="5" r:id="rId6"/>
    <sheet name="統計表３－６－２" sheetId="6" r:id="rId7"/>
    <sheet name="統計表３－7" sheetId="7" r:id="rId8"/>
    <sheet name="参考表若年層" sheetId="9" r:id="rId9"/>
    <sheet name="参考表後期高齢者" sheetId="11" r:id="rId10"/>
  </sheets>
  <definedNames>
    <definedName name="_xlnm.Print_Area" localSheetId="1">'統計表３－２'!$A$1:$U$42</definedName>
    <definedName name="_xlnm.Print_Area" localSheetId="2">'統計表３－３'!$A$1:$I$39</definedName>
    <definedName name="_xlnm.Print_Area" localSheetId="3">'統計表３－４'!$A$1:$I$40</definedName>
    <definedName name="_xlnm.Print_Area" localSheetId="4">'統計表３－５'!$A$1:$H$40</definedName>
    <definedName name="_xlnm.Print_Area" localSheetId="5">'統計表３－６'!$A$1:$I$40</definedName>
    <definedName name="_xlnm.Print_Titles" localSheetId="5">'統計表３－６'!$A:$A</definedName>
    <definedName name="_xlnm.Print_Area" localSheetId="6">'統計表３－６－２'!$A$1:$I$41</definedName>
    <definedName name="_xlnm.Print_Titles" localSheetId="6">'統計表３－６－２'!$A:$A</definedName>
    <definedName name="_xlnm.Print_Area" localSheetId="7">'統計表３－7'!$A$1:$G$41</definedName>
    <definedName name="_xlnm.Print_Area" localSheetId="0">'統計表３－１'!$A$1:$P$44</definedName>
    <definedName name="_xlnm.Print_Area" localSheetId="8">参考表若年層!$A$1:$N$40</definedName>
    <definedName name="_xlnm.Print_Area" localSheetId="9">参考表後期高齢者!$A$1:$N$40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<sst xmlns="http://schemas.openxmlformats.org/spreadsheetml/2006/main" xmlns:r="http://schemas.openxmlformats.org/officeDocument/2006/relationships" count="114" uniqueCount="114">
  <si>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計</t>
    <rPh sb="0" eb="1">
      <t>ケイ</t>
    </rPh>
    <phoneticPr fontId="14"/>
  </si>
  <si>
    <t>安芸市</t>
    <rPh sb="0" eb="3">
      <t>アキシ</t>
    </rPh>
    <phoneticPr fontId="1"/>
  </si>
  <si>
    <t>単位：人、％</t>
    <rPh sb="0" eb="2">
      <t>タンイ</t>
    </rPh>
    <rPh sb="3" eb="4">
      <t>ニン</t>
    </rPh>
    <phoneticPr fontId="2"/>
  </si>
  <si>
    <t>高知市</t>
    <rPh sb="0" eb="3">
      <t>コウチシ</t>
    </rPh>
    <phoneticPr fontId="1"/>
  </si>
  <si>
    <t>人口</t>
    <rPh sb="0" eb="2">
      <t>ジンコウ</t>
    </rPh>
    <phoneticPr fontId="2"/>
  </si>
  <si>
    <t>津野町</t>
    <rPh sb="0" eb="2">
      <t>ツノ</t>
    </rPh>
    <rPh sb="2" eb="3">
      <t>チョウ</t>
    </rPh>
    <phoneticPr fontId="1"/>
  </si>
  <si>
    <t>　年齢（３区分）別人口割合は、小数第二位以下を四捨五入しているため、各区分の合計が「100」に
ならない場合がある。</t>
    <rPh sb="17" eb="20">
      <t>ダイニイ</t>
    </rPh>
    <phoneticPr fontId="2"/>
  </si>
  <si>
    <t>須崎市</t>
    <rPh sb="0" eb="3">
      <t>スサキシ</t>
    </rPh>
    <phoneticPr fontId="1"/>
  </si>
  <si>
    <t>県計</t>
    <rPh sb="0" eb="1">
      <t>ケン</t>
    </rPh>
    <rPh sb="1" eb="2">
      <t>ケイ</t>
    </rPh>
    <phoneticPr fontId="1"/>
  </si>
  <si>
    <t>記載その他</t>
    <rPh sb="0" eb="2">
      <t>キサイ</t>
    </rPh>
    <rPh sb="4" eb="5">
      <t>タ</t>
    </rPh>
    <phoneticPr fontId="14"/>
  </si>
  <si>
    <t>総　数</t>
  </si>
  <si>
    <t>四万十町</t>
    <rPh sb="0" eb="4">
      <t>シマントチョウ</t>
    </rPh>
    <phoneticPr fontId="1"/>
  </si>
  <si>
    <t>転出者数等</t>
    <rPh sb="0" eb="3">
      <t>テンシュツシャ</t>
    </rPh>
    <rPh sb="3" eb="4">
      <t>スウ</t>
    </rPh>
    <rPh sb="4" eb="5">
      <t>トウ</t>
    </rPh>
    <phoneticPr fontId="2"/>
  </si>
  <si>
    <t>土佐市</t>
    <rPh sb="0" eb="3">
      <t>トサシ</t>
    </rPh>
    <phoneticPr fontId="1"/>
  </si>
  <si>
    <t>死亡者数</t>
    <rPh sb="0" eb="2">
      <t>シボウ</t>
    </rPh>
    <rPh sb="2" eb="4">
      <t>シシャスウ</t>
    </rPh>
    <phoneticPr fontId="14"/>
  </si>
  <si>
    <t>室戸市</t>
    <rPh sb="0" eb="3">
      <t>ムロトシ</t>
    </rPh>
    <phoneticPr fontId="1"/>
  </si>
  <si>
    <t>いの町</t>
    <rPh sb="2" eb="3">
      <t>チョウ</t>
    </rPh>
    <phoneticPr fontId="1"/>
  </si>
  <si>
    <t>北川村</t>
    <rPh sb="0" eb="2">
      <t>キタガワ</t>
    </rPh>
    <rPh sb="2" eb="3">
      <t>ムラ</t>
    </rPh>
    <phoneticPr fontId="1"/>
  </si>
  <si>
    <t>南国市</t>
    <rPh sb="0" eb="3">
      <t>ナンコクシ</t>
    </rPh>
    <phoneticPr fontId="1"/>
  </si>
  <si>
    <t>転入</t>
    <rPh sb="0" eb="2">
      <t>テンニュウ</t>
    </rPh>
    <phoneticPr fontId="2"/>
  </si>
  <si>
    <t>統計表３－６　市町村別社会動態（職権記載及び職権消除を除く）</t>
    <rPh sb="0" eb="2">
      <t>トウケイ</t>
    </rPh>
    <rPh sb="16" eb="18">
      <t>ショッケン</t>
    </rPh>
    <rPh sb="18" eb="20">
      <t>キサイ</t>
    </rPh>
    <rPh sb="20" eb="21">
      <t>オヨ</t>
    </rPh>
    <rPh sb="22" eb="24">
      <t>ショッケン</t>
    </rPh>
    <rPh sb="24" eb="26">
      <t>ショウジョ</t>
    </rPh>
    <phoneticPr fontId="2"/>
  </si>
  <si>
    <t>宿毛市</t>
    <rPh sb="0" eb="3">
      <t>スクモシ</t>
    </rPh>
    <phoneticPr fontId="1"/>
  </si>
  <si>
    <t>奈半利町</t>
    <rPh sb="0" eb="4">
      <t>ナハリチョウ</t>
    </rPh>
    <phoneticPr fontId="1"/>
  </si>
  <si>
    <t>土佐清水市</t>
    <rPh sb="0" eb="5">
      <t>トサシミズシ</t>
    </rPh>
    <phoneticPr fontId="1"/>
  </si>
  <si>
    <t>死亡率</t>
    <rPh sb="0" eb="3">
      <t>シボウリツ</t>
    </rPh>
    <phoneticPr fontId="2"/>
  </si>
  <si>
    <t>四万十市</t>
    <rPh sb="0" eb="4">
      <t>シマントシ</t>
    </rPh>
    <phoneticPr fontId="1"/>
  </si>
  <si>
    <t>香南市</t>
    <rPh sb="0" eb="2">
      <t>コウナン</t>
    </rPh>
    <rPh sb="2" eb="3">
      <t>シ</t>
    </rPh>
    <phoneticPr fontId="1"/>
  </si>
  <si>
    <t>大豊町</t>
    <rPh sb="0" eb="3">
      <t>オオトヨチョウ</t>
    </rPh>
    <phoneticPr fontId="1"/>
  </si>
  <si>
    <t>香美市</t>
    <rPh sb="0" eb="2">
      <t>カミ</t>
    </rPh>
    <rPh sb="2" eb="3">
      <t>シ</t>
    </rPh>
    <phoneticPr fontId="1"/>
  </si>
  <si>
    <t>黒潮町</t>
    <rPh sb="0" eb="2">
      <t>クロシオ</t>
    </rPh>
    <rPh sb="2" eb="3">
      <t>チョウ</t>
    </rPh>
    <phoneticPr fontId="1"/>
  </si>
  <si>
    <t>東洋町</t>
    <rPh sb="0" eb="2">
      <t>トウヨウ</t>
    </rPh>
    <rPh sb="2" eb="3">
      <t>チョウ</t>
    </rPh>
    <phoneticPr fontId="1"/>
  </si>
  <si>
    <t>田野町</t>
    <rPh sb="0" eb="2">
      <t>タノ</t>
    </rPh>
    <rPh sb="2" eb="3">
      <t>チョウ</t>
    </rPh>
    <phoneticPr fontId="1"/>
  </si>
  <si>
    <t>安田町</t>
    <rPh sb="0" eb="3">
      <t>ヤスダチョウ</t>
    </rPh>
    <phoneticPr fontId="1"/>
  </si>
  <si>
    <t>馬路村</t>
    <rPh sb="0" eb="3">
      <t>ウマジムラ</t>
    </rPh>
    <phoneticPr fontId="1"/>
  </si>
  <si>
    <t>芸西村</t>
    <rPh sb="0" eb="3">
      <t>ゲイセイムラ</t>
    </rPh>
    <phoneticPr fontId="1"/>
  </si>
  <si>
    <t>本山町</t>
    <rPh sb="0" eb="3">
      <t>モトヤマチョウ</t>
    </rPh>
    <phoneticPr fontId="1"/>
  </si>
  <si>
    <t>佐川町</t>
    <rPh sb="0" eb="3">
      <t>サカワチョウ</t>
    </rPh>
    <phoneticPr fontId="1"/>
  </si>
  <si>
    <t>土佐町</t>
    <rPh sb="0" eb="3">
      <t>トサチョウ</t>
    </rPh>
    <phoneticPr fontId="1"/>
  </si>
  <si>
    <t>三原村</t>
    <rPh sb="0" eb="3">
      <t>ミハラムラ</t>
    </rPh>
    <phoneticPr fontId="1"/>
  </si>
  <si>
    <t>統計表３－２　市町村別の推計人口（各年10月1日現在）</t>
    <rPh sb="0" eb="2">
      <t>トウケイ</t>
    </rPh>
    <rPh sb="2" eb="3">
      <t>ヒョウ</t>
    </rPh>
    <rPh sb="7" eb="10">
      <t>シチョウソン</t>
    </rPh>
    <rPh sb="10" eb="11">
      <t>ベツ</t>
    </rPh>
    <rPh sb="12" eb="14">
      <t>スイケイ</t>
    </rPh>
    <rPh sb="14" eb="16">
      <t>ジンコウ</t>
    </rPh>
    <rPh sb="17" eb="18">
      <t>カク</t>
    </rPh>
    <rPh sb="18" eb="19">
      <t>ネン</t>
    </rPh>
    <rPh sb="21" eb="22">
      <t>ガツ</t>
    </rPh>
    <rPh sb="23" eb="24">
      <t>ニチ</t>
    </rPh>
    <rPh sb="24" eb="26">
      <t>ゲンザイ</t>
    </rPh>
    <rPh sb="26" eb="27">
      <t>ヘイネン</t>
    </rPh>
    <phoneticPr fontId="2"/>
  </si>
  <si>
    <t>大川村</t>
    <rPh sb="0" eb="3">
      <t>オオカワムラ</t>
    </rPh>
    <phoneticPr fontId="1"/>
  </si>
  <si>
    <t>仁淀川町</t>
    <rPh sb="0" eb="3">
      <t>ニヨドガワ</t>
    </rPh>
    <rPh sb="3" eb="4">
      <t>チョウ</t>
    </rPh>
    <phoneticPr fontId="1"/>
  </si>
  <si>
    <t>中土佐町</t>
    <rPh sb="0" eb="4">
      <t>ナカトサチョウ</t>
    </rPh>
    <phoneticPr fontId="1"/>
  </si>
  <si>
    <t>消除その他</t>
    <rPh sb="0" eb="2">
      <t>ショウジョ</t>
    </rPh>
    <rPh sb="4" eb="5">
      <t>タ</t>
    </rPh>
    <phoneticPr fontId="14"/>
  </si>
  <si>
    <t>越知町</t>
    <rPh sb="0" eb="3">
      <t>オチチョウ</t>
    </rPh>
    <phoneticPr fontId="1"/>
  </si>
  <si>
    <t>檮原町</t>
    <rPh sb="0" eb="3">
      <t>ユスハラチョウ</t>
    </rPh>
    <phoneticPr fontId="1"/>
  </si>
  <si>
    <t>日高村</t>
    <rPh sb="0" eb="3">
      <t>ヒダカムラ</t>
    </rPh>
    <phoneticPr fontId="1"/>
  </si>
  <si>
    <t>大月町</t>
    <rPh sb="0" eb="3">
      <t>オオツキチョウ</t>
    </rPh>
    <phoneticPr fontId="1"/>
  </si>
  <si>
    <t>単位：人</t>
    <rPh sb="0" eb="2">
      <t>タンイ</t>
    </rPh>
    <rPh sb="3" eb="4">
      <t>ニン</t>
    </rPh>
    <phoneticPr fontId="2"/>
  </si>
  <si>
    <t>転出</t>
    <rPh sb="0" eb="2">
      <t>テンシュツ</t>
    </rPh>
    <phoneticPr fontId="2"/>
  </si>
  <si>
    <t>15歳未満</t>
    <rPh sb="2" eb="3">
      <t>サイ</t>
    </rPh>
    <rPh sb="3" eb="5">
      <t>ミマン</t>
    </rPh>
    <phoneticPr fontId="2"/>
  </si>
  <si>
    <t>転出者数</t>
    <rPh sb="0" eb="2">
      <t>テンシュツ</t>
    </rPh>
    <rPh sb="2" eb="3">
      <t>シャ</t>
    </rPh>
    <rPh sb="3" eb="4">
      <t>スウ</t>
    </rPh>
    <phoneticPr fontId="2"/>
  </si>
  <si>
    <t>自然増減率</t>
    <rPh sb="0" eb="2">
      <t>シゼン</t>
    </rPh>
    <rPh sb="2" eb="4">
      <t>ゾウゲン</t>
    </rPh>
    <rPh sb="4" eb="5">
      <t>リツ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</si>
  <si>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</si>
  <si>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</si>
  <si>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単位：％、ポイント</t>
    <rPh sb="0" eb="2">
      <t>タンイ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</si>
  <si>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</si>
  <si>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単位：人、％</t>
    <rPh sb="0" eb="2">
      <t>タンイ</t>
    </rPh>
    <rPh sb="3" eb="4">
      <t>ヒト</t>
    </rPh>
    <phoneticPr fontId="2"/>
  </si>
  <si>
    <t>出生率</t>
    <rPh sb="0" eb="2">
      <t>シュッショウ</t>
    </rPh>
    <rPh sb="2" eb="3">
      <t>リツ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</si>
  <si>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1"/>
  </si>
  <si>
    <t>転入者数</t>
    <rPh sb="0" eb="2">
      <t>テンニュウ</t>
    </rPh>
    <rPh sb="2" eb="3">
      <t>シャ</t>
    </rPh>
    <rPh sb="3" eb="4">
      <t>スウ</t>
    </rPh>
    <phoneticPr fontId="2"/>
  </si>
  <si>
    <t>転入率</t>
    <rPh sb="0" eb="2">
      <t>テンニュウ</t>
    </rPh>
    <rPh sb="2" eb="3">
      <t>リツ</t>
    </rPh>
    <phoneticPr fontId="2"/>
  </si>
  <si>
    <t>統計表３－７　市町村別世帯数（各年10月１日現在）</t>
    <rPh sb="0" eb="3">
      <t>トウケイヒョウ</t>
    </rPh>
    <rPh sb="15" eb="16">
      <t>カク</t>
    </rPh>
    <rPh sb="16" eb="17">
      <t>ネン</t>
    </rPh>
    <rPh sb="19" eb="20">
      <t>ガツ</t>
    </rPh>
    <rPh sb="21" eb="22">
      <t>ニチ</t>
    </rPh>
    <rPh sb="22" eb="24">
      <t>ゲンザイ</t>
    </rPh>
    <phoneticPr fontId="2"/>
  </si>
  <si>
    <t>転出率</t>
    <rPh sb="0" eb="2">
      <t>テンシュツ</t>
    </rPh>
    <rPh sb="2" eb="3">
      <t>リツ</t>
    </rPh>
    <phoneticPr fontId="2"/>
  </si>
  <si>
    <t>単位：人</t>
    <rPh sb="0" eb="2">
      <t>タンイ</t>
    </rPh>
    <rPh sb="3" eb="4">
      <t>ヒト</t>
    </rPh>
    <phoneticPr fontId="2"/>
  </si>
  <si>
    <t>社会増減数
（転入－転出）</t>
    <rPh sb="0" eb="2">
      <t>シャカイ</t>
    </rPh>
    <rPh sb="2" eb="4">
      <t>ゾウゲン</t>
    </rPh>
    <rPh sb="4" eb="5">
      <t>スウ</t>
    </rPh>
    <rPh sb="7" eb="9">
      <t>テンニュウ</t>
    </rPh>
    <rPh sb="10" eb="12">
      <t>テンシュツ</t>
    </rPh>
    <phoneticPr fontId="2"/>
  </si>
  <si>
    <t>社会増減率</t>
    <rPh sb="0" eb="2">
      <t>シャカイ</t>
    </rPh>
    <rPh sb="2" eb="4">
      <t>ゾウゲン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</si>
  <si>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</si>
  <si>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単位：世帯、％、人</t>
    <rPh sb="0" eb="2">
      <t>タンイ</t>
    </rPh>
    <rPh sb="3" eb="5">
      <t>セタイ</t>
    </rPh>
    <rPh sb="8" eb="9">
      <t>ニン</t>
    </rPh>
    <phoneticPr fontId="2"/>
  </si>
  <si>
    <t>世帯数</t>
    <rPh sb="0" eb="3">
      <t>セタイスウ</t>
    </rPh>
    <phoneticPr fontId="2"/>
  </si>
  <si>
    <t>１世帯当たり
人　　　　員</t>
    <rPh sb="1" eb="3">
      <t>セタイ</t>
    </rPh>
    <rPh sb="3" eb="4">
      <t>ア</t>
    </rPh>
    <rPh sb="7" eb="8">
      <t>ニン</t>
    </rPh>
    <rPh sb="12" eb="13">
      <t>イン</t>
    </rPh>
    <phoneticPr fontId="2"/>
  </si>
  <si>
    <t>統計表３－６－２　市町村別社会動態（職権記載及び職権消除を含む）</t>
    <rPh sb="0" eb="2">
      <t>トウケイ</t>
    </rPh>
    <rPh sb="29" eb="30">
      <t>フク</t>
    </rPh>
    <phoneticPr fontId="2"/>
  </si>
  <si>
    <t>統計表３－５　市町村別自然動態</t>
    <rPh sb="0" eb="3">
      <t>トウケイヒョウ</t>
    </rPh>
    <phoneticPr fontId="2"/>
  </si>
  <si>
    <t>統計表３－４　市町村別の年齢（３区分）別人口割合（10月１日現在）</t>
    <rPh sb="0" eb="2">
      <t>トウケイ</t>
    </rPh>
    <phoneticPr fontId="2"/>
  </si>
  <si>
    <t>統計表３－３　市町村別の年齢（３区分）別人口（10月１日現在）</t>
    <rPh sb="0" eb="3">
      <t>トウケイヒョウ</t>
    </rPh>
    <rPh sb="23" eb="24">
      <t>ヘイネン</t>
    </rPh>
    <rPh sb="25" eb="26">
      <t>ガツ</t>
    </rPh>
    <rPh sb="27" eb="28">
      <t>ニチ</t>
    </rPh>
    <rPh sb="28" eb="30">
      <t>ゲンザイ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</si>
  <si>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</si>
  <si>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</si>
  <si>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</si>
  <si>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職権記載等を除く社会動態</t>
    <rPh sb="0" eb="2">
      <t>ショッケン</t>
    </rPh>
    <rPh sb="2" eb="4">
      <t>キサイ</t>
    </rPh>
    <rPh sb="4" eb="5">
      <t>トウ</t>
    </rPh>
    <rPh sb="6" eb="7">
      <t>ノゾ</t>
    </rPh>
    <rPh sb="8" eb="10">
      <t>シャカイ</t>
    </rPh>
    <rPh sb="10" eb="12">
      <t>ドウタイ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</si>
  <si>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</si>
  <si>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死亡者数</t>
    <rPh sb="0" eb="2">
      <t>シボウ</t>
    </rPh>
    <rPh sb="2" eb="3">
      <t>シャ</t>
    </rPh>
    <rPh sb="3" eb="4">
      <t>スウ</t>
    </rPh>
    <phoneticPr fontId="2"/>
  </si>
  <si>
    <t>転入者数等</t>
    <rPh sb="0" eb="3">
      <t>テンニュウシャ</t>
    </rPh>
    <rPh sb="3" eb="4">
      <t>スウ</t>
    </rPh>
    <rPh sb="4" eb="5">
      <t>トウ</t>
    </rPh>
    <phoneticPr fontId="2"/>
  </si>
  <si>
    <t>転入者数</t>
    <rPh sb="0" eb="3">
      <t>テンニュウシャ</t>
    </rPh>
    <rPh sb="3" eb="4">
      <t>スウ</t>
    </rPh>
    <phoneticPr fontId="2"/>
  </si>
  <si>
    <t>記載
その他</t>
    <rPh sb="0" eb="2">
      <t>キサイ</t>
    </rPh>
    <rPh sb="5" eb="6">
      <t>タ</t>
    </rPh>
    <phoneticPr fontId="2"/>
  </si>
  <si>
    <t>転出者数</t>
    <rPh sb="0" eb="3">
      <t>テンシュツシャ</t>
    </rPh>
    <rPh sb="3" eb="4">
      <t>スウ</t>
    </rPh>
    <phoneticPr fontId="2"/>
  </si>
  <si>
    <t>消除
その他</t>
    <rPh sb="0" eb="2">
      <t>ショウジョ</t>
    </rPh>
    <rPh sb="5" eb="6">
      <t>タ</t>
    </rPh>
    <phoneticPr fontId="2"/>
  </si>
  <si>
    <t>令和５年</t>
    <rPh sb="0" eb="2">
      <t>レイワ</t>
    </rPh>
    <rPh sb="3" eb="4">
      <t>ネン</t>
    </rPh>
    <phoneticPr fontId="15"/>
  </si>
  <si>
    <t>増減数</t>
    <rPh sb="0" eb="2">
      <t>ゾウゲン</t>
    </rPh>
    <rPh sb="2" eb="3">
      <t>スウ</t>
    </rPh>
    <phoneticPr fontId="15"/>
  </si>
  <si>
    <t>増減率</t>
    <rPh sb="0" eb="2">
      <t>ゾウゲン</t>
    </rPh>
    <rPh sb="2" eb="3">
      <t>リツ</t>
    </rPh>
    <phoneticPr fontId="15"/>
  </si>
  <si>
    <t>令和５年</t>
    <rPh sb="0" eb="2">
      <t>レイワ</t>
    </rPh>
    <rPh sb="3" eb="4">
      <t>ネン</t>
    </rPh>
    <phoneticPr fontId="2"/>
  </si>
  <si>
    <t>２　転入率、転出率及び社会増減率は令和５年10月１日現在人口に対する比率。</t>
    <rPh sb="2" eb="4">
      <t>テンニュウ</t>
    </rPh>
    <rPh sb="4" eb="5">
      <t>リツ</t>
    </rPh>
    <rPh sb="6" eb="8">
      <t>テンシュツ</t>
    </rPh>
    <rPh sb="8" eb="9">
      <t>リツ</t>
    </rPh>
    <rPh sb="9" eb="10">
      <t>オヨ</t>
    </rPh>
    <rPh sb="11" eb="13">
      <t>シャカイ</t>
    </rPh>
    <rPh sb="13" eb="15">
      <t>ゾウゲン</t>
    </rPh>
    <rPh sb="15" eb="16">
      <t>リツ</t>
    </rPh>
    <rPh sb="17" eb="19">
      <t>レイワ</t>
    </rPh>
    <rPh sb="20" eb="21">
      <t>ネン</t>
    </rPh>
    <rPh sb="21" eb="22">
      <t>ヘイネン</t>
    </rPh>
    <rPh sb="23" eb="24">
      <t>ガツ</t>
    </rPh>
    <rPh sb="25" eb="26">
      <t>ヒ</t>
    </rPh>
    <rPh sb="26" eb="28">
      <t>ゲンザイ</t>
    </rPh>
    <rPh sb="28" eb="30">
      <t>ジンコウ</t>
    </rPh>
    <rPh sb="31" eb="32">
      <t>タイ</t>
    </rPh>
    <rPh sb="34" eb="36">
      <t>ヒリツ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</si>
  <si>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</si>
  <si>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</si>
  <si>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　　　（参考）市町村別の人口と増減数</t>
    <rPh sb="4" eb="6">
      <t>サンコウ</t>
    </rPh>
    <rPh sb="7" eb="10">
      <t>シチョウソン</t>
    </rPh>
    <rPh sb="10" eb="11">
      <t>ベツ</t>
    </rPh>
    <rPh sb="12" eb="14">
      <t>ジンコウ</t>
    </rPh>
    <rPh sb="15" eb="17">
      <t>ゾウゲン</t>
    </rPh>
    <rPh sb="17" eb="18">
      <t>スウ</t>
    </rPh>
    <phoneticPr fontId="2"/>
  </si>
  <si>
    <t>※構成比は小数点第二位以下を四捨五入しているため、合計が「１００」にならない場合がある。</t>
    <rPh sb="1" eb="4">
      <t>コウセイヒ</t>
    </rPh>
    <rPh sb="5" eb="8">
      <t>ショウスウテン</t>
    </rPh>
    <rPh sb="8" eb="9">
      <t>ダイ</t>
    </rPh>
    <rPh sb="9" eb="10">
      <t>ニ</t>
    </rPh>
    <rPh sb="10" eb="11">
      <t>イ</t>
    </rPh>
    <rPh sb="11" eb="13">
      <t>イカ</t>
    </rPh>
    <rPh sb="14" eb="18">
      <t>シシャゴニュウ</t>
    </rPh>
    <rPh sb="25" eb="27">
      <t>ゴウケイ</t>
    </rPh>
    <rPh sb="38" eb="40">
      <t>バアイ</t>
    </rPh>
    <phoneticPr fontId="15"/>
  </si>
  <si>
    <t>参考表　若年層（15～34歳）の推計人口（各年10月1日現在）</t>
    <rPh sb="0" eb="2">
      <t>サンコウ</t>
    </rPh>
    <rPh sb="2" eb="3">
      <t>ヒョウ</t>
    </rPh>
    <rPh sb="4" eb="6">
      <t>ジャクネン</t>
    </rPh>
    <rPh sb="6" eb="7">
      <t>ソウ</t>
    </rPh>
    <rPh sb="13" eb="14">
      <t>サイ</t>
    </rPh>
    <rPh sb="16" eb="18">
      <t>スイケイ</t>
    </rPh>
    <rPh sb="18" eb="20">
      <t>ジンコウ</t>
    </rPh>
    <rPh sb="21" eb="22">
      <t>カク</t>
    </rPh>
    <rPh sb="22" eb="23">
      <t>ネン</t>
    </rPh>
    <rPh sb="25" eb="26">
      <t>ガツ</t>
    </rPh>
    <rPh sb="27" eb="28">
      <t>ニチ</t>
    </rPh>
    <rPh sb="28" eb="30">
      <t>ゲンザイ</t>
    </rPh>
    <rPh sb="30" eb="31">
      <t>ヘイネン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</si>
  <si>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</si>
  <si>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</si>
  <si>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</si>
  <si>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令和５年</t>
  </si>
  <si>
    <t>統計表３－１　市町村別人口動態（令和５年10月１日から令和６年９月30日）</t>
    <rPh sb="0" eb="2">
      <t>トウケイ</t>
    </rPh>
    <rPh sb="2" eb="3">
      <t>ヒョウ</t>
    </rPh>
    <rPh sb="7" eb="10">
      <t>シチョウソン</t>
    </rPh>
    <rPh sb="10" eb="11">
      <t>ベツ</t>
    </rPh>
    <rPh sb="11" eb="13">
      <t>ジンコウ</t>
    </rPh>
    <rPh sb="13" eb="15">
      <t>ドウタイ</t>
    </rPh>
    <phoneticPr fontId="2"/>
  </si>
  <si>
    <t>対令和5年</t>
    <rPh sb="0" eb="1">
      <t>タイ</t>
    </rPh>
    <rPh sb="1" eb="3">
      <t>レイワ</t>
    </rPh>
    <rPh sb="4" eb="5">
      <t>ネン</t>
    </rPh>
    <phoneticPr fontId="15"/>
  </si>
  <si>
    <t>令和６年</t>
    <rPh sb="0" eb="2">
      <t>レイワ</t>
    </rPh>
    <rPh sb="3" eb="4">
      <t>ネン</t>
    </rPh>
    <phoneticPr fontId="15"/>
  </si>
  <si>
    <t>構成比</t>
    <rPh sb="0" eb="3">
      <t>コウセイヒ</t>
    </rPh>
    <phoneticPr fontId="15"/>
  </si>
  <si>
    <t>令和５年からの増減数</t>
    <rPh sb="0" eb="2">
      <t>レイワ</t>
    </rPh>
    <rPh sb="3" eb="4">
      <t>ネン</t>
    </rPh>
    <rPh sb="4" eb="5">
      <t>ヘイネン</t>
    </rPh>
    <rPh sb="7" eb="9">
      <t>ゾウゲン</t>
    </rPh>
    <rPh sb="9" eb="10">
      <t>スウ</t>
    </rPh>
    <phoneticPr fontId="15"/>
  </si>
  <si>
    <t>令和５年からの増減</t>
    <rPh sb="0" eb="2">
      <t>レイワ</t>
    </rPh>
    <rPh sb="3" eb="4">
      <t>ネン</t>
    </rPh>
    <rPh sb="4" eb="5">
      <t>ヘイネン</t>
    </rPh>
    <rPh sb="7" eb="9">
      <t>ゾウゲン</t>
    </rPh>
    <phoneticPr fontId="15"/>
  </si>
  <si>
    <t>１　出生者数、死亡者数及び自然増減数は、令和５年10月１日から令和６年９月30日までの合計。</t>
    <rPh sb="2" eb="4">
      <t>シュッショウ</t>
    </rPh>
    <rPh sb="4" eb="5">
      <t>シャ</t>
    </rPh>
    <rPh sb="5" eb="6">
      <t>スウ</t>
    </rPh>
    <rPh sb="7" eb="9">
      <t>シボウ</t>
    </rPh>
    <rPh sb="9" eb="10">
      <t>シャ</t>
    </rPh>
    <rPh sb="10" eb="11">
      <t>スウ</t>
    </rPh>
    <rPh sb="11" eb="12">
      <t>オヨ</t>
    </rPh>
    <rPh sb="13" eb="15">
      <t>シゼン</t>
    </rPh>
    <rPh sb="15" eb="17">
      <t>ゾウゲン</t>
    </rPh>
    <rPh sb="17" eb="18">
      <t>スウ</t>
    </rPh>
    <rPh sb="20" eb="22">
      <t>レイワ</t>
    </rPh>
    <rPh sb="23" eb="24">
      <t>ネン</t>
    </rPh>
    <rPh sb="24" eb="25">
      <t>ヘイネン</t>
    </rPh>
    <rPh sb="26" eb="27">
      <t>ガツ</t>
    </rPh>
    <rPh sb="28" eb="29">
      <t>ニチ</t>
    </rPh>
    <rPh sb="31" eb="33">
      <t>レイワ</t>
    </rPh>
    <rPh sb="34" eb="35">
      <t>ネン</t>
    </rPh>
    <rPh sb="36" eb="37">
      <t>ガツ</t>
    </rPh>
    <rPh sb="39" eb="40">
      <t>ニチ</t>
    </rPh>
    <rPh sb="43" eb="45">
      <t>ゴウケイ</t>
    </rPh>
    <phoneticPr fontId="15"/>
  </si>
  <si>
    <t>２　出生率、死亡率及び自然増減率は令和５年10月１日現在人口に対する比率。</t>
    <rPh sb="2" eb="4">
      <t>シュッショウ</t>
    </rPh>
    <rPh sb="4" eb="5">
      <t>リツ</t>
    </rPh>
    <rPh sb="6" eb="9">
      <t>シボウリツ</t>
    </rPh>
    <rPh sb="9" eb="10">
      <t>オヨ</t>
    </rPh>
    <rPh sb="11" eb="13">
      <t>シゼン</t>
    </rPh>
    <rPh sb="13" eb="15">
      <t>ゾウゲン</t>
    </rPh>
    <rPh sb="15" eb="16">
      <t>リツ</t>
    </rPh>
    <rPh sb="17" eb="19">
      <t>レイワ</t>
    </rPh>
    <rPh sb="20" eb="21">
      <t>ネン</t>
    </rPh>
    <rPh sb="21" eb="22">
      <t>ヘイネン</t>
    </rPh>
    <rPh sb="23" eb="24">
      <t>ガツ</t>
    </rPh>
    <rPh sb="25" eb="26">
      <t>ヒ</t>
    </rPh>
    <rPh sb="26" eb="28">
      <t>ゲンザイ</t>
    </rPh>
    <rPh sb="28" eb="30">
      <t>ジンコウ</t>
    </rPh>
    <rPh sb="31" eb="32">
      <t>タイ</t>
    </rPh>
    <rPh sb="34" eb="36">
      <t>ヒリツ</t>
    </rPh>
    <phoneticPr fontId="15"/>
  </si>
  <si>
    <t>１　転入者数、転出者数及び社会増減数は令和５年10月１日から令和６年９月30日までの合計。</t>
  </si>
  <si>
    <t>１　転入者数、転出者数、その他及び社会増減数は令和５年10月１日から令和６年９月30日までの合計。</t>
  </si>
  <si>
    <t>令和６年</t>
    <rPh sb="0" eb="2">
      <t>レイワ</t>
    </rPh>
    <rPh sb="3" eb="4">
      <t>ネン</t>
    </rPh>
    <phoneticPr fontId="2"/>
  </si>
  <si>
    <t>令和６年</t>
  </si>
  <si>
    <t>参考表　後期高齢者（75歳以上）の推計人口（各年10月1日現在）</t>
    <rPh sb="0" eb="2">
      <t>サンコウ</t>
    </rPh>
    <rPh sb="2" eb="3">
      <t>ヒョウ</t>
    </rPh>
    <rPh sb="4" eb="6">
      <t>コウキ</t>
    </rPh>
    <rPh sb="6" eb="9">
      <t>コウレイシャ</t>
    </rPh>
    <rPh sb="12" eb="13">
      <t>サイ</t>
    </rPh>
    <rPh sb="13" eb="15">
      <t>イジョウ</t>
    </rPh>
    <rPh sb="17" eb="19">
      <t>スイケイ</t>
    </rPh>
    <rPh sb="19" eb="21">
      <t>ジンコウ</t>
    </rPh>
    <rPh sb="22" eb="23">
      <t>カク</t>
    </rPh>
    <rPh sb="23" eb="24">
      <t>ネン</t>
    </rPh>
    <rPh sb="26" eb="27">
      <t>ガツ</t>
    </rPh>
    <rPh sb="28" eb="29">
      <t>ニチ</t>
    </rPh>
    <rPh sb="29" eb="31">
      <t>ゲンザイ</t>
    </rPh>
    <rPh sb="31" eb="32">
      <t>ヘイネン</t>
    </rPh>
    <phoneticPr fontId="15"/>
  </si>
  <si>
    <t>対令和５年</t>
    <rPh sb="0" eb="1">
      <t>タイ</t>
    </rPh>
    <rPh sb="1" eb="3">
      <t>レイワ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</si>
</sst>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,##0;&quot;△ &quot;#,##0"/>
    <numFmt numFmtId="177" formatCode="0.0%"/>
    <numFmt numFmtId="178" formatCode="0.0;&quot;△ &quot;0.0"/>
    <numFmt numFmtId="179" formatCode="#,##0.0;&quot;△ &quot;#,##0.0"/>
    <numFmt numFmtId="180" formatCode="#,##0_ "/>
    <numFmt numFmtId="181" formatCode="#,##0;&quot;△ &quot;#,##0;&quot;-&quot;"/>
    <numFmt numFmtId="182" formatCode="0.00;&quot;△ &quot;0.00"/>
    <numFmt numFmtId="183" formatCode="#,##0_);[Red]\(#,##0\)"/>
  </numFmts>
  <fonts count="16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rgb="FFFF0000"/>
      <name val="ＭＳ Ｐ明朝"/>
      <family val="1"/>
    </font>
    <font>
      <sz val="11"/>
      <color theme="1"/>
      <name val="ＭＳ Ｐ明朝"/>
      <family val="1"/>
    </font>
    <font>
      <sz val="14"/>
      <color auto="1"/>
      <name val="ＭＳ Ｐ明朝"/>
      <family val="1"/>
    </font>
    <font>
      <sz val="14"/>
      <color theme="1"/>
      <name val="ＭＳ Ｐ明朝"/>
      <family val="1"/>
    </font>
    <font>
      <sz val="11"/>
      <color theme="1"/>
      <name val="ＭＳ Ｐゴシック"/>
      <family val="3"/>
    </font>
    <font>
      <sz val="12"/>
      <color theme="1"/>
      <name val="ＭＳ Ｐ明朝"/>
      <family val="1"/>
    </font>
    <font>
      <sz val="9"/>
      <color theme="1"/>
      <name val="ＭＳ Ｐ明朝"/>
      <family val="1"/>
    </font>
    <font>
      <sz val="10"/>
      <color theme="1"/>
      <name val="ＭＳ Ｐ明朝"/>
      <family val="1"/>
    </font>
    <font>
      <sz val="9"/>
      <color auto="1"/>
      <name val="ＭＳ Ｐ明朝"/>
      <family val="1"/>
    </font>
    <font>
      <sz val="10"/>
      <color auto="1"/>
      <name val="ＭＳ Ｐ明朝"/>
      <family val="1"/>
    </font>
    <font>
      <sz val="11"/>
      <color theme="1"/>
      <name val="ＭＳ Ｐゴシック"/>
      <family val="3"/>
    </font>
    <font>
      <sz val="14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" xfId="1" applyFont="1" applyFill="1" applyBorder="1" applyAlignment="1">
      <alignment horizontal="distributed" vertical="center" wrapText="1"/>
    </xf>
    <xf numFmtId="0" fontId="3" fillId="2" borderId="0" xfId="1" applyFont="1" applyFill="1" applyBorder="1" applyAlignment="1">
      <alignment horizontal="distributed" vertical="center" wrapText="1" shrinkToFit="1"/>
    </xf>
    <xf numFmtId="0" fontId="3" fillId="2" borderId="0" xfId="1" applyFont="1" applyFill="1" applyBorder="1" applyAlignment="1">
      <alignment horizontal="distributed" vertical="center" wrapText="1"/>
    </xf>
    <xf numFmtId="0" fontId="3" fillId="2" borderId="1" xfId="1" applyFont="1" applyFill="1" applyBorder="1" applyAlignment="1">
      <alignment horizontal="distributed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1" applyFont="1" applyFill="1" applyBorder="1" applyAlignment="1">
      <alignment horizontal="distributed" vertical="center" wrapText="1"/>
    </xf>
    <xf numFmtId="0" fontId="3" fillId="2" borderId="3" xfId="1" applyFont="1" applyFill="1" applyBorder="1" applyAlignment="1">
      <alignment horizontal="distributed" vertical="center" wrapText="1" shrinkToFit="1"/>
    </xf>
    <xf numFmtId="0" fontId="3" fillId="2" borderId="3" xfId="1" applyFont="1" applyFill="1" applyBorder="1" applyAlignment="1">
      <alignment horizontal="distributed" vertical="center" wrapText="1"/>
    </xf>
    <xf numFmtId="0" fontId="3" fillId="2" borderId="4" xfId="1" applyFont="1" applyFill="1" applyBorder="1" applyAlignment="1">
      <alignment horizontal="distributed" vertical="center" wrapText="1"/>
    </xf>
    <xf numFmtId="0" fontId="3" fillId="2" borderId="6" xfId="0" applyFont="1" applyFill="1" applyBorder="1" applyAlignment="1">
      <alignment horizontal="center" vertical="center"/>
    </xf>
    <xf numFmtId="57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176" fontId="3" fillId="2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 vertical="center"/>
    </xf>
    <xf numFmtId="57" fontId="3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>
      <alignment vertical="center"/>
    </xf>
    <xf numFmtId="176" fontId="3" fillId="2" borderId="10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distributed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distributed" vertical="center"/>
    </xf>
    <xf numFmtId="0" fontId="3" fillId="2" borderId="3" xfId="1" applyFont="1" applyFill="1" applyBorder="1" applyAlignment="1">
      <alignment horizontal="distributed" vertical="center"/>
    </xf>
    <xf numFmtId="0" fontId="3" fillId="2" borderId="17" xfId="1" applyFont="1" applyFill="1" applyBorder="1" applyAlignment="1">
      <alignment horizontal="distributed" vertical="center"/>
    </xf>
    <xf numFmtId="0" fontId="3" fillId="2" borderId="11" xfId="0" applyFont="1" applyFill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6" fontId="3" fillId="2" borderId="22" xfId="0" applyNumberFormat="1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9" fontId="3" fillId="2" borderId="22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23" xfId="0" applyNumberFormat="1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26" xfId="0" applyFont="1" applyFill="1" applyBorder="1" applyAlignment="1">
      <alignment horizontal="center" vertical="center"/>
    </xf>
    <xf numFmtId="178" fontId="3" fillId="2" borderId="0" xfId="0" applyNumberFormat="1" applyFont="1" applyFill="1" applyBorder="1">
      <alignment vertical="center"/>
    </xf>
    <xf numFmtId="178" fontId="3" fillId="2" borderId="0" xfId="0" applyNumberFormat="1" applyFont="1" applyFill="1">
      <alignment vertical="center"/>
    </xf>
    <xf numFmtId="178" fontId="3" fillId="2" borderId="15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distributed" vertical="center"/>
    </xf>
    <xf numFmtId="0" fontId="5" fillId="2" borderId="15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8" fontId="5" fillId="2" borderId="22" xfId="2" applyFont="1" applyFill="1" applyBorder="1" applyAlignment="1">
      <alignment horizontal="right" vertical="center"/>
    </xf>
    <xf numFmtId="38" fontId="5" fillId="2" borderId="6" xfId="2" applyFont="1" applyFill="1" applyBorder="1" applyAlignment="1">
      <alignment horizontal="right" vertical="center"/>
    </xf>
    <xf numFmtId="38" fontId="5" fillId="2" borderId="23" xfId="2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38" fontId="5" fillId="2" borderId="8" xfId="2" applyFont="1" applyFill="1" applyBorder="1" applyAlignment="1">
      <alignment horizontal="right" vertical="center"/>
    </xf>
    <xf numFmtId="38" fontId="5" fillId="2" borderId="28" xfId="2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176" fontId="5" fillId="2" borderId="6" xfId="0" applyNumberFormat="1" applyFont="1" applyFill="1" applyBorder="1">
      <alignment vertical="center"/>
    </xf>
    <xf numFmtId="176" fontId="5" fillId="2" borderId="23" xfId="0" applyNumberFormat="1" applyFont="1" applyFill="1" applyBorder="1">
      <alignment vertical="center"/>
    </xf>
    <xf numFmtId="0" fontId="5" fillId="2" borderId="0" xfId="0" applyFont="1" applyFill="1" applyAlignment="1">
      <alignment horizontal="right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2" xfId="1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9" fontId="5" fillId="2" borderId="8" xfId="0" applyNumberFormat="1" applyFont="1" applyFill="1" applyBorder="1">
      <alignment vertical="center"/>
    </xf>
    <xf numFmtId="179" fontId="5" fillId="2" borderId="28" xfId="0" applyNumberFormat="1" applyFont="1" applyFill="1" applyBorder="1">
      <alignment vertical="center"/>
    </xf>
    <xf numFmtId="0" fontId="5" fillId="2" borderId="13" xfId="1" applyFont="1" applyFill="1" applyBorder="1" applyAlignment="1">
      <alignment horizontal="center" vertical="center" shrinkToFit="1"/>
    </xf>
    <xf numFmtId="179" fontId="9" fillId="2" borderId="6" xfId="0" applyNumberFormat="1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178" fontId="5" fillId="2" borderId="5" xfId="1" applyNumberFormat="1" applyFont="1" applyFill="1" applyBorder="1" applyAlignment="1">
      <alignment horizontal="right" vertical="center"/>
    </xf>
    <xf numFmtId="178" fontId="5" fillId="2" borderId="3" xfId="1" applyNumberFormat="1" applyFont="1" applyFill="1" applyBorder="1" applyAlignment="1">
      <alignment horizontal="right" vertical="center"/>
    </xf>
    <xf numFmtId="178" fontId="5" fillId="2" borderId="17" xfId="1" applyNumberFormat="1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center" vertical="center"/>
    </xf>
    <xf numFmtId="178" fontId="5" fillId="2" borderId="5" xfId="0" applyNumberFormat="1" applyFont="1" applyFill="1" applyBorder="1">
      <alignment vertical="center"/>
    </xf>
    <xf numFmtId="0" fontId="5" fillId="2" borderId="25" xfId="0" applyFont="1" applyFill="1" applyBorder="1" applyAlignment="1">
      <alignment horizontal="center" vertical="center"/>
    </xf>
    <xf numFmtId="178" fontId="5" fillId="2" borderId="22" xfId="0" applyNumberFormat="1" applyFont="1" applyFill="1" applyBorder="1">
      <alignment vertical="center"/>
    </xf>
    <xf numFmtId="178" fontId="5" fillId="2" borderId="6" xfId="1" applyNumberFormat="1" applyFont="1" applyFill="1" applyBorder="1" applyAlignment="1">
      <alignment horizontal="right" vertical="center"/>
    </xf>
    <xf numFmtId="178" fontId="5" fillId="2" borderId="23" xfId="1" applyNumberFormat="1" applyFont="1" applyFill="1" applyBorder="1" applyAlignment="1">
      <alignment horizontal="right" vertical="center"/>
    </xf>
    <xf numFmtId="180" fontId="3" fillId="2" borderId="0" xfId="0" applyNumberFormat="1" applyFont="1" applyFill="1">
      <alignment vertical="center"/>
    </xf>
    <xf numFmtId="0" fontId="3" fillId="2" borderId="29" xfId="0" applyFont="1" applyFill="1" applyBorder="1">
      <alignment vertical="center"/>
    </xf>
    <xf numFmtId="0" fontId="3" fillId="2" borderId="11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9" xfId="0" applyFont="1" applyFill="1" applyBorder="1" applyAlignment="1">
      <alignment horizontal="distributed" vertical="center" indent="1"/>
    </xf>
    <xf numFmtId="0" fontId="3" fillId="2" borderId="30" xfId="0" applyFont="1" applyFill="1" applyBorder="1" applyAlignment="1">
      <alignment horizontal="center" vertical="center"/>
    </xf>
    <xf numFmtId="176" fontId="3" fillId="2" borderId="22" xfId="0" applyNumberFormat="1" applyFont="1" applyFill="1" applyBorder="1" applyAlignment="1">
      <alignment vertical="center"/>
    </xf>
    <xf numFmtId="179" fontId="3" fillId="2" borderId="22" xfId="0" applyNumberFormat="1" applyFont="1" applyFill="1" applyBorder="1">
      <alignment vertical="center"/>
    </xf>
    <xf numFmtId="179" fontId="3" fillId="2" borderId="6" xfId="0" applyNumberFormat="1" applyFont="1" applyFill="1" applyBorder="1">
      <alignment vertical="center"/>
    </xf>
    <xf numFmtId="179" fontId="3" fillId="2" borderId="22" xfId="0" applyNumberFormat="1" applyFont="1" applyFill="1" applyBorder="1" applyAlignment="1">
      <alignment vertical="center"/>
    </xf>
    <xf numFmtId="179" fontId="3" fillId="2" borderId="6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179" fontId="3" fillId="2" borderId="0" xfId="0" applyNumberFormat="1" applyFont="1" applyFill="1" applyBorder="1" applyAlignment="1">
      <alignment vertical="center"/>
    </xf>
    <xf numFmtId="179" fontId="3" fillId="2" borderId="0" xfId="0" applyNumberFormat="1" applyFont="1" applyFill="1" applyAlignment="1">
      <alignment vertical="center"/>
    </xf>
    <xf numFmtId="179" fontId="3" fillId="2" borderId="15" xfId="0" applyNumberFormat="1" applyFont="1" applyFill="1" applyBorder="1" applyAlignment="1">
      <alignment vertical="center"/>
    </xf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7" fillId="0" borderId="0" xfId="0" applyFont="1">
      <alignment vertical="center"/>
    </xf>
    <xf numFmtId="0" fontId="5" fillId="2" borderId="29" xfId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left" vertical="top"/>
    </xf>
    <xf numFmtId="0" fontId="5" fillId="2" borderId="0" xfId="1" applyFont="1" applyFill="1" applyAlignment="1">
      <alignment horizontal="center" vertical="center"/>
    </xf>
    <xf numFmtId="0" fontId="5" fillId="2" borderId="32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distributed" vertical="center"/>
    </xf>
    <xf numFmtId="0" fontId="5" fillId="2" borderId="17" xfId="1" applyFont="1" applyFill="1" applyBorder="1" applyAlignment="1">
      <alignment horizontal="distributed" vertical="center"/>
    </xf>
    <xf numFmtId="0" fontId="10" fillId="2" borderId="0" xfId="1" applyFont="1" applyFill="1" applyAlignment="1">
      <alignment horizontal="left" vertical="top"/>
    </xf>
    <xf numFmtId="0" fontId="5" fillId="2" borderId="30" xfId="1" applyFont="1" applyFill="1" applyBorder="1" applyAlignment="1">
      <alignment horizontal="center" vertical="center" shrinkToFit="1"/>
    </xf>
    <xf numFmtId="38" fontId="5" fillId="2" borderId="22" xfId="2" applyFont="1" applyFill="1" applyBorder="1" applyAlignment="1">
      <alignment vertical="center" shrinkToFit="1"/>
    </xf>
    <xf numFmtId="38" fontId="5" fillId="2" borderId="6" xfId="2" applyFont="1" applyFill="1" applyBorder="1" applyAlignment="1" applyProtection="1">
      <alignment vertical="center" shrinkToFit="1"/>
      <protection locked="0"/>
    </xf>
    <xf numFmtId="38" fontId="5" fillId="2" borderId="6" xfId="2" applyFont="1" applyFill="1" applyBorder="1" applyAlignment="1">
      <alignment vertical="center" shrinkToFit="1"/>
    </xf>
    <xf numFmtId="38" fontId="5" fillId="2" borderId="23" xfId="2" applyFont="1" applyFill="1" applyBorder="1" applyAlignment="1" applyProtection="1">
      <alignment vertical="center" shrinkToFit="1"/>
      <protection locked="0"/>
    </xf>
    <xf numFmtId="179" fontId="5" fillId="2" borderId="22" xfId="1" applyNumberFormat="1" applyFont="1" applyFill="1" applyBorder="1" applyAlignment="1">
      <alignment vertical="center" shrinkToFit="1"/>
    </xf>
    <xf numFmtId="179" fontId="5" fillId="2" borderId="6" xfId="1" applyNumberFormat="1" applyFont="1" applyFill="1" applyBorder="1" applyAlignment="1">
      <alignment vertical="center" shrinkToFit="1"/>
    </xf>
    <xf numFmtId="179" fontId="5" fillId="2" borderId="23" xfId="1" applyNumberFormat="1" applyFont="1" applyFill="1" applyBorder="1" applyAlignment="1">
      <alignment vertical="center" shrinkToFit="1"/>
    </xf>
    <xf numFmtId="0" fontId="5" fillId="2" borderId="30" xfId="1" applyFont="1" applyFill="1" applyBorder="1" applyAlignment="1">
      <alignment horizontal="center" vertical="center" wrapText="1" shrinkToFit="1"/>
    </xf>
    <xf numFmtId="176" fontId="5" fillId="2" borderId="22" xfId="0" applyNumberFormat="1" applyFont="1" applyFill="1" applyBorder="1" applyAlignment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>
      <alignment vertical="center" shrinkToFit="1"/>
    </xf>
    <xf numFmtId="0" fontId="5" fillId="2" borderId="0" xfId="0" applyFont="1" applyFill="1" applyAlignment="1">
      <alignment horizontal="center"/>
    </xf>
    <xf numFmtId="0" fontId="5" fillId="2" borderId="31" xfId="1" applyFont="1" applyFill="1" applyBorder="1" applyAlignment="1">
      <alignment horizontal="center" vertical="center" shrinkToFit="1"/>
    </xf>
    <xf numFmtId="179" fontId="5" fillId="2" borderId="0" xfId="1" applyNumberFormat="1" applyFont="1" applyFill="1" applyBorder="1" applyAlignment="1">
      <alignment vertical="center" shrinkToFit="1"/>
    </xf>
    <xf numFmtId="179" fontId="5" fillId="2" borderId="15" xfId="1" applyNumberFormat="1" applyFont="1" applyFill="1" applyBorder="1" applyAlignment="1">
      <alignment vertical="center" shrinkToFit="1"/>
    </xf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 vertical="top"/>
    </xf>
    <xf numFmtId="0" fontId="5" fillId="2" borderId="4" xfId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 shrinkToFit="1"/>
    </xf>
    <xf numFmtId="0" fontId="5" fillId="2" borderId="29" xfId="1" applyFont="1" applyFill="1" applyBorder="1" applyAlignment="1">
      <alignment horizontal="center" vertical="center"/>
    </xf>
    <xf numFmtId="38" fontId="5" fillId="2" borderId="23" xfId="2" applyFont="1" applyFill="1" applyBorder="1" applyAlignment="1">
      <alignment vertical="center" shrinkToFit="1"/>
    </xf>
    <xf numFmtId="0" fontId="5" fillId="2" borderId="32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15" xfId="1" applyNumberFormat="1" applyFont="1" applyFill="1" applyBorder="1" applyAlignment="1">
      <alignment vertical="center"/>
    </xf>
    <xf numFmtId="0" fontId="5" fillId="2" borderId="0" xfId="1" applyFont="1" applyFill="1" applyBorder="1" applyAlignment="1"/>
    <xf numFmtId="0" fontId="5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 shrinkToFit="1"/>
    </xf>
    <xf numFmtId="181" fontId="5" fillId="0" borderId="0" xfId="0" applyNumberFormat="1" applyFont="1" applyFill="1" applyBorder="1" applyAlignment="1">
      <alignment vertical="center" shrinkToFit="1"/>
    </xf>
    <xf numFmtId="181" fontId="3" fillId="0" borderId="0" xfId="0" applyNumberFormat="1" applyFont="1" applyFill="1" applyBorder="1" applyAlignment="1" applyProtection="1">
      <alignment vertical="center" shrinkToFit="1"/>
      <protection locked="0"/>
    </xf>
    <xf numFmtId="181" fontId="3" fillId="0" borderId="0" xfId="0" applyNumberFormat="1" applyFont="1" applyFill="1" applyBorder="1" applyAlignment="1">
      <alignment vertical="center" shrinkToFit="1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distributed" vertical="center" indent="1"/>
    </xf>
    <xf numFmtId="0" fontId="5" fillId="2" borderId="5" xfId="1" applyFont="1" applyFill="1" applyBorder="1" applyAlignment="1">
      <alignment horizontal="distributed" vertical="center"/>
    </xf>
    <xf numFmtId="0" fontId="5" fillId="2" borderId="21" xfId="0" applyFont="1" applyFill="1" applyBorder="1" applyAlignment="1">
      <alignment horizontal="distributed" vertical="center" indent="3"/>
    </xf>
    <xf numFmtId="176" fontId="5" fillId="2" borderId="8" xfId="0" applyNumberFormat="1" applyFont="1" applyFill="1" applyBorder="1">
      <alignment vertical="center"/>
    </xf>
    <xf numFmtId="176" fontId="5" fillId="2" borderId="28" xfId="2" applyNumberFormat="1" applyFont="1" applyFill="1" applyBorder="1">
      <alignment vertical="center"/>
    </xf>
    <xf numFmtId="0" fontId="5" fillId="2" borderId="25" xfId="0" applyFont="1" applyFill="1" applyBorder="1" applyAlignment="1">
      <alignment horizontal="distributed" vertical="center" indent="3"/>
    </xf>
    <xf numFmtId="0" fontId="5" fillId="2" borderId="22" xfId="0" applyFont="1" applyFill="1" applyBorder="1" applyAlignment="1">
      <alignment horizontal="center" vertical="center"/>
    </xf>
    <xf numFmtId="176" fontId="5" fillId="2" borderId="22" xfId="0" applyNumberFormat="1" applyFont="1" applyFill="1" applyBorder="1">
      <alignment vertical="center"/>
    </xf>
    <xf numFmtId="0" fontId="5" fillId="2" borderId="26" xfId="0" applyFont="1" applyFill="1" applyBorder="1" applyAlignment="1">
      <alignment horizontal="center" vertical="center"/>
    </xf>
    <xf numFmtId="178" fontId="5" fillId="2" borderId="6" xfId="0" applyNumberFormat="1" applyFont="1" applyFill="1" applyBorder="1">
      <alignment vertical="center"/>
    </xf>
    <xf numFmtId="178" fontId="5" fillId="2" borderId="23" xfId="0" applyNumberFormat="1" applyFont="1" applyFill="1" applyBorder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20" xfId="0" applyFont="1" applyFill="1" applyBorder="1" applyAlignment="1">
      <alignment horizontal="center" vertical="center" wrapText="1"/>
    </xf>
    <xf numFmtId="182" fontId="5" fillId="2" borderId="0" xfId="0" applyNumberFormat="1" applyFont="1" applyFill="1" applyBorder="1">
      <alignment vertical="center"/>
    </xf>
    <xf numFmtId="182" fontId="5" fillId="2" borderId="0" xfId="0" applyNumberFormat="1" applyFont="1" applyFill="1">
      <alignment vertical="center"/>
    </xf>
    <xf numFmtId="182" fontId="5" fillId="2" borderId="15" xfId="0" applyNumberFormat="1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distributed" vertical="center" indent="1"/>
    </xf>
    <xf numFmtId="0" fontId="3" fillId="2" borderId="3" xfId="0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distributed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80" fontId="3" fillId="2" borderId="3" xfId="1" applyNumberFormat="1" applyFont="1" applyFill="1" applyBorder="1" applyAlignment="1">
      <alignment vertical="center" readingOrder="2"/>
    </xf>
    <xf numFmtId="180" fontId="3" fillId="2" borderId="17" xfId="1" applyNumberFormat="1" applyFont="1" applyFill="1" applyBorder="1" applyAlignment="1">
      <alignment vertical="center" readingOrder="2"/>
    </xf>
    <xf numFmtId="0" fontId="3" fillId="2" borderId="22" xfId="0" applyFont="1" applyFill="1" applyBorder="1" applyAlignment="1">
      <alignment horizontal="center" vertical="center"/>
    </xf>
    <xf numFmtId="183" fontId="3" fillId="2" borderId="3" xfId="1" applyNumberFormat="1" applyFont="1" applyFill="1" applyBorder="1" applyAlignment="1">
      <alignment vertical="center"/>
    </xf>
    <xf numFmtId="183" fontId="3" fillId="2" borderId="17" xfId="1" applyNumberFormat="1" applyFont="1" applyFill="1" applyBorder="1" applyAlignment="1">
      <alignment vertical="center"/>
    </xf>
    <xf numFmtId="176" fontId="3" fillId="2" borderId="3" xfId="1" applyNumberFormat="1" applyFont="1" applyFill="1" applyBorder="1" applyAlignment="1">
      <alignment vertical="center"/>
    </xf>
    <xf numFmtId="176" fontId="3" fillId="2" borderId="17" xfId="1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9" fontId="3" fillId="2" borderId="3" xfId="1" applyNumberFormat="1" applyFont="1" applyFill="1" applyBorder="1" applyAlignment="1">
      <alignment vertical="center"/>
    </xf>
    <xf numFmtId="179" fontId="3" fillId="2" borderId="23" xfId="1" applyNumberFormat="1" applyFont="1" applyFill="1" applyBorder="1" applyAlignment="1">
      <alignment vertical="center"/>
    </xf>
    <xf numFmtId="178" fontId="3" fillId="2" borderId="3" xfId="1" applyNumberFormat="1" applyFont="1" applyFill="1" applyBorder="1" applyAlignment="1">
      <alignment vertical="center"/>
    </xf>
    <xf numFmtId="178" fontId="3" fillId="2" borderId="17" xfId="1" applyNumberFormat="1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183" fontId="3" fillId="2" borderId="0" xfId="1" applyNumberFormat="1" applyFont="1" applyFill="1" applyBorder="1" applyAlignment="1">
      <alignment vertical="center" readingOrder="2"/>
    </xf>
    <xf numFmtId="183" fontId="3" fillId="2" borderId="0" xfId="1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桁区切り" xfId="2" builtinId="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226060</xdr:colOff>
      <xdr:row>3</xdr:row>
      <xdr:rowOff>0</xdr:rowOff>
    </xdr:from>
    <xdr:to xmlns:xdr="http://schemas.openxmlformats.org/drawingml/2006/spreadsheetDrawing">
      <xdr:col>20</xdr:col>
      <xdr:colOff>317500</xdr:colOff>
      <xdr:row>38</xdr:row>
      <xdr:rowOff>221615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2135" y="619125"/>
          <a:ext cx="7635240" cy="8222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60"/>
  <sheetViews>
    <sheetView view="pageBreakPreview" zoomScaleSheetLayoutView="100" workbookViewId="0">
      <selection activeCell="M11" sqref="M11"/>
    </sheetView>
  </sheetViews>
  <sheetFormatPr defaultRowHeight="13.5"/>
  <cols>
    <col min="1" max="1" width="2.375" style="1" customWidth="1"/>
    <col min="2" max="2" width="8.5" style="1" customWidth="1"/>
    <col min="3" max="3" width="8.5" style="2" customWidth="1"/>
    <col min="4" max="4" width="9.75" style="3" bestFit="1" customWidth="1"/>
    <col min="5" max="5" width="8.75" style="1" customWidth="1"/>
    <col min="6" max="7" width="6.625" style="3" customWidth="1"/>
    <col min="8" max="8" width="8.375" style="1" customWidth="1"/>
    <col min="9" max="9" width="7.375" style="3" customWidth="1"/>
    <col min="10" max="10" width="7.25" style="3" customWidth="1"/>
    <col min="11" max="11" width="6.625" style="3" customWidth="1"/>
    <col min="12" max="12" width="6.875" style="3" customWidth="1"/>
    <col min="13" max="13" width="6.875" style="1" customWidth="1"/>
    <col min="14" max="14" width="6.875" style="3" customWidth="1"/>
    <col min="15" max="15" width="8.375" style="3" customWidth="1"/>
    <col min="16" max="16" width="8.375" style="2" customWidth="1"/>
    <col min="17" max="16384" width="9" style="3" customWidth="1"/>
  </cols>
  <sheetData>
    <row r="1" spans="1:16" s="1" customFormat="1" ht="17.25">
      <c r="A1" s="4" t="s">
        <v>100</v>
      </c>
    </row>
    <row r="2" spans="1:16" s="1" customFormat="1" ht="13.5" customHeight="1">
      <c r="A2" s="5"/>
      <c r="B2" s="13"/>
      <c r="C2" s="13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5" t="s">
        <v>48</v>
      </c>
    </row>
    <row r="3" spans="1:16" ht="24" customHeight="1">
      <c r="A3" s="6"/>
      <c r="B3" s="14"/>
      <c r="C3" s="21" t="s">
        <v>4</v>
      </c>
      <c r="D3" s="27" t="s">
        <v>75</v>
      </c>
      <c r="E3" s="7"/>
      <c r="F3" s="31"/>
      <c r="G3" s="7"/>
      <c r="H3" s="36"/>
      <c r="I3" s="36"/>
      <c r="J3" s="36"/>
      <c r="K3" s="36"/>
      <c r="L3" s="36"/>
      <c r="M3" s="36"/>
      <c r="N3" s="36"/>
      <c r="O3" s="41"/>
      <c r="P3" s="46" t="s">
        <v>4</v>
      </c>
    </row>
    <row r="4" spans="1:16" ht="18" customHeight="1">
      <c r="A4" s="7"/>
      <c r="B4" s="14"/>
      <c r="C4" s="22">
        <v>45200</v>
      </c>
      <c r="D4" s="23"/>
      <c r="E4" s="28" t="s">
        <v>76</v>
      </c>
      <c r="F4" s="32"/>
      <c r="G4" s="35"/>
      <c r="H4" s="7" t="s">
        <v>77</v>
      </c>
      <c r="I4" s="39"/>
      <c r="J4" s="39"/>
      <c r="K4" s="39"/>
      <c r="L4" s="39"/>
      <c r="M4" s="39"/>
      <c r="N4" s="39"/>
      <c r="O4" s="42"/>
      <c r="P4" s="47">
        <v>45566</v>
      </c>
    </row>
    <row r="5" spans="1:16" ht="21" customHeight="1">
      <c r="A5" s="7"/>
      <c r="B5" s="15"/>
      <c r="C5" s="23"/>
      <c r="D5" s="23"/>
      <c r="E5" s="29"/>
      <c r="F5" s="33" t="s">
        <v>79</v>
      </c>
      <c r="G5" s="33" t="s">
        <v>80</v>
      </c>
      <c r="H5" s="37"/>
      <c r="I5" s="7" t="s">
        <v>81</v>
      </c>
      <c r="J5" s="7"/>
      <c r="K5" s="7"/>
      <c r="L5" s="29" t="s">
        <v>12</v>
      </c>
      <c r="M5" s="7"/>
      <c r="N5" s="41"/>
      <c r="O5" s="43" t="s">
        <v>78</v>
      </c>
      <c r="P5" s="29"/>
    </row>
    <row r="6" spans="1:16" ht="33.75" customHeight="1">
      <c r="A6" s="5"/>
      <c r="B6" s="16"/>
      <c r="C6" s="24"/>
      <c r="D6" s="24"/>
      <c r="E6" s="30"/>
      <c r="F6" s="34"/>
      <c r="G6" s="34"/>
      <c r="H6" s="38"/>
      <c r="I6" s="5"/>
      <c r="J6" s="34" t="s">
        <v>82</v>
      </c>
      <c r="K6" s="34" t="s">
        <v>83</v>
      </c>
      <c r="L6" s="5"/>
      <c r="M6" s="34" t="s">
        <v>84</v>
      </c>
      <c r="N6" s="34" t="s">
        <v>85</v>
      </c>
      <c r="O6" s="44"/>
      <c r="P6" s="30"/>
    </row>
    <row r="7" spans="1:16" ht="24.75" customHeight="1">
      <c r="A7" s="8" t="s">
        <v>8</v>
      </c>
      <c r="B7" s="17"/>
      <c r="C7" s="25">
        <v>666293</v>
      </c>
      <c r="D7" s="25">
        <f t="shared" ref="D7:D41" si="0">E7+H7</f>
        <v>-10595</v>
      </c>
      <c r="E7" s="25">
        <v>-8305</v>
      </c>
      <c r="F7" s="25">
        <v>3195</v>
      </c>
      <c r="G7" s="25">
        <v>11500</v>
      </c>
      <c r="H7" s="25">
        <f t="shared" ref="H7:H41" si="1">I7-L7</f>
        <v>-2290</v>
      </c>
      <c r="I7" s="25">
        <f t="shared" ref="I7:I41" si="2">SUM(J7:K7)</f>
        <v>20071</v>
      </c>
      <c r="J7" s="25">
        <v>19884</v>
      </c>
      <c r="K7" s="25">
        <v>187</v>
      </c>
      <c r="L7" s="25">
        <f t="shared" ref="L7:L41" si="3">SUM(M7:N7)</f>
        <v>22361</v>
      </c>
      <c r="M7" s="25">
        <v>22094</v>
      </c>
      <c r="N7" s="25">
        <v>267</v>
      </c>
      <c r="O7" s="25">
        <f t="shared" ref="O7:O41" si="4">J7-M7</f>
        <v>-2210</v>
      </c>
      <c r="P7" s="48">
        <v>655698</v>
      </c>
    </row>
    <row r="8" spans="1:16" ht="24.75" customHeight="1">
      <c r="A8" s="9" t="s">
        <v>3</v>
      </c>
      <c r="B8" s="18"/>
      <c r="C8" s="25">
        <v>317901</v>
      </c>
      <c r="D8" s="25">
        <f t="shared" si="0"/>
        <v>-4001</v>
      </c>
      <c r="E8" s="25">
        <v>-2681</v>
      </c>
      <c r="F8" s="25">
        <v>1694</v>
      </c>
      <c r="G8" s="25">
        <v>4375</v>
      </c>
      <c r="H8" s="25">
        <f t="shared" si="1"/>
        <v>-1320</v>
      </c>
      <c r="I8" s="25">
        <f t="shared" si="2"/>
        <v>8226</v>
      </c>
      <c r="J8" s="25">
        <v>8156</v>
      </c>
      <c r="K8" s="25">
        <v>70</v>
      </c>
      <c r="L8" s="25">
        <f t="shared" si="3"/>
        <v>9546</v>
      </c>
      <c r="M8" s="25">
        <v>9491</v>
      </c>
      <c r="N8" s="25">
        <v>55</v>
      </c>
      <c r="O8" s="25">
        <f t="shared" si="4"/>
        <v>-1335</v>
      </c>
      <c r="P8" s="48">
        <v>313900</v>
      </c>
    </row>
    <row r="9" spans="1:16" ht="24.75" customHeight="1">
      <c r="A9" s="10" t="s">
        <v>15</v>
      </c>
      <c r="B9" s="19"/>
      <c r="C9" s="25">
        <v>10765</v>
      </c>
      <c r="D9" s="25">
        <f t="shared" si="0"/>
        <v>-439</v>
      </c>
      <c r="E9" s="25">
        <v>-318</v>
      </c>
      <c r="F9" s="25">
        <v>21</v>
      </c>
      <c r="G9" s="25">
        <v>339</v>
      </c>
      <c r="H9" s="25">
        <f t="shared" si="1"/>
        <v>-121</v>
      </c>
      <c r="I9" s="25">
        <f t="shared" si="2"/>
        <v>251</v>
      </c>
      <c r="J9" s="25">
        <v>244</v>
      </c>
      <c r="K9" s="25">
        <v>7</v>
      </c>
      <c r="L9" s="25">
        <f t="shared" si="3"/>
        <v>372</v>
      </c>
      <c r="M9" s="25">
        <v>365</v>
      </c>
      <c r="N9" s="25">
        <v>7</v>
      </c>
      <c r="O9" s="25">
        <f t="shared" si="4"/>
        <v>-121</v>
      </c>
      <c r="P9" s="48">
        <v>10326</v>
      </c>
    </row>
    <row r="10" spans="1:16" ht="24.75" customHeight="1">
      <c r="A10" s="10" t="s">
        <v>1</v>
      </c>
      <c r="B10" s="19"/>
      <c r="C10" s="25">
        <v>15308</v>
      </c>
      <c r="D10" s="25">
        <f t="shared" si="0"/>
        <v>-322</v>
      </c>
      <c r="E10" s="25">
        <v>-264</v>
      </c>
      <c r="F10" s="25">
        <v>54</v>
      </c>
      <c r="G10" s="25">
        <v>318</v>
      </c>
      <c r="H10" s="25">
        <f t="shared" si="1"/>
        <v>-58</v>
      </c>
      <c r="I10" s="25">
        <f t="shared" si="2"/>
        <v>485</v>
      </c>
      <c r="J10" s="25">
        <v>481</v>
      </c>
      <c r="K10" s="25">
        <v>4</v>
      </c>
      <c r="L10" s="25">
        <f t="shared" si="3"/>
        <v>543</v>
      </c>
      <c r="M10" s="25">
        <v>536</v>
      </c>
      <c r="N10" s="25">
        <v>7</v>
      </c>
      <c r="O10" s="25">
        <f t="shared" si="4"/>
        <v>-55</v>
      </c>
      <c r="P10" s="48">
        <v>14986</v>
      </c>
    </row>
    <row r="11" spans="1:16" ht="24.75" customHeight="1">
      <c r="A11" s="10" t="s">
        <v>18</v>
      </c>
      <c r="B11" s="19"/>
      <c r="C11" s="25">
        <v>45839</v>
      </c>
      <c r="D11" s="25">
        <f t="shared" si="0"/>
        <v>-189</v>
      </c>
      <c r="E11" s="25">
        <v>-339</v>
      </c>
      <c r="F11" s="25">
        <v>298</v>
      </c>
      <c r="G11" s="25">
        <v>637</v>
      </c>
      <c r="H11" s="25">
        <f t="shared" si="1"/>
        <v>150</v>
      </c>
      <c r="I11" s="25">
        <f t="shared" si="2"/>
        <v>1998</v>
      </c>
      <c r="J11" s="25">
        <v>1992</v>
      </c>
      <c r="K11" s="25">
        <v>6</v>
      </c>
      <c r="L11" s="25">
        <f t="shared" si="3"/>
        <v>1848</v>
      </c>
      <c r="M11" s="25">
        <v>1828</v>
      </c>
      <c r="N11" s="25">
        <v>20</v>
      </c>
      <c r="O11" s="25">
        <f t="shared" si="4"/>
        <v>164</v>
      </c>
      <c r="P11" s="48">
        <v>45650</v>
      </c>
    </row>
    <row r="12" spans="1:16" ht="24.75" customHeight="1">
      <c r="A12" s="10" t="s">
        <v>13</v>
      </c>
      <c r="B12" s="19"/>
      <c r="C12" s="25">
        <v>25038</v>
      </c>
      <c r="D12" s="25">
        <f t="shared" si="0"/>
        <v>-281</v>
      </c>
      <c r="E12" s="25">
        <v>-301</v>
      </c>
      <c r="F12" s="25">
        <v>136</v>
      </c>
      <c r="G12" s="25">
        <v>437</v>
      </c>
      <c r="H12" s="25">
        <f t="shared" si="1"/>
        <v>20</v>
      </c>
      <c r="I12" s="25">
        <f t="shared" si="2"/>
        <v>1010</v>
      </c>
      <c r="J12" s="25">
        <v>1003</v>
      </c>
      <c r="K12" s="25">
        <v>7</v>
      </c>
      <c r="L12" s="25">
        <f t="shared" si="3"/>
        <v>990</v>
      </c>
      <c r="M12" s="25">
        <v>974</v>
      </c>
      <c r="N12" s="25">
        <v>16</v>
      </c>
      <c r="O12" s="25">
        <f t="shared" si="4"/>
        <v>29</v>
      </c>
      <c r="P12" s="48">
        <v>24757</v>
      </c>
    </row>
    <row r="13" spans="1:16" ht="24.75" customHeight="1">
      <c r="A13" s="10" t="s">
        <v>7</v>
      </c>
      <c r="B13" s="19"/>
      <c r="C13" s="25">
        <v>19362</v>
      </c>
      <c r="D13" s="25">
        <f t="shared" si="0"/>
        <v>-534</v>
      </c>
      <c r="E13" s="25">
        <v>-350</v>
      </c>
      <c r="F13" s="25">
        <v>57</v>
      </c>
      <c r="G13" s="25">
        <v>407</v>
      </c>
      <c r="H13" s="25">
        <f t="shared" si="1"/>
        <v>-184</v>
      </c>
      <c r="I13" s="25">
        <f t="shared" si="2"/>
        <v>774</v>
      </c>
      <c r="J13" s="25">
        <v>763</v>
      </c>
      <c r="K13" s="25">
        <v>11</v>
      </c>
      <c r="L13" s="25">
        <f t="shared" si="3"/>
        <v>958</v>
      </c>
      <c r="M13" s="25">
        <v>929</v>
      </c>
      <c r="N13" s="25">
        <v>29</v>
      </c>
      <c r="O13" s="25">
        <f t="shared" si="4"/>
        <v>-166</v>
      </c>
      <c r="P13" s="48">
        <v>18828</v>
      </c>
    </row>
    <row r="14" spans="1:16" ht="24.75" customHeight="1">
      <c r="A14" s="10" t="s">
        <v>21</v>
      </c>
      <c r="B14" s="19"/>
      <c r="C14" s="25">
        <v>17987</v>
      </c>
      <c r="D14" s="25">
        <f t="shared" si="0"/>
        <v>-397</v>
      </c>
      <c r="E14" s="25">
        <v>-274</v>
      </c>
      <c r="F14" s="25">
        <v>68</v>
      </c>
      <c r="G14" s="25">
        <v>342</v>
      </c>
      <c r="H14" s="25">
        <f t="shared" si="1"/>
        <v>-123</v>
      </c>
      <c r="I14" s="25">
        <f t="shared" si="2"/>
        <v>513</v>
      </c>
      <c r="J14" s="25">
        <v>505</v>
      </c>
      <c r="K14" s="25">
        <v>8</v>
      </c>
      <c r="L14" s="25">
        <f t="shared" si="3"/>
        <v>636</v>
      </c>
      <c r="M14" s="25">
        <v>609</v>
      </c>
      <c r="N14" s="25">
        <v>27</v>
      </c>
      <c r="O14" s="25">
        <f t="shared" si="4"/>
        <v>-104</v>
      </c>
      <c r="P14" s="48">
        <v>17590</v>
      </c>
    </row>
    <row r="15" spans="1:16" ht="24.75" customHeight="1">
      <c r="A15" s="10" t="s">
        <v>23</v>
      </c>
      <c r="B15" s="19"/>
      <c r="C15" s="25">
        <v>11397</v>
      </c>
      <c r="D15" s="25">
        <f t="shared" si="0"/>
        <v>-365</v>
      </c>
      <c r="E15" s="25">
        <v>-296</v>
      </c>
      <c r="F15" s="25">
        <v>27</v>
      </c>
      <c r="G15" s="25">
        <v>323</v>
      </c>
      <c r="H15" s="25">
        <f t="shared" si="1"/>
        <v>-69</v>
      </c>
      <c r="I15" s="25">
        <f t="shared" si="2"/>
        <v>295</v>
      </c>
      <c r="J15" s="25">
        <v>295</v>
      </c>
      <c r="K15" s="25">
        <v>0</v>
      </c>
      <c r="L15" s="25">
        <f t="shared" si="3"/>
        <v>364</v>
      </c>
      <c r="M15" s="25">
        <v>363</v>
      </c>
      <c r="N15" s="25">
        <v>1</v>
      </c>
      <c r="O15" s="25">
        <f t="shared" si="4"/>
        <v>-68</v>
      </c>
      <c r="P15" s="48">
        <v>11032</v>
      </c>
    </row>
    <row r="16" spans="1:16" ht="24.75" customHeight="1">
      <c r="A16" s="10" t="s">
        <v>25</v>
      </c>
      <c r="B16" s="19"/>
      <c r="C16" s="25">
        <v>31303</v>
      </c>
      <c r="D16" s="25">
        <f t="shared" si="0"/>
        <v>-491</v>
      </c>
      <c r="E16" s="25">
        <v>-374</v>
      </c>
      <c r="F16" s="25">
        <v>149</v>
      </c>
      <c r="G16" s="25">
        <v>523</v>
      </c>
      <c r="H16" s="25">
        <f t="shared" si="1"/>
        <v>-117</v>
      </c>
      <c r="I16" s="25">
        <f t="shared" si="2"/>
        <v>981</v>
      </c>
      <c r="J16" s="25">
        <v>968</v>
      </c>
      <c r="K16" s="25">
        <v>13</v>
      </c>
      <c r="L16" s="25">
        <f t="shared" si="3"/>
        <v>1098</v>
      </c>
      <c r="M16" s="25">
        <v>1090</v>
      </c>
      <c r="N16" s="25">
        <v>8</v>
      </c>
      <c r="O16" s="25">
        <f t="shared" si="4"/>
        <v>-122</v>
      </c>
      <c r="P16" s="48">
        <v>30812</v>
      </c>
    </row>
    <row r="17" spans="1:16" ht="24.75" customHeight="1">
      <c r="A17" s="10" t="s">
        <v>26</v>
      </c>
      <c r="B17" s="19"/>
      <c r="C17" s="25">
        <v>31951</v>
      </c>
      <c r="D17" s="25">
        <f t="shared" si="0"/>
        <v>-265</v>
      </c>
      <c r="E17" s="25">
        <v>-300</v>
      </c>
      <c r="F17" s="25">
        <v>184</v>
      </c>
      <c r="G17" s="25">
        <v>484</v>
      </c>
      <c r="H17" s="25">
        <f t="shared" si="1"/>
        <v>35</v>
      </c>
      <c r="I17" s="25">
        <f t="shared" si="2"/>
        <v>1263</v>
      </c>
      <c r="J17" s="25">
        <v>1252</v>
      </c>
      <c r="K17" s="25">
        <v>11</v>
      </c>
      <c r="L17" s="25">
        <f t="shared" si="3"/>
        <v>1228</v>
      </c>
      <c r="M17" s="25">
        <v>1218</v>
      </c>
      <c r="N17" s="25">
        <v>10</v>
      </c>
      <c r="O17" s="25">
        <f t="shared" si="4"/>
        <v>34</v>
      </c>
      <c r="P17" s="48">
        <v>31686</v>
      </c>
    </row>
    <row r="18" spans="1:16" ht="24.75" customHeight="1">
      <c r="A18" s="10" t="s">
        <v>28</v>
      </c>
      <c r="B18" s="19"/>
      <c r="C18" s="25">
        <v>25670</v>
      </c>
      <c r="D18" s="25">
        <f t="shared" si="0"/>
        <v>-392</v>
      </c>
      <c r="E18" s="25">
        <v>-382</v>
      </c>
      <c r="F18" s="25">
        <v>109</v>
      </c>
      <c r="G18" s="25">
        <v>491</v>
      </c>
      <c r="H18" s="25">
        <f t="shared" si="1"/>
        <v>-10</v>
      </c>
      <c r="I18" s="25">
        <f t="shared" si="2"/>
        <v>942</v>
      </c>
      <c r="J18" s="25">
        <v>935</v>
      </c>
      <c r="K18" s="25">
        <v>7</v>
      </c>
      <c r="L18" s="25">
        <f t="shared" si="3"/>
        <v>952</v>
      </c>
      <c r="M18" s="25">
        <v>942</v>
      </c>
      <c r="N18" s="25">
        <v>10</v>
      </c>
      <c r="O18" s="25">
        <f t="shared" si="4"/>
        <v>-7</v>
      </c>
      <c r="P18" s="48">
        <v>25278</v>
      </c>
    </row>
    <row r="19" spans="1:16" ht="24.75" customHeight="1">
      <c r="A19" s="10" t="s">
        <v>30</v>
      </c>
      <c r="B19" s="19"/>
      <c r="C19" s="25">
        <v>2018</v>
      </c>
      <c r="D19" s="25">
        <f t="shared" si="0"/>
        <v>-49</v>
      </c>
      <c r="E19" s="25">
        <v>-64</v>
      </c>
      <c r="F19" s="25">
        <v>2</v>
      </c>
      <c r="G19" s="25">
        <v>66</v>
      </c>
      <c r="H19" s="25">
        <f t="shared" si="1"/>
        <v>15</v>
      </c>
      <c r="I19" s="25">
        <f t="shared" si="2"/>
        <v>75</v>
      </c>
      <c r="J19" s="25">
        <v>73</v>
      </c>
      <c r="K19" s="25">
        <v>2</v>
      </c>
      <c r="L19" s="25">
        <f t="shared" si="3"/>
        <v>60</v>
      </c>
      <c r="M19" s="25">
        <v>58</v>
      </c>
      <c r="N19" s="25">
        <v>2</v>
      </c>
      <c r="O19" s="25">
        <f t="shared" si="4"/>
        <v>15</v>
      </c>
      <c r="P19" s="48">
        <v>1969</v>
      </c>
    </row>
    <row r="20" spans="1:16" ht="24.75" customHeight="1">
      <c r="A20" s="10" t="s">
        <v>22</v>
      </c>
      <c r="B20" s="19"/>
      <c r="C20" s="25">
        <v>2857</v>
      </c>
      <c r="D20" s="25">
        <f t="shared" si="0"/>
        <v>-79</v>
      </c>
      <c r="E20" s="25">
        <v>-73</v>
      </c>
      <c r="F20" s="25">
        <v>5</v>
      </c>
      <c r="G20" s="25">
        <v>78</v>
      </c>
      <c r="H20" s="25">
        <f t="shared" si="1"/>
        <v>-6</v>
      </c>
      <c r="I20" s="25">
        <f t="shared" si="2"/>
        <v>121</v>
      </c>
      <c r="J20" s="25">
        <v>115</v>
      </c>
      <c r="K20" s="25">
        <v>6</v>
      </c>
      <c r="L20" s="25">
        <f t="shared" si="3"/>
        <v>127</v>
      </c>
      <c r="M20" s="25">
        <v>121</v>
      </c>
      <c r="N20" s="25">
        <v>6</v>
      </c>
      <c r="O20" s="25">
        <f t="shared" si="4"/>
        <v>-6</v>
      </c>
      <c r="P20" s="48">
        <v>2778</v>
      </c>
    </row>
    <row r="21" spans="1:16" ht="24.75" customHeight="1">
      <c r="A21" s="10" t="s">
        <v>31</v>
      </c>
      <c r="B21" s="19"/>
      <c r="C21" s="25">
        <v>2356</v>
      </c>
      <c r="D21" s="25">
        <f t="shared" si="0"/>
        <v>-51</v>
      </c>
      <c r="E21" s="25">
        <v>-41</v>
      </c>
      <c r="F21" s="25">
        <v>12</v>
      </c>
      <c r="G21" s="25">
        <v>53</v>
      </c>
      <c r="H21" s="25">
        <f t="shared" si="1"/>
        <v>-10</v>
      </c>
      <c r="I21" s="25">
        <f t="shared" si="2"/>
        <v>82</v>
      </c>
      <c r="J21" s="25">
        <v>82</v>
      </c>
      <c r="K21" s="25">
        <v>0</v>
      </c>
      <c r="L21" s="25">
        <f t="shared" si="3"/>
        <v>92</v>
      </c>
      <c r="M21" s="25">
        <v>92</v>
      </c>
      <c r="N21" s="25">
        <v>0</v>
      </c>
      <c r="O21" s="25">
        <f t="shared" si="4"/>
        <v>-10</v>
      </c>
      <c r="P21" s="48">
        <v>2305</v>
      </c>
    </row>
    <row r="22" spans="1:16" ht="24.75" customHeight="1">
      <c r="A22" s="10" t="s">
        <v>32</v>
      </c>
      <c r="B22" s="19"/>
      <c r="C22" s="25">
        <v>2135</v>
      </c>
      <c r="D22" s="25">
        <f t="shared" si="0"/>
        <v>-62</v>
      </c>
      <c r="E22" s="25">
        <v>-57</v>
      </c>
      <c r="F22" s="25">
        <v>6</v>
      </c>
      <c r="G22" s="25">
        <v>63</v>
      </c>
      <c r="H22" s="25">
        <f t="shared" si="1"/>
        <v>-5</v>
      </c>
      <c r="I22" s="25">
        <f t="shared" si="2"/>
        <v>70</v>
      </c>
      <c r="J22" s="25">
        <v>70</v>
      </c>
      <c r="K22" s="25">
        <v>0</v>
      </c>
      <c r="L22" s="25">
        <f t="shared" si="3"/>
        <v>75</v>
      </c>
      <c r="M22" s="25">
        <v>75</v>
      </c>
      <c r="N22" s="25">
        <v>0</v>
      </c>
      <c r="O22" s="25">
        <f t="shared" si="4"/>
        <v>-5</v>
      </c>
      <c r="P22" s="48">
        <v>2073</v>
      </c>
    </row>
    <row r="23" spans="1:16" ht="24.75" customHeight="1">
      <c r="A23" s="10" t="s">
        <v>17</v>
      </c>
      <c r="B23" s="19"/>
      <c r="C23" s="25">
        <v>1113</v>
      </c>
      <c r="D23" s="25">
        <f t="shared" si="0"/>
        <v>-27</v>
      </c>
      <c r="E23" s="25">
        <v>-21</v>
      </c>
      <c r="F23" s="25">
        <v>1</v>
      </c>
      <c r="G23" s="25">
        <v>22</v>
      </c>
      <c r="H23" s="25">
        <f t="shared" si="1"/>
        <v>-6</v>
      </c>
      <c r="I23" s="25">
        <f t="shared" si="2"/>
        <v>42</v>
      </c>
      <c r="J23" s="25">
        <v>42</v>
      </c>
      <c r="K23" s="25">
        <v>0</v>
      </c>
      <c r="L23" s="25">
        <f t="shared" si="3"/>
        <v>48</v>
      </c>
      <c r="M23" s="25">
        <v>48</v>
      </c>
      <c r="N23" s="25">
        <v>0</v>
      </c>
      <c r="O23" s="25">
        <f t="shared" si="4"/>
        <v>-6</v>
      </c>
      <c r="P23" s="48">
        <v>1086</v>
      </c>
    </row>
    <row r="24" spans="1:16" ht="24.75" customHeight="1">
      <c r="A24" s="10" t="s">
        <v>33</v>
      </c>
      <c r="B24" s="19"/>
      <c r="C24" s="25">
        <v>719</v>
      </c>
      <c r="D24" s="25">
        <f t="shared" si="0"/>
        <v>-45</v>
      </c>
      <c r="E24" s="25">
        <v>-16</v>
      </c>
      <c r="F24" s="25">
        <v>4</v>
      </c>
      <c r="G24" s="25">
        <v>20</v>
      </c>
      <c r="H24" s="25">
        <f t="shared" si="1"/>
        <v>-29</v>
      </c>
      <c r="I24" s="25">
        <f t="shared" si="2"/>
        <v>24</v>
      </c>
      <c r="J24" s="25">
        <v>24</v>
      </c>
      <c r="K24" s="25">
        <v>0</v>
      </c>
      <c r="L24" s="25">
        <f t="shared" si="3"/>
        <v>53</v>
      </c>
      <c r="M24" s="25">
        <v>53</v>
      </c>
      <c r="N24" s="25">
        <v>0</v>
      </c>
      <c r="O24" s="25">
        <f t="shared" si="4"/>
        <v>-29</v>
      </c>
      <c r="P24" s="48">
        <v>674</v>
      </c>
    </row>
    <row r="25" spans="1:16" ht="24.75" customHeight="1">
      <c r="A25" s="10" t="s">
        <v>34</v>
      </c>
      <c r="B25" s="19"/>
      <c r="C25" s="25">
        <v>3592</v>
      </c>
      <c r="D25" s="25">
        <f t="shared" si="0"/>
        <v>-25</v>
      </c>
      <c r="E25" s="25">
        <v>-58</v>
      </c>
      <c r="F25" s="25">
        <v>9</v>
      </c>
      <c r="G25" s="25">
        <v>67</v>
      </c>
      <c r="H25" s="25">
        <f t="shared" si="1"/>
        <v>33</v>
      </c>
      <c r="I25" s="25">
        <f t="shared" si="2"/>
        <v>165</v>
      </c>
      <c r="J25" s="25">
        <v>164</v>
      </c>
      <c r="K25" s="25">
        <v>1</v>
      </c>
      <c r="L25" s="25">
        <f t="shared" si="3"/>
        <v>132</v>
      </c>
      <c r="M25" s="25">
        <v>119</v>
      </c>
      <c r="N25" s="25">
        <v>13</v>
      </c>
      <c r="O25" s="25">
        <f t="shared" si="4"/>
        <v>45</v>
      </c>
      <c r="P25" s="48">
        <v>3567</v>
      </c>
    </row>
    <row r="26" spans="1:16" ht="24.75" customHeight="1">
      <c r="A26" s="10" t="s">
        <v>35</v>
      </c>
      <c r="B26" s="19"/>
      <c r="C26" s="25">
        <v>3046</v>
      </c>
      <c r="D26" s="25">
        <f t="shared" si="0"/>
        <v>-70</v>
      </c>
      <c r="E26" s="25">
        <v>-64</v>
      </c>
      <c r="F26" s="25">
        <v>15</v>
      </c>
      <c r="G26" s="25">
        <v>79</v>
      </c>
      <c r="H26" s="25">
        <f t="shared" si="1"/>
        <v>-6</v>
      </c>
      <c r="I26" s="25">
        <f t="shared" si="2"/>
        <v>132</v>
      </c>
      <c r="J26" s="25">
        <v>131</v>
      </c>
      <c r="K26" s="25">
        <v>1</v>
      </c>
      <c r="L26" s="25">
        <f t="shared" si="3"/>
        <v>138</v>
      </c>
      <c r="M26" s="25">
        <v>134</v>
      </c>
      <c r="N26" s="25">
        <v>4</v>
      </c>
      <c r="O26" s="25">
        <f t="shared" si="4"/>
        <v>-3</v>
      </c>
      <c r="P26" s="48">
        <v>2976</v>
      </c>
    </row>
    <row r="27" spans="1:16" ht="24.75" customHeight="1">
      <c r="A27" s="10" t="s">
        <v>27</v>
      </c>
      <c r="B27" s="19"/>
      <c r="C27" s="25">
        <v>2947</v>
      </c>
      <c r="D27" s="25">
        <f t="shared" si="0"/>
        <v>-147</v>
      </c>
      <c r="E27" s="25">
        <v>-94</v>
      </c>
      <c r="F27" s="25">
        <v>4</v>
      </c>
      <c r="G27" s="25">
        <v>98</v>
      </c>
      <c r="H27" s="25">
        <f t="shared" si="1"/>
        <v>-53</v>
      </c>
      <c r="I27" s="25">
        <f t="shared" si="2"/>
        <v>76</v>
      </c>
      <c r="J27" s="25">
        <v>75</v>
      </c>
      <c r="K27" s="25">
        <v>1</v>
      </c>
      <c r="L27" s="25">
        <f t="shared" si="3"/>
        <v>129</v>
      </c>
      <c r="M27" s="25">
        <v>125</v>
      </c>
      <c r="N27" s="25">
        <v>4</v>
      </c>
      <c r="O27" s="25">
        <f t="shared" si="4"/>
        <v>-50</v>
      </c>
      <c r="P27" s="48">
        <v>2800</v>
      </c>
    </row>
    <row r="28" spans="1:16" ht="24.75" customHeight="1">
      <c r="A28" s="10" t="s">
        <v>37</v>
      </c>
      <c r="B28" s="19"/>
      <c r="C28" s="25">
        <v>3490</v>
      </c>
      <c r="D28" s="25">
        <f t="shared" si="0"/>
        <v>-35</v>
      </c>
      <c r="E28" s="25">
        <v>-62</v>
      </c>
      <c r="F28" s="25">
        <v>15</v>
      </c>
      <c r="G28" s="25">
        <v>77</v>
      </c>
      <c r="H28" s="25">
        <f t="shared" si="1"/>
        <v>27</v>
      </c>
      <c r="I28" s="25">
        <f t="shared" si="2"/>
        <v>122</v>
      </c>
      <c r="J28" s="25">
        <v>121</v>
      </c>
      <c r="K28" s="25">
        <v>1</v>
      </c>
      <c r="L28" s="25">
        <f t="shared" si="3"/>
        <v>95</v>
      </c>
      <c r="M28" s="25">
        <v>89</v>
      </c>
      <c r="N28" s="25">
        <v>6</v>
      </c>
      <c r="O28" s="25">
        <f t="shared" si="4"/>
        <v>32</v>
      </c>
      <c r="P28" s="48">
        <v>3455</v>
      </c>
    </row>
    <row r="29" spans="1:16" ht="24.75" customHeight="1">
      <c r="A29" s="10" t="s">
        <v>40</v>
      </c>
      <c r="B29" s="19"/>
      <c r="C29" s="25">
        <v>348</v>
      </c>
      <c r="D29" s="25">
        <f t="shared" si="0"/>
        <v>-12</v>
      </c>
      <c r="E29" s="25">
        <v>-9</v>
      </c>
      <c r="F29" s="25">
        <v>0</v>
      </c>
      <c r="G29" s="25">
        <v>9</v>
      </c>
      <c r="H29" s="25">
        <f t="shared" si="1"/>
        <v>-3</v>
      </c>
      <c r="I29" s="25">
        <f t="shared" si="2"/>
        <v>25</v>
      </c>
      <c r="J29" s="25">
        <v>25</v>
      </c>
      <c r="K29" s="25">
        <v>0</v>
      </c>
      <c r="L29" s="25">
        <f t="shared" si="3"/>
        <v>28</v>
      </c>
      <c r="M29" s="25">
        <v>27</v>
      </c>
      <c r="N29" s="25">
        <v>1</v>
      </c>
      <c r="O29" s="25">
        <f t="shared" si="4"/>
        <v>-2</v>
      </c>
      <c r="P29" s="48">
        <v>336</v>
      </c>
    </row>
    <row r="30" spans="1:16" ht="24.75" customHeight="1">
      <c r="A30" s="10" t="s">
        <v>16</v>
      </c>
      <c r="B30" s="19"/>
      <c r="C30" s="25">
        <v>20365</v>
      </c>
      <c r="D30" s="25">
        <f t="shared" si="0"/>
        <v>-369</v>
      </c>
      <c r="E30" s="25">
        <v>-309</v>
      </c>
      <c r="F30" s="25">
        <v>78</v>
      </c>
      <c r="G30" s="25">
        <v>387</v>
      </c>
      <c r="H30" s="25">
        <f t="shared" si="1"/>
        <v>-60</v>
      </c>
      <c r="I30" s="25">
        <f t="shared" si="2"/>
        <v>563</v>
      </c>
      <c r="J30" s="25">
        <v>555</v>
      </c>
      <c r="K30" s="25">
        <v>8</v>
      </c>
      <c r="L30" s="25">
        <f t="shared" si="3"/>
        <v>623</v>
      </c>
      <c r="M30" s="25">
        <v>618</v>
      </c>
      <c r="N30" s="25">
        <v>5</v>
      </c>
      <c r="O30" s="25">
        <f t="shared" si="4"/>
        <v>-63</v>
      </c>
      <c r="P30" s="48">
        <v>19996</v>
      </c>
    </row>
    <row r="31" spans="1:16" ht="24.75" customHeight="1">
      <c r="A31" s="10" t="s">
        <v>41</v>
      </c>
      <c r="B31" s="19"/>
      <c r="C31" s="25">
        <v>4379</v>
      </c>
      <c r="D31" s="25">
        <f t="shared" si="0"/>
        <v>-178</v>
      </c>
      <c r="E31" s="25">
        <v>-122</v>
      </c>
      <c r="F31" s="25">
        <v>18</v>
      </c>
      <c r="G31" s="25">
        <v>140</v>
      </c>
      <c r="H31" s="25">
        <f t="shared" si="1"/>
        <v>-56</v>
      </c>
      <c r="I31" s="25">
        <f t="shared" si="2"/>
        <v>121</v>
      </c>
      <c r="J31" s="25">
        <v>119</v>
      </c>
      <c r="K31" s="25">
        <v>2</v>
      </c>
      <c r="L31" s="25">
        <f t="shared" si="3"/>
        <v>177</v>
      </c>
      <c r="M31" s="25">
        <v>174</v>
      </c>
      <c r="N31" s="25">
        <v>3</v>
      </c>
      <c r="O31" s="25">
        <f t="shared" si="4"/>
        <v>-55</v>
      </c>
      <c r="P31" s="48">
        <v>4201</v>
      </c>
    </row>
    <row r="32" spans="1:16" ht="24.75" customHeight="1">
      <c r="A32" s="10" t="s">
        <v>42</v>
      </c>
      <c r="B32" s="19"/>
      <c r="C32" s="25">
        <v>5473</v>
      </c>
      <c r="D32" s="25">
        <f t="shared" si="0"/>
        <v>-201</v>
      </c>
      <c r="E32" s="25">
        <v>-162</v>
      </c>
      <c r="F32" s="25">
        <v>15</v>
      </c>
      <c r="G32" s="25">
        <v>177</v>
      </c>
      <c r="H32" s="25">
        <f t="shared" si="1"/>
        <v>-39</v>
      </c>
      <c r="I32" s="25">
        <f t="shared" si="2"/>
        <v>128</v>
      </c>
      <c r="J32" s="25">
        <v>126</v>
      </c>
      <c r="K32" s="25">
        <v>2</v>
      </c>
      <c r="L32" s="25">
        <f t="shared" si="3"/>
        <v>167</v>
      </c>
      <c r="M32" s="25">
        <v>166</v>
      </c>
      <c r="N32" s="25">
        <v>1</v>
      </c>
      <c r="O32" s="25">
        <f t="shared" si="4"/>
        <v>-40</v>
      </c>
      <c r="P32" s="48">
        <v>5272</v>
      </c>
    </row>
    <row r="33" spans="1:16" ht="24.75" customHeight="1">
      <c r="A33" s="10" t="s">
        <v>36</v>
      </c>
      <c r="B33" s="19"/>
      <c r="C33" s="25">
        <v>11826</v>
      </c>
      <c r="D33" s="25">
        <f t="shared" si="0"/>
        <v>-232</v>
      </c>
      <c r="E33" s="25">
        <v>-207</v>
      </c>
      <c r="F33" s="25">
        <v>48</v>
      </c>
      <c r="G33" s="25">
        <v>255</v>
      </c>
      <c r="H33" s="25">
        <f t="shared" si="1"/>
        <v>-25</v>
      </c>
      <c r="I33" s="25">
        <f t="shared" si="2"/>
        <v>371</v>
      </c>
      <c r="J33" s="25">
        <v>367</v>
      </c>
      <c r="K33" s="25">
        <v>4</v>
      </c>
      <c r="L33" s="25">
        <f t="shared" si="3"/>
        <v>396</v>
      </c>
      <c r="M33" s="25">
        <v>394</v>
      </c>
      <c r="N33" s="25">
        <v>2</v>
      </c>
      <c r="O33" s="25">
        <f t="shared" si="4"/>
        <v>-27</v>
      </c>
      <c r="P33" s="48">
        <v>11594</v>
      </c>
    </row>
    <row r="34" spans="1:16" ht="24.75" customHeight="1">
      <c r="A34" s="10" t="s">
        <v>44</v>
      </c>
      <c r="B34" s="19"/>
      <c r="C34" s="25">
        <v>4742</v>
      </c>
      <c r="D34" s="25">
        <f t="shared" si="0"/>
        <v>-129</v>
      </c>
      <c r="E34" s="25">
        <v>-124</v>
      </c>
      <c r="F34" s="25">
        <v>12</v>
      </c>
      <c r="G34" s="25">
        <v>136</v>
      </c>
      <c r="H34" s="25">
        <f t="shared" si="1"/>
        <v>-5</v>
      </c>
      <c r="I34" s="25">
        <f t="shared" si="2"/>
        <v>123</v>
      </c>
      <c r="J34" s="25">
        <v>123</v>
      </c>
      <c r="K34" s="25">
        <v>0</v>
      </c>
      <c r="L34" s="25">
        <f t="shared" si="3"/>
        <v>128</v>
      </c>
      <c r="M34" s="25">
        <v>125</v>
      </c>
      <c r="N34" s="25">
        <v>3</v>
      </c>
      <c r="O34" s="25">
        <f t="shared" si="4"/>
        <v>-2</v>
      </c>
      <c r="P34" s="48">
        <v>4613</v>
      </c>
    </row>
    <row r="35" spans="1:16" ht="24.75" customHeight="1">
      <c r="A35" s="10" t="s">
        <v>45</v>
      </c>
      <c r="B35" s="19"/>
      <c r="C35" s="25">
        <v>3078</v>
      </c>
      <c r="D35" s="25">
        <f t="shared" si="0"/>
        <v>-94</v>
      </c>
      <c r="E35" s="25">
        <v>-73</v>
      </c>
      <c r="F35" s="25">
        <v>8</v>
      </c>
      <c r="G35" s="25">
        <v>81</v>
      </c>
      <c r="H35" s="25">
        <f t="shared" si="1"/>
        <v>-21</v>
      </c>
      <c r="I35" s="25">
        <f t="shared" si="2"/>
        <v>104</v>
      </c>
      <c r="J35" s="25">
        <v>104</v>
      </c>
      <c r="K35" s="25">
        <v>0</v>
      </c>
      <c r="L35" s="25">
        <f t="shared" si="3"/>
        <v>125</v>
      </c>
      <c r="M35" s="25">
        <v>125</v>
      </c>
      <c r="N35" s="25">
        <v>0</v>
      </c>
      <c r="O35" s="25">
        <f t="shared" si="4"/>
        <v>-21</v>
      </c>
      <c r="P35" s="48">
        <v>2984</v>
      </c>
    </row>
    <row r="36" spans="1:16" ht="24.75" customHeight="1">
      <c r="A36" s="10" t="s">
        <v>46</v>
      </c>
      <c r="B36" s="19"/>
      <c r="C36" s="25">
        <v>4647</v>
      </c>
      <c r="D36" s="25">
        <f t="shared" si="0"/>
        <v>-98</v>
      </c>
      <c r="E36" s="25">
        <v>-98</v>
      </c>
      <c r="F36" s="25">
        <v>14</v>
      </c>
      <c r="G36" s="25">
        <v>112</v>
      </c>
      <c r="H36" s="25">
        <f t="shared" si="1"/>
        <v>0</v>
      </c>
      <c r="I36" s="25">
        <f t="shared" si="2"/>
        <v>143</v>
      </c>
      <c r="J36" s="25">
        <v>141</v>
      </c>
      <c r="K36" s="25">
        <v>2</v>
      </c>
      <c r="L36" s="25">
        <f t="shared" si="3"/>
        <v>143</v>
      </c>
      <c r="M36" s="25">
        <v>135</v>
      </c>
      <c r="N36" s="25">
        <v>8</v>
      </c>
      <c r="O36" s="25">
        <f t="shared" si="4"/>
        <v>6</v>
      </c>
      <c r="P36" s="48">
        <v>4549</v>
      </c>
    </row>
    <row r="37" spans="1:16" ht="24.75" customHeight="1">
      <c r="A37" s="10" t="s">
        <v>5</v>
      </c>
      <c r="B37" s="19"/>
      <c r="C37" s="25">
        <v>4997</v>
      </c>
      <c r="D37" s="25">
        <f t="shared" si="0"/>
        <v>-128</v>
      </c>
      <c r="E37" s="25">
        <v>-109</v>
      </c>
      <c r="F37" s="25">
        <v>21</v>
      </c>
      <c r="G37" s="25">
        <v>130</v>
      </c>
      <c r="H37" s="25">
        <f t="shared" si="1"/>
        <v>-19</v>
      </c>
      <c r="I37" s="25">
        <f t="shared" si="2"/>
        <v>104</v>
      </c>
      <c r="J37" s="25">
        <v>104</v>
      </c>
      <c r="K37" s="25">
        <v>0</v>
      </c>
      <c r="L37" s="25">
        <f t="shared" si="3"/>
        <v>123</v>
      </c>
      <c r="M37" s="25">
        <v>123</v>
      </c>
      <c r="N37" s="25">
        <v>0</v>
      </c>
      <c r="O37" s="25">
        <f t="shared" si="4"/>
        <v>-19</v>
      </c>
      <c r="P37" s="48">
        <v>4869</v>
      </c>
    </row>
    <row r="38" spans="1:16" ht="24.75" customHeight="1">
      <c r="A38" s="10" t="s">
        <v>11</v>
      </c>
      <c r="B38" s="19"/>
      <c r="C38" s="25">
        <v>14562</v>
      </c>
      <c r="D38" s="25">
        <f t="shared" si="0"/>
        <v>-448</v>
      </c>
      <c r="E38" s="25">
        <v>-320</v>
      </c>
      <c r="F38" s="25">
        <v>53</v>
      </c>
      <c r="G38" s="25">
        <v>373</v>
      </c>
      <c r="H38" s="25">
        <f t="shared" si="1"/>
        <v>-128</v>
      </c>
      <c r="I38" s="25">
        <f t="shared" si="2"/>
        <v>348</v>
      </c>
      <c r="J38" s="25">
        <v>346</v>
      </c>
      <c r="K38" s="25">
        <v>2</v>
      </c>
      <c r="L38" s="25">
        <f t="shared" si="3"/>
        <v>476</v>
      </c>
      <c r="M38" s="25">
        <v>466</v>
      </c>
      <c r="N38" s="25">
        <v>10</v>
      </c>
      <c r="O38" s="25">
        <f t="shared" si="4"/>
        <v>-120</v>
      </c>
      <c r="P38" s="48">
        <v>14114</v>
      </c>
    </row>
    <row r="39" spans="1:16" ht="24.75" customHeight="1">
      <c r="A39" s="10" t="s">
        <v>47</v>
      </c>
      <c r="B39" s="19"/>
      <c r="C39" s="25">
        <v>4129</v>
      </c>
      <c r="D39" s="25">
        <f t="shared" si="0"/>
        <v>-135</v>
      </c>
      <c r="E39" s="25">
        <v>-116</v>
      </c>
      <c r="F39" s="25">
        <v>18</v>
      </c>
      <c r="G39" s="25">
        <v>134</v>
      </c>
      <c r="H39" s="25">
        <f t="shared" si="1"/>
        <v>-19</v>
      </c>
      <c r="I39" s="25">
        <f t="shared" si="2"/>
        <v>93</v>
      </c>
      <c r="J39" s="25">
        <v>90</v>
      </c>
      <c r="K39" s="25">
        <v>3</v>
      </c>
      <c r="L39" s="25">
        <f t="shared" si="3"/>
        <v>112</v>
      </c>
      <c r="M39" s="25">
        <v>111</v>
      </c>
      <c r="N39" s="25">
        <v>1</v>
      </c>
      <c r="O39" s="25">
        <f t="shared" si="4"/>
        <v>-21</v>
      </c>
      <c r="P39" s="48">
        <v>3994</v>
      </c>
    </row>
    <row r="40" spans="1:16" ht="24.75" customHeight="1">
      <c r="A40" s="10" t="s">
        <v>38</v>
      </c>
      <c r="B40" s="19"/>
      <c r="C40" s="25">
        <v>1364</v>
      </c>
      <c r="D40" s="25">
        <f t="shared" si="0"/>
        <v>-35</v>
      </c>
      <c r="E40" s="25">
        <v>-33</v>
      </c>
      <c r="F40" s="25">
        <v>4</v>
      </c>
      <c r="G40" s="25">
        <v>37</v>
      </c>
      <c r="H40" s="25">
        <f t="shared" si="1"/>
        <v>-2</v>
      </c>
      <c r="I40" s="25">
        <f t="shared" si="2"/>
        <v>49</v>
      </c>
      <c r="J40" s="25">
        <v>43</v>
      </c>
      <c r="K40" s="25">
        <v>6</v>
      </c>
      <c r="L40" s="25">
        <f t="shared" si="3"/>
        <v>51</v>
      </c>
      <c r="M40" s="25">
        <v>50</v>
      </c>
      <c r="N40" s="25">
        <v>1</v>
      </c>
      <c r="O40" s="25">
        <f t="shared" si="4"/>
        <v>-7</v>
      </c>
      <c r="P40" s="48">
        <v>1329</v>
      </c>
    </row>
    <row r="41" spans="1:16" ht="24.75" customHeight="1">
      <c r="A41" s="11" t="s">
        <v>29</v>
      </c>
      <c r="B41" s="20"/>
      <c r="C41" s="26">
        <v>9589</v>
      </c>
      <c r="D41" s="26">
        <f t="shared" si="0"/>
        <v>-270</v>
      </c>
      <c r="E41" s="26">
        <v>-194</v>
      </c>
      <c r="F41" s="26">
        <v>36</v>
      </c>
      <c r="G41" s="26">
        <v>230</v>
      </c>
      <c r="H41" s="26">
        <f t="shared" si="1"/>
        <v>-76</v>
      </c>
      <c r="I41" s="26">
        <f t="shared" si="2"/>
        <v>252</v>
      </c>
      <c r="J41" s="26">
        <v>250</v>
      </c>
      <c r="K41" s="26">
        <v>2</v>
      </c>
      <c r="L41" s="26">
        <f t="shared" si="3"/>
        <v>328</v>
      </c>
      <c r="M41" s="26">
        <v>321</v>
      </c>
      <c r="N41" s="26">
        <v>7</v>
      </c>
      <c r="O41" s="26">
        <f t="shared" si="4"/>
        <v>-71</v>
      </c>
      <c r="P41" s="49">
        <v>9319</v>
      </c>
    </row>
    <row r="42" spans="1:16">
      <c r="A42" s="12"/>
      <c r="K42" s="40"/>
    </row>
    <row r="43" spans="1:16">
      <c r="A43" s="7"/>
    </row>
    <row r="44" spans="1:16">
      <c r="A44" s="7"/>
    </row>
    <row r="45" spans="1:16">
      <c r="A45" s="7"/>
    </row>
    <row r="46" spans="1:16">
      <c r="A46" s="7"/>
    </row>
    <row r="47" spans="1:16">
      <c r="A47" s="7"/>
    </row>
    <row r="48" spans="1:16">
      <c r="A48" s="7"/>
    </row>
    <row r="49" spans="1:1">
      <c r="A49" s="7"/>
    </row>
    <row r="50" spans="1:1">
      <c r="A50" s="7"/>
    </row>
    <row r="51" spans="1:1">
      <c r="A51" s="7"/>
    </row>
    <row r="52" spans="1:1">
      <c r="A52" s="7"/>
    </row>
    <row r="53" spans="1:1">
      <c r="A53" s="7"/>
    </row>
    <row r="54" spans="1:1">
      <c r="A54" s="7"/>
    </row>
    <row r="55" spans="1:1">
      <c r="A55" s="7"/>
    </row>
    <row r="56" spans="1:1">
      <c r="A56" s="7"/>
    </row>
    <row r="57" spans="1:1">
      <c r="A57" s="7"/>
    </row>
    <row r="58" spans="1:1">
      <c r="A58" s="7"/>
    </row>
    <row r="59" spans="1:1">
      <c r="A59" s="7"/>
    </row>
    <row r="60" spans="1:1">
      <c r="A60" s="7"/>
    </row>
  </sheetData>
  <mergeCells count="38"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F5:F6"/>
    <mergeCell ref="G5:G6"/>
    <mergeCell ref="O5:O6"/>
  </mergeCells>
  <phoneticPr fontId="2"/>
  <pageMargins left="0.70866141732283472" right="0.70866141732283472" top="0.74803149606299213" bottom="0.74803149606299213" header="0.31496062992125984" footer="0.31496062992125984"/>
  <pageSetup paperSize="9" scale="75" fitToWidth="0" fitToHeight="0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1"/>
  <sheetViews>
    <sheetView view="pageBreakPreview" zoomScale="75" zoomScaleSheetLayoutView="75" workbookViewId="0">
      <selection activeCell="L15" sqref="L15"/>
    </sheetView>
  </sheetViews>
  <sheetFormatPr defaultRowHeight="13.5"/>
  <cols>
    <col min="1" max="1" width="2.75" style="1" customWidth="1"/>
    <col min="2" max="2" width="9" style="1" customWidth="1"/>
    <col min="3" max="11" width="8.125" style="1" customWidth="1"/>
    <col min="12" max="12" width="7.625" style="1" bestFit="1" customWidth="1"/>
    <col min="13" max="13" width="7.125" style="1" customWidth="1"/>
    <col min="14" max="14" width="7" style="1" customWidth="1"/>
    <col min="15" max="16384" width="9" style="3" customWidth="1"/>
  </cols>
  <sheetData>
    <row r="1" spans="1:19" ht="17.25">
      <c r="A1" s="4" t="s">
        <v>112</v>
      </c>
    </row>
    <row r="2" spans="1:19" ht="13.5" customHeight="1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72" t="s">
        <v>2</v>
      </c>
    </row>
    <row r="3" spans="1:19" ht="18" customHeight="1">
      <c r="A3" s="50"/>
      <c r="B3" s="204"/>
      <c r="C3" s="46" t="s">
        <v>111</v>
      </c>
      <c r="D3" s="50"/>
      <c r="E3" s="55"/>
      <c r="F3" s="46" t="s">
        <v>99</v>
      </c>
      <c r="G3" s="50"/>
      <c r="H3" s="50"/>
      <c r="I3" s="65"/>
      <c r="J3" s="65"/>
      <c r="K3" s="217"/>
      <c r="L3" s="65"/>
      <c r="M3" s="65"/>
      <c r="N3" s="223"/>
    </row>
    <row r="4" spans="1:19" ht="18" customHeight="1">
      <c r="A4" s="51"/>
      <c r="B4" s="56"/>
      <c r="C4" s="207"/>
      <c r="D4" s="51"/>
      <c r="E4" s="56"/>
      <c r="F4" s="207"/>
      <c r="G4" s="51"/>
      <c r="H4" s="56"/>
      <c r="I4" s="73" t="s">
        <v>91</v>
      </c>
      <c r="J4" s="216"/>
      <c r="K4" s="218"/>
      <c r="L4" s="73" t="s">
        <v>92</v>
      </c>
      <c r="M4" s="216"/>
      <c r="N4" s="218"/>
    </row>
    <row r="5" spans="1:19" ht="18" customHeight="1">
      <c r="A5" s="201"/>
      <c r="B5" s="205"/>
      <c r="C5" s="208" t="s">
        <v>96</v>
      </c>
      <c r="D5" s="211" t="s">
        <v>97</v>
      </c>
      <c r="E5" s="55" t="s">
        <v>98</v>
      </c>
      <c r="F5" s="208" t="s">
        <v>96</v>
      </c>
      <c r="G5" s="211" t="s">
        <v>97</v>
      </c>
      <c r="H5" s="55" t="s">
        <v>98</v>
      </c>
      <c r="I5" s="208" t="s">
        <v>96</v>
      </c>
      <c r="J5" s="211" t="s">
        <v>97</v>
      </c>
      <c r="K5" s="55" t="s">
        <v>98</v>
      </c>
      <c r="L5" s="208" t="s">
        <v>96</v>
      </c>
      <c r="M5" s="211" t="s">
        <v>97</v>
      </c>
      <c r="N5" s="55" t="s">
        <v>98</v>
      </c>
      <c r="Q5" s="224"/>
      <c r="R5" s="225"/>
      <c r="S5" s="225"/>
    </row>
    <row r="6" spans="1:19" ht="18" customHeight="1">
      <c r="A6" s="202" t="s">
        <v>8</v>
      </c>
      <c r="B6" s="58"/>
      <c r="C6" s="209">
        <v>142159</v>
      </c>
      <c r="D6" s="212">
        <v>54683</v>
      </c>
      <c r="E6" s="212">
        <v>87476</v>
      </c>
      <c r="F6" s="209">
        <v>138538</v>
      </c>
      <c r="G6" s="212">
        <v>52675</v>
      </c>
      <c r="H6" s="212">
        <v>85863</v>
      </c>
      <c r="I6" s="214">
        <v>3621</v>
      </c>
      <c r="J6" s="214">
        <v>2008</v>
      </c>
      <c r="K6" s="214">
        <v>1613</v>
      </c>
      <c r="L6" s="219">
        <v>2.6137233105718289</v>
      </c>
      <c r="M6" s="221">
        <v>3.8120550545799716</v>
      </c>
      <c r="N6" s="221">
        <v>1.8785740074304416</v>
      </c>
      <c r="Q6" s="224"/>
      <c r="R6" s="225"/>
      <c r="S6" s="225"/>
    </row>
    <row r="7" spans="1:19" ht="18" customHeight="1">
      <c r="B7" s="58" t="s">
        <v>3</v>
      </c>
      <c r="C7" s="209">
        <v>57501</v>
      </c>
      <c r="D7" s="212">
        <v>21585</v>
      </c>
      <c r="E7" s="212">
        <v>35916</v>
      </c>
      <c r="F7" s="209">
        <v>55518</v>
      </c>
      <c r="G7" s="212">
        <v>20605</v>
      </c>
      <c r="H7" s="212">
        <v>34913</v>
      </c>
      <c r="I7" s="214">
        <v>1983</v>
      </c>
      <c r="J7" s="214">
        <v>980</v>
      </c>
      <c r="K7" s="214">
        <v>1003</v>
      </c>
      <c r="L7" s="219">
        <v>3.571814546633524</v>
      </c>
      <c r="M7" s="221">
        <v>4.7561271536034937</v>
      </c>
      <c r="N7" s="221">
        <v>2.8728553833815487</v>
      </c>
      <c r="Q7" s="224"/>
      <c r="R7" s="225"/>
      <c r="S7" s="225"/>
    </row>
    <row r="8" spans="1:19" ht="18" customHeight="1">
      <c r="B8" s="58" t="s">
        <v>15</v>
      </c>
      <c r="C8" s="209">
        <v>3409</v>
      </c>
      <c r="D8" s="212">
        <v>1400</v>
      </c>
      <c r="E8" s="212">
        <v>2009</v>
      </c>
      <c r="F8" s="209">
        <v>3381</v>
      </c>
      <c r="G8" s="212">
        <v>1371</v>
      </c>
      <c r="H8" s="212">
        <v>2010</v>
      </c>
      <c r="I8" s="214">
        <v>28</v>
      </c>
      <c r="J8" s="214">
        <v>29</v>
      </c>
      <c r="K8" s="214">
        <v>-1</v>
      </c>
      <c r="L8" s="219">
        <v>0.82815734989648038</v>
      </c>
      <c r="M8" s="221">
        <v>2.1152443471918305</v>
      </c>
      <c r="N8" s="221">
        <v>-4.9751243781094523e-002</v>
      </c>
      <c r="Q8" s="224"/>
      <c r="R8" s="225"/>
      <c r="S8" s="225"/>
    </row>
    <row r="9" spans="1:19" ht="18" customHeight="1">
      <c r="B9" s="58" t="s">
        <v>1</v>
      </c>
      <c r="C9" s="209">
        <v>3914</v>
      </c>
      <c r="D9" s="212">
        <v>1521</v>
      </c>
      <c r="E9" s="212">
        <v>2393</v>
      </c>
      <c r="F9" s="209">
        <v>3802</v>
      </c>
      <c r="G9" s="212">
        <v>1458</v>
      </c>
      <c r="H9" s="212">
        <v>2344</v>
      </c>
      <c r="I9" s="214">
        <v>112</v>
      </c>
      <c r="J9" s="214">
        <v>63</v>
      </c>
      <c r="K9" s="214">
        <v>49</v>
      </c>
      <c r="L9" s="219">
        <v>2.9458179905312991</v>
      </c>
      <c r="M9" s="221">
        <v>4.3209876543209873</v>
      </c>
      <c r="N9" s="221">
        <v>2.0904436860068256</v>
      </c>
      <c r="Q9" s="224"/>
      <c r="R9" s="225"/>
      <c r="S9" s="225"/>
    </row>
    <row r="10" spans="1:19" ht="18" customHeight="1">
      <c r="B10" s="58" t="s">
        <v>18</v>
      </c>
      <c r="C10" s="209">
        <v>8835</v>
      </c>
      <c r="D10" s="212">
        <v>3408</v>
      </c>
      <c r="E10" s="212">
        <v>5427</v>
      </c>
      <c r="F10" s="209">
        <v>8531</v>
      </c>
      <c r="G10" s="212">
        <v>3258</v>
      </c>
      <c r="H10" s="212">
        <v>5273</v>
      </c>
      <c r="I10" s="214">
        <v>304</v>
      </c>
      <c r="J10" s="214">
        <v>150</v>
      </c>
      <c r="K10" s="214">
        <v>154</v>
      </c>
      <c r="L10" s="219">
        <v>3.5634743875278394</v>
      </c>
      <c r="M10" s="221">
        <v>4.6040515653775325</v>
      </c>
      <c r="N10" s="221">
        <v>2.9205385928314049</v>
      </c>
      <c r="Q10" s="224"/>
      <c r="R10" s="225"/>
      <c r="S10" s="225"/>
    </row>
    <row r="11" spans="1:19" ht="18" customHeight="1">
      <c r="B11" s="58" t="s">
        <v>13</v>
      </c>
      <c r="C11" s="209">
        <v>5618</v>
      </c>
      <c r="D11" s="212">
        <v>2197</v>
      </c>
      <c r="E11" s="212">
        <v>3421</v>
      </c>
      <c r="F11" s="209">
        <v>5418</v>
      </c>
      <c r="G11" s="212">
        <v>2109</v>
      </c>
      <c r="H11" s="212">
        <v>3309</v>
      </c>
      <c r="I11" s="214">
        <v>200</v>
      </c>
      <c r="J11" s="214">
        <v>88</v>
      </c>
      <c r="K11" s="214">
        <v>112</v>
      </c>
      <c r="L11" s="219">
        <v>3.69139904023625</v>
      </c>
      <c r="M11" s="221">
        <v>4.172593646277857</v>
      </c>
      <c r="N11" s="221">
        <v>3.3847083711090962</v>
      </c>
      <c r="Q11" s="224"/>
      <c r="R11" s="225"/>
      <c r="S11" s="225"/>
    </row>
    <row r="12" spans="1:19" ht="18" customHeight="1">
      <c r="B12" s="58" t="s">
        <v>7</v>
      </c>
      <c r="C12" s="209">
        <v>4796</v>
      </c>
      <c r="D12" s="212">
        <v>1912</v>
      </c>
      <c r="E12" s="212">
        <v>2884</v>
      </c>
      <c r="F12" s="209">
        <v>4768</v>
      </c>
      <c r="G12" s="212">
        <v>1871</v>
      </c>
      <c r="H12" s="212">
        <v>2897</v>
      </c>
      <c r="I12" s="214">
        <v>28</v>
      </c>
      <c r="J12" s="214">
        <v>41</v>
      </c>
      <c r="K12" s="214">
        <v>-13</v>
      </c>
      <c r="L12" s="219">
        <v>0.58724832214765099</v>
      </c>
      <c r="M12" s="221">
        <v>2.191341528594335</v>
      </c>
      <c r="N12" s="221">
        <v>-0.44874007594062826</v>
      </c>
      <c r="Q12" s="224"/>
      <c r="R12" s="225"/>
      <c r="S12" s="225"/>
    </row>
    <row r="13" spans="1:19" ht="18" customHeight="1">
      <c r="B13" s="58" t="s">
        <v>21</v>
      </c>
      <c r="C13" s="209">
        <v>4188</v>
      </c>
      <c r="D13" s="212">
        <v>1610</v>
      </c>
      <c r="E13" s="212">
        <v>2578</v>
      </c>
      <c r="F13" s="209">
        <v>4038</v>
      </c>
      <c r="G13" s="212">
        <v>1517</v>
      </c>
      <c r="H13" s="212">
        <v>2521</v>
      </c>
      <c r="I13" s="214">
        <v>150</v>
      </c>
      <c r="J13" s="214">
        <v>93</v>
      </c>
      <c r="K13" s="214">
        <v>57</v>
      </c>
      <c r="L13" s="219">
        <v>3.7147102526002973</v>
      </c>
      <c r="M13" s="221">
        <v>6.1305207646671063</v>
      </c>
      <c r="N13" s="221">
        <v>2.261007536691789</v>
      </c>
      <c r="Q13" s="224"/>
      <c r="R13" s="225"/>
      <c r="S13" s="225"/>
    </row>
    <row r="14" spans="1:19" ht="18" customHeight="1">
      <c r="B14" s="206" t="s">
        <v>23</v>
      </c>
      <c r="C14" s="209">
        <v>3646</v>
      </c>
      <c r="D14" s="212">
        <v>1469</v>
      </c>
      <c r="E14" s="212">
        <v>2177</v>
      </c>
      <c r="F14" s="209">
        <v>3652</v>
      </c>
      <c r="G14" s="212">
        <v>1469</v>
      </c>
      <c r="H14" s="212">
        <v>2183</v>
      </c>
      <c r="I14" s="214">
        <v>-6</v>
      </c>
      <c r="J14" s="214">
        <v>0</v>
      </c>
      <c r="K14" s="214">
        <v>-6</v>
      </c>
      <c r="L14" s="219">
        <v>-0.16429353778751368</v>
      </c>
      <c r="M14" s="221">
        <v>0</v>
      </c>
      <c r="N14" s="221">
        <v>-0.27485112230874942</v>
      </c>
      <c r="Q14" s="224"/>
      <c r="R14" s="225"/>
      <c r="S14" s="225"/>
    </row>
    <row r="15" spans="1:19" ht="18" customHeight="1">
      <c r="B15" s="58" t="s">
        <v>25</v>
      </c>
      <c r="C15" s="209">
        <v>7050</v>
      </c>
      <c r="D15" s="212">
        <v>2694</v>
      </c>
      <c r="E15" s="212">
        <v>4356</v>
      </c>
      <c r="F15" s="209">
        <v>6808</v>
      </c>
      <c r="G15" s="212">
        <v>2559</v>
      </c>
      <c r="H15" s="212">
        <v>4249</v>
      </c>
      <c r="I15" s="214">
        <v>242</v>
      </c>
      <c r="J15" s="214">
        <v>135</v>
      </c>
      <c r="K15" s="214">
        <v>107</v>
      </c>
      <c r="L15" s="219">
        <v>3.5546415981198591</v>
      </c>
      <c r="M15" s="221">
        <v>5.2754982415005864</v>
      </c>
      <c r="N15" s="221">
        <v>2.5182395857848907</v>
      </c>
      <c r="Q15" s="224"/>
      <c r="R15" s="225"/>
      <c r="S15" s="225"/>
    </row>
    <row r="16" spans="1:19" ht="18" customHeight="1">
      <c r="B16" s="58" t="s">
        <v>26</v>
      </c>
      <c r="C16" s="209">
        <v>6223</v>
      </c>
      <c r="D16" s="212">
        <v>2471</v>
      </c>
      <c r="E16" s="212">
        <v>3752</v>
      </c>
      <c r="F16" s="209">
        <v>5989</v>
      </c>
      <c r="G16" s="212">
        <v>2349</v>
      </c>
      <c r="H16" s="212">
        <v>3640</v>
      </c>
      <c r="I16" s="214">
        <v>234</v>
      </c>
      <c r="J16" s="214">
        <v>122</v>
      </c>
      <c r="K16" s="214">
        <v>112</v>
      </c>
      <c r="L16" s="219">
        <v>3.9071631324094169</v>
      </c>
      <c r="M16" s="221">
        <v>5.1936994465730102</v>
      </c>
      <c r="N16" s="221">
        <v>3.0769230769230771</v>
      </c>
      <c r="Q16" s="224"/>
      <c r="R16" s="225"/>
      <c r="S16" s="225"/>
    </row>
    <row r="17" spans="2:19" ht="18" customHeight="1">
      <c r="B17" s="58" t="s">
        <v>28</v>
      </c>
      <c r="C17" s="209">
        <v>5958</v>
      </c>
      <c r="D17" s="212">
        <v>2255</v>
      </c>
      <c r="E17" s="212">
        <v>3703</v>
      </c>
      <c r="F17" s="209">
        <v>5892</v>
      </c>
      <c r="G17" s="212">
        <v>2224</v>
      </c>
      <c r="H17" s="212">
        <v>3668</v>
      </c>
      <c r="I17" s="214">
        <v>66</v>
      </c>
      <c r="J17" s="214">
        <v>31</v>
      </c>
      <c r="K17" s="214">
        <v>35</v>
      </c>
      <c r="L17" s="219">
        <v>1.1201629327902241</v>
      </c>
      <c r="M17" s="221">
        <v>1.3938848920863309</v>
      </c>
      <c r="N17" s="221">
        <v>0.95419847328244278</v>
      </c>
      <c r="Q17" s="224"/>
      <c r="R17" s="225"/>
      <c r="S17" s="225"/>
    </row>
    <row r="18" spans="2:19" ht="18" customHeight="1">
      <c r="B18" s="58" t="s">
        <v>30</v>
      </c>
      <c r="C18" s="209">
        <v>593</v>
      </c>
      <c r="D18" s="212">
        <v>261</v>
      </c>
      <c r="E18" s="212">
        <v>332</v>
      </c>
      <c r="F18" s="209">
        <v>592</v>
      </c>
      <c r="G18" s="212">
        <v>251</v>
      </c>
      <c r="H18" s="212">
        <v>341</v>
      </c>
      <c r="I18" s="214">
        <v>1</v>
      </c>
      <c r="J18" s="214">
        <v>10</v>
      </c>
      <c r="K18" s="214">
        <v>-9</v>
      </c>
      <c r="L18" s="219">
        <v>0.16891891891891891</v>
      </c>
      <c r="M18" s="221">
        <v>3.9840637450199203</v>
      </c>
      <c r="N18" s="221">
        <v>-2.6392961876832843</v>
      </c>
      <c r="Q18" s="224"/>
      <c r="R18" s="225"/>
      <c r="S18" s="225"/>
    </row>
    <row r="19" spans="2:19" ht="18" customHeight="1">
      <c r="B19" s="58" t="s">
        <v>22</v>
      </c>
      <c r="C19" s="209">
        <v>841</v>
      </c>
      <c r="D19" s="212">
        <v>296</v>
      </c>
      <c r="E19" s="212">
        <v>545</v>
      </c>
      <c r="F19" s="209">
        <v>823</v>
      </c>
      <c r="G19" s="212">
        <v>286</v>
      </c>
      <c r="H19" s="212">
        <v>537</v>
      </c>
      <c r="I19" s="214">
        <v>18</v>
      </c>
      <c r="J19" s="214">
        <v>10</v>
      </c>
      <c r="K19" s="214">
        <v>8</v>
      </c>
      <c r="L19" s="219">
        <v>2.187120291616039</v>
      </c>
      <c r="M19" s="221">
        <v>3.4965034965034967</v>
      </c>
      <c r="N19" s="221">
        <v>1.4897579143389199</v>
      </c>
      <c r="Q19" s="224"/>
      <c r="R19" s="225"/>
      <c r="S19" s="225"/>
    </row>
    <row r="20" spans="2:19" ht="18" customHeight="1">
      <c r="B20" s="58" t="s">
        <v>31</v>
      </c>
      <c r="C20" s="209">
        <v>600</v>
      </c>
      <c r="D20" s="212">
        <v>219</v>
      </c>
      <c r="E20" s="212">
        <v>381</v>
      </c>
      <c r="F20" s="209">
        <v>610</v>
      </c>
      <c r="G20" s="212">
        <v>218</v>
      </c>
      <c r="H20" s="212">
        <v>392</v>
      </c>
      <c r="I20" s="214">
        <v>-10</v>
      </c>
      <c r="J20" s="214">
        <v>1</v>
      </c>
      <c r="K20" s="214">
        <v>-11</v>
      </c>
      <c r="L20" s="219">
        <v>-1.639344262295082</v>
      </c>
      <c r="M20" s="221">
        <v>0.45871559633027525</v>
      </c>
      <c r="N20" s="221">
        <v>-2.806122448979592</v>
      </c>
      <c r="Q20" s="224"/>
      <c r="R20" s="225"/>
      <c r="S20" s="225"/>
    </row>
    <row r="21" spans="2:19" ht="18" customHeight="1">
      <c r="B21" s="58" t="s">
        <v>32</v>
      </c>
      <c r="C21" s="209">
        <v>607</v>
      </c>
      <c r="D21" s="212">
        <v>252</v>
      </c>
      <c r="E21" s="212">
        <v>355</v>
      </c>
      <c r="F21" s="209">
        <v>618</v>
      </c>
      <c r="G21" s="212">
        <v>256</v>
      </c>
      <c r="H21" s="212">
        <v>362</v>
      </c>
      <c r="I21" s="214">
        <v>-11</v>
      </c>
      <c r="J21" s="214">
        <v>-4</v>
      </c>
      <c r="K21" s="214">
        <v>-7</v>
      </c>
      <c r="L21" s="219">
        <v>-1.7799352750809061</v>
      </c>
      <c r="M21" s="221">
        <v>-1.5625</v>
      </c>
      <c r="N21" s="221">
        <v>-1.9337016574585635</v>
      </c>
      <c r="Q21" s="224"/>
      <c r="R21" s="225"/>
      <c r="S21" s="225"/>
    </row>
    <row r="22" spans="2:19" ht="18" customHeight="1">
      <c r="B22" s="58" t="s">
        <v>17</v>
      </c>
      <c r="C22" s="209">
        <v>283</v>
      </c>
      <c r="D22" s="212">
        <v>114</v>
      </c>
      <c r="E22" s="212">
        <v>169</v>
      </c>
      <c r="F22" s="209">
        <v>285</v>
      </c>
      <c r="G22" s="212">
        <v>113</v>
      </c>
      <c r="H22" s="212">
        <v>172</v>
      </c>
      <c r="I22" s="214">
        <v>-2</v>
      </c>
      <c r="J22" s="214">
        <v>1</v>
      </c>
      <c r="K22" s="214">
        <v>-3</v>
      </c>
      <c r="L22" s="219">
        <v>-0.70175438596491224</v>
      </c>
      <c r="M22" s="221">
        <v>0.88495575221238942</v>
      </c>
      <c r="N22" s="221">
        <v>-1.7441860465116279</v>
      </c>
      <c r="Q22" s="224"/>
      <c r="R22" s="225"/>
      <c r="S22" s="225"/>
    </row>
    <row r="23" spans="2:19" ht="18" customHeight="1">
      <c r="B23" s="58" t="s">
        <v>33</v>
      </c>
      <c r="C23" s="209">
        <v>171</v>
      </c>
      <c r="D23" s="212">
        <v>67</v>
      </c>
      <c r="E23" s="212">
        <v>104</v>
      </c>
      <c r="F23" s="209">
        <v>181</v>
      </c>
      <c r="G23" s="212">
        <v>71</v>
      </c>
      <c r="H23" s="212">
        <v>110</v>
      </c>
      <c r="I23" s="214">
        <v>-10</v>
      </c>
      <c r="J23" s="214">
        <v>-4</v>
      </c>
      <c r="K23" s="214">
        <v>-6</v>
      </c>
      <c r="L23" s="219">
        <v>-5.5248618784530388</v>
      </c>
      <c r="M23" s="221">
        <v>-5.6338028169014089</v>
      </c>
      <c r="N23" s="221">
        <v>-5.4545454545454541</v>
      </c>
      <c r="Q23" s="224"/>
      <c r="R23" s="225"/>
      <c r="S23" s="225"/>
    </row>
    <row r="24" spans="2:19" ht="18" customHeight="1">
      <c r="B24" s="58" t="s">
        <v>34</v>
      </c>
      <c r="C24" s="209">
        <v>888</v>
      </c>
      <c r="D24" s="212">
        <v>299</v>
      </c>
      <c r="E24" s="212">
        <v>589</v>
      </c>
      <c r="F24" s="209">
        <v>871</v>
      </c>
      <c r="G24" s="212">
        <v>292</v>
      </c>
      <c r="H24" s="212">
        <v>579</v>
      </c>
      <c r="I24" s="214">
        <v>17</v>
      </c>
      <c r="J24" s="214">
        <v>7</v>
      </c>
      <c r="K24" s="214">
        <v>10</v>
      </c>
      <c r="L24" s="219">
        <v>1.9517795637198621</v>
      </c>
      <c r="M24" s="221">
        <v>2.3972602739726026</v>
      </c>
      <c r="N24" s="221">
        <v>1.7271157167530224</v>
      </c>
      <c r="Q24" s="224"/>
      <c r="R24" s="225"/>
      <c r="S24" s="225"/>
    </row>
    <row r="25" spans="2:19" ht="18" customHeight="1">
      <c r="B25" s="58" t="s">
        <v>35</v>
      </c>
      <c r="C25" s="209">
        <v>944</v>
      </c>
      <c r="D25" s="212">
        <v>337</v>
      </c>
      <c r="E25" s="212">
        <v>607</v>
      </c>
      <c r="F25" s="209">
        <v>917</v>
      </c>
      <c r="G25" s="212">
        <v>321</v>
      </c>
      <c r="H25" s="212">
        <v>596</v>
      </c>
      <c r="I25" s="214">
        <v>27</v>
      </c>
      <c r="J25" s="214">
        <v>16</v>
      </c>
      <c r="K25" s="214">
        <v>11</v>
      </c>
      <c r="L25" s="219">
        <v>2.9443838604143946</v>
      </c>
      <c r="M25" s="221">
        <v>4.9844236760124607</v>
      </c>
      <c r="N25" s="221">
        <v>1.8456375838926176</v>
      </c>
      <c r="Q25" s="224"/>
      <c r="R25" s="225"/>
      <c r="S25" s="225"/>
    </row>
    <row r="26" spans="2:19" ht="18" customHeight="1">
      <c r="B26" s="58" t="s">
        <v>27</v>
      </c>
      <c r="C26" s="209">
        <v>1045</v>
      </c>
      <c r="D26" s="212">
        <v>408</v>
      </c>
      <c r="E26" s="212">
        <v>637</v>
      </c>
      <c r="F26" s="209">
        <v>1076</v>
      </c>
      <c r="G26" s="212">
        <v>412</v>
      </c>
      <c r="H26" s="212">
        <v>664</v>
      </c>
      <c r="I26" s="214">
        <v>-31</v>
      </c>
      <c r="J26" s="214">
        <v>-4</v>
      </c>
      <c r="K26" s="214">
        <v>-27</v>
      </c>
      <c r="L26" s="219">
        <v>-2.8810408921933086</v>
      </c>
      <c r="M26" s="221">
        <v>-0.97087378640776689</v>
      </c>
      <c r="N26" s="221">
        <v>-4.0662650602409638</v>
      </c>
      <c r="Q26" s="224"/>
      <c r="R26" s="225"/>
      <c r="S26" s="225"/>
    </row>
    <row r="27" spans="2:19" ht="18" customHeight="1">
      <c r="B27" s="58" t="s">
        <v>37</v>
      </c>
      <c r="C27" s="209">
        <v>1083</v>
      </c>
      <c r="D27" s="212">
        <v>413</v>
      </c>
      <c r="E27" s="212">
        <v>670</v>
      </c>
      <c r="F27" s="209">
        <v>1082</v>
      </c>
      <c r="G27" s="212">
        <v>406</v>
      </c>
      <c r="H27" s="212">
        <v>676</v>
      </c>
      <c r="I27" s="214">
        <v>1</v>
      </c>
      <c r="J27" s="214">
        <v>7</v>
      </c>
      <c r="K27" s="214">
        <v>-6</v>
      </c>
      <c r="L27" s="219">
        <v>9.2421441774491686e-002</v>
      </c>
      <c r="M27" s="221">
        <v>1.7241379310344827</v>
      </c>
      <c r="N27" s="221">
        <v>-0.8875739644970414</v>
      </c>
      <c r="Q27" s="224"/>
      <c r="R27" s="225"/>
      <c r="S27" s="225"/>
    </row>
    <row r="28" spans="2:19" ht="18" customHeight="1">
      <c r="B28" s="58" t="s">
        <v>40</v>
      </c>
      <c r="C28" s="209">
        <v>76</v>
      </c>
      <c r="D28" s="212">
        <v>31</v>
      </c>
      <c r="E28" s="212">
        <v>45</v>
      </c>
      <c r="F28" s="209">
        <v>75</v>
      </c>
      <c r="G28" s="212">
        <v>29</v>
      </c>
      <c r="H28" s="212">
        <v>46</v>
      </c>
      <c r="I28" s="214">
        <v>1</v>
      </c>
      <c r="J28" s="214">
        <v>2</v>
      </c>
      <c r="K28" s="214">
        <v>-1</v>
      </c>
      <c r="L28" s="219">
        <v>1.3333333333333335</v>
      </c>
      <c r="M28" s="221">
        <v>6.8965517241379306</v>
      </c>
      <c r="N28" s="221">
        <v>-2.1739130434782608</v>
      </c>
      <c r="Q28" s="224"/>
      <c r="R28" s="225"/>
      <c r="S28" s="225"/>
    </row>
    <row r="29" spans="2:19" ht="18" customHeight="1">
      <c r="B29" s="58" t="s">
        <v>16</v>
      </c>
      <c r="C29" s="209">
        <v>4725</v>
      </c>
      <c r="D29" s="212">
        <v>1902</v>
      </c>
      <c r="E29" s="212">
        <v>2823</v>
      </c>
      <c r="F29" s="209">
        <v>4566</v>
      </c>
      <c r="G29" s="212">
        <v>1832</v>
      </c>
      <c r="H29" s="212">
        <v>2734</v>
      </c>
      <c r="I29" s="214">
        <v>159</v>
      </c>
      <c r="J29" s="214">
        <v>70</v>
      </c>
      <c r="K29" s="214">
        <v>89</v>
      </c>
      <c r="L29" s="219">
        <v>3.4822601839684624</v>
      </c>
      <c r="M29" s="221">
        <v>3.820960698689956</v>
      </c>
      <c r="N29" s="221">
        <v>3.2553035844915876</v>
      </c>
      <c r="Q29" s="224"/>
      <c r="R29" s="225"/>
      <c r="S29" s="225"/>
    </row>
    <row r="30" spans="2:19" ht="18" customHeight="1">
      <c r="B30" s="58" t="s">
        <v>41</v>
      </c>
      <c r="C30" s="209">
        <v>1580</v>
      </c>
      <c r="D30" s="212">
        <v>624</v>
      </c>
      <c r="E30" s="212">
        <v>956</v>
      </c>
      <c r="F30" s="209">
        <v>1632</v>
      </c>
      <c r="G30" s="212">
        <v>632</v>
      </c>
      <c r="H30" s="212">
        <v>1000</v>
      </c>
      <c r="I30" s="214">
        <v>-52</v>
      </c>
      <c r="J30" s="214">
        <v>-8</v>
      </c>
      <c r="K30" s="214">
        <v>-44</v>
      </c>
      <c r="L30" s="219">
        <v>-3.1862745098039214</v>
      </c>
      <c r="M30" s="221">
        <v>-1.2658227848101267</v>
      </c>
      <c r="N30" s="221">
        <v>-4.3999999999999995</v>
      </c>
      <c r="Q30" s="224"/>
      <c r="R30" s="225"/>
      <c r="S30" s="225"/>
    </row>
    <row r="31" spans="2:19" ht="18" customHeight="1">
      <c r="B31" s="58" t="s">
        <v>42</v>
      </c>
      <c r="C31" s="209">
        <v>1643</v>
      </c>
      <c r="D31" s="212">
        <v>622</v>
      </c>
      <c r="E31" s="212">
        <v>1021</v>
      </c>
      <c r="F31" s="209">
        <v>1642</v>
      </c>
      <c r="G31" s="212">
        <v>612</v>
      </c>
      <c r="H31" s="212">
        <v>1030</v>
      </c>
      <c r="I31" s="214">
        <v>1</v>
      </c>
      <c r="J31" s="214">
        <v>10</v>
      </c>
      <c r="K31" s="214">
        <v>-9</v>
      </c>
      <c r="L31" s="219">
        <v>6.0901339829476243e-002</v>
      </c>
      <c r="M31" s="221">
        <v>1.6339869281045754</v>
      </c>
      <c r="N31" s="221">
        <v>-0.87378640776699035</v>
      </c>
      <c r="Q31" s="224"/>
      <c r="R31" s="225"/>
      <c r="S31" s="225"/>
    </row>
    <row r="32" spans="2:19" ht="18" customHeight="1">
      <c r="B32" s="58" t="s">
        <v>36</v>
      </c>
      <c r="C32" s="209">
        <v>2991</v>
      </c>
      <c r="D32" s="212">
        <v>1196</v>
      </c>
      <c r="E32" s="212">
        <v>1795</v>
      </c>
      <c r="F32" s="209">
        <v>2942</v>
      </c>
      <c r="G32" s="212">
        <v>1171</v>
      </c>
      <c r="H32" s="212">
        <v>1771</v>
      </c>
      <c r="I32" s="214">
        <v>49</v>
      </c>
      <c r="J32" s="214">
        <v>25</v>
      </c>
      <c r="K32" s="214">
        <v>24</v>
      </c>
      <c r="L32" s="219">
        <v>1.665533650577838</v>
      </c>
      <c r="M32" s="221">
        <v>2.134927412467976</v>
      </c>
      <c r="N32" s="221">
        <v>1.355166572557877</v>
      </c>
      <c r="Q32" s="224"/>
      <c r="R32" s="225"/>
      <c r="S32" s="225"/>
    </row>
    <row r="33" spans="1:19" ht="18" customHeight="1">
      <c r="B33" s="58" t="s">
        <v>44</v>
      </c>
      <c r="C33" s="209">
        <v>1439</v>
      </c>
      <c r="D33" s="212">
        <v>553</v>
      </c>
      <c r="E33" s="212">
        <v>886</v>
      </c>
      <c r="F33" s="209">
        <v>1414</v>
      </c>
      <c r="G33" s="212">
        <v>542</v>
      </c>
      <c r="H33" s="212">
        <v>872</v>
      </c>
      <c r="I33" s="214">
        <v>25</v>
      </c>
      <c r="J33" s="214">
        <v>11</v>
      </c>
      <c r="K33" s="214">
        <v>14</v>
      </c>
      <c r="L33" s="219">
        <v>1.768033946251768</v>
      </c>
      <c r="M33" s="221">
        <v>2.0295202952029521</v>
      </c>
      <c r="N33" s="221">
        <v>1.6055045871559634</v>
      </c>
      <c r="Q33" s="224"/>
      <c r="R33" s="225"/>
      <c r="S33" s="225"/>
    </row>
    <row r="34" spans="1:19" ht="18" customHeight="1">
      <c r="B34" s="58" t="s">
        <v>45</v>
      </c>
      <c r="C34" s="209">
        <v>876</v>
      </c>
      <c r="D34" s="212">
        <v>352</v>
      </c>
      <c r="E34" s="212">
        <v>524</v>
      </c>
      <c r="F34" s="209">
        <v>880</v>
      </c>
      <c r="G34" s="212">
        <v>349</v>
      </c>
      <c r="H34" s="212">
        <v>531</v>
      </c>
      <c r="I34" s="214">
        <v>-4</v>
      </c>
      <c r="J34" s="214">
        <v>3</v>
      </c>
      <c r="K34" s="214">
        <v>-7</v>
      </c>
      <c r="L34" s="219">
        <v>-0.45454545454545453</v>
      </c>
      <c r="M34" s="221">
        <v>0.8595988538681949</v>
      </c>
      <c r="N34" s="221">
        <v>-1.3182674199623352</v>
      </c>
      <c r="Q34" s="224"/>
      <c r="R34" s="225"/>
      <c r="S34" s="225"/>
    </row>
    <row r="35" spans="1:19" ht="18" customHeight="1">
      <c r="B35" s="58" t="s">
        <v>46</v>
      </c>
      <c r="C35" s="209">
        <v>1201</v>
      </c>
      <c r="D35" s="212">
        <v>480</v>
      </c>
      <c r="E35" s="212">
        <v>721</v>
      </c>
      <c r="F35" s="209">
        <v>1184</v>
      </c>
      <c r="G35" s="212">
        <v>459</v>
      </c>
      <c r="H35" s="212">
        <v>725</v>
      </c>
      <c r="I35" s="214">
        <v>17</v>
      </c>
      <c r="J35" s="214">
        <v>21</v>
      </c>
      <c r="K35" s="214">
        <v>-4</v>
      </c>
      <c r="L35" s="219">
        <v>1.435810810810811</v>
      </c>
      <c r="M35" s="221">
        <v>4.5751633986928102</v>
      </c>
      <c r="N35" s="221">
        <v>-0.55172413793103448</v>
      </c>
      <c r="Q35" s="224"/>
      <c r="R35" s="225"/>
      <c r="S35" s="225"/>
    </row>
    <row r="36" spans="1:19" ht="18" customHeight="1">
      <c r="B36" s="58" t="s">
        <v>5</v>
      </c>
      <c r="C36" s="209">
        <v>1369</v>
      </c>
      <c r="D36" s="212">
        <v>523</v>
      </c>
      <c r="E36" s="212">
        <v>846</v>
      </c>
      <c r="F36" s="209">
        <v>1371</v>
      </c>
      <c r="G36" s="212">
        <v>520</v>
      </c>
      <c r="H36" s="212">
        <v>851</v>
      </c>
      <c r="I36" s="214">
        <v>-2</v>
      </c>
      <c r="J36" s="214">
        <v>3</v>
      </c>
      <c r="K36" s="214">
        <v>-5</v>
      </c>
      <c r="L36" s="219">
        <v>-0.14587892049598833</v>
      </c>
      <c r="M36" s="221">
        <v>0.57692307692307698</v>
      </c>
      <c r="N36" s="221">
        <v>-0.58754406580493534</v>
      </c>
      <c r="Q36" s="224"/>
      <c r="R36" s="225"/>
      <c r="S36" s="225"/>
    </row>
    <row r="37" spans="1:19" ht="18" customHeight="1">
      <c r="B37" s="58" t="s">
        <v>11</v>
      </c>
      <c r="C37" s="209">
        <v>3916</v>
      </c>
      <c r="D37" s="212">
        <v>1556</v>
      </c>
      <c r="E37" s="212">
        <v>2360</v>
      </c>
      <c r="F37" s="209">
        <v>3900</v>
      </c>
      <c r="G37" s="212">
        <v>1511</v>
      </c>
      <c r="H37" s="212">
        <v>2389</v>
      </c>
      <c r="I37" s="214">
        <v>16</v>
      </c>
      <c r="J37" s="214">
        <v>45</v>
      </c>
      <c r="K37" s="214">
        <v>-29</v>
      </c>
      <c r="L37" s="219">
        <v>0.41025641025641024</v>
      </c>
      <c r="M37" s="221">
        <v>2.9781601588352085</v>
      </c>
      <c r="N37" s="221">
        <v>-1.2138970280452073</v>
      </c>
      <c r="Q37" s="224"/>
      <c r="R37" s="225"/>
      <c r="S37" s="225"/>
    </row>
    <row r="38" spans="1:19" ht="18" customHeight="1">
      <c r="B38" s="58" t="s">
        <v>47</v>
      </c>
      <c r="C38" s="209">
        <v>1171</v>
      </c>
      <c r="D38" s="212">
        <v>465</v>
      </c>
      <c r="E38" s="212">
        <v>706</v>
      </c>
      <c r="F38" s="209">
        <v>1170</v>
      </c>
      <c r="G38" s="212">
        <v>457</v>
      </c>
      <c r="H38" s="212">
        <v>713</v>
      </c>
      <c r="I38" s="214">
        <v>1</v>
      </c>
      <c r="J38" s="214">
        <v>8</v>
      </c>
      <c r="K38" s="214">
        <v>-7</v>
      </c>
      <c r="L38" s="219">
        <v>8.5470085470085472e-002</v>
      </c>
      <c r="M38" s="221">
        <v>1.7505470459518599</v>
      </c>
      <c r="N38" s="221">
        <v>-0.98176718092566617</v>
      </c>
      <c r="Q38" s="224"/>
      <c r="R38" s="225"/>
      <c r="S38" s="225"/>
    </row>
    <row r="39" spans="1:19" ht="18" customHeight="1">
      <c r="B39" s="58" t="s">
        <v>38</v>
      </c>
      <c r="C39" s="209">
        <v>419</v>
      </c>
      <c r="D39" s="212">
        <v>161</v>
      </c>
      <c r="E39" s="212">
        <v>258</v>
      </c>
      <c r="F39" s="209">
        <v>413</v>
      </c>
      <c r="G39" s="212">
        <v>160</v>
      </c>
      <c r="H39" s="212">
        <v>253</v>
      </c>
      <c r="I39" s="214">
        <v>6</v>
      </c>
      <c r="J39" s="214">
        <v>1</v>
      </c>
      <c r="K39" s="214">
        <v>5</v>
      </c>
      <c r="L39" s="219">
        <v>1.4527845036319613</v>
      </c>
      <c r="M39" s="221">
        <v>0.625</v>
      </c>
      <c r="N39" s="221">
        <v>1.9762845849802373</v>
      </c>
      <c r="Q39" s="224"/>
      <c r="R39" s="225"/>
      <c r="S39" s="225"/>
    </row>
    <row r="40" spans="1:19" ht="18" customHeight="1">
      <c r="A40" s="36"/>
      <c r="B40" s="59" t="s">
        <v>29</v>
      </c>
      <c r="C40" s="210">
        <v>2560</v>
      </c>
      <c r="D40" s="213">
        <v>1030</v>
      </c>
      <c r="E40" s="213">
        <v>1530</v>
      </c>
      <c r="F40" s="210">
        <v>2497</v>
      </c>
      <c r="G40" s="213">
        <v>985</v>
      </c>
      <c r="H40" s="213">
        <v>1512</v>
      </c>
      <c r="I40" s="215">
        <v>63</v>
      </c>
      <c r="J40" s="215">
        <v>45</v>
      </c>
      <c r="K40" s="215">
        <v>18</v>
      </c>
      <c r="L40" s="220">
        <v>2.5230276331597921</v>
      </c>
      <c r="M40" s="222">
        <v>4.5685279187817258</v>
      </c>
      <c r="N40" s="222">
        <v>1.1904761904761905</v>
      </c>
    </row>
    <row r="41" spans="1:19">
      <c r="A41" s="203"/>
    </row>
  </sheetData>
  <mergeCells count="8">
    <mergeCell ref="I3:K3"/>
    <mergeCell ref="L3:N3"/>
    <mergeCell ref="I4:K4"/>
    <mergeCell ref="L4:N4"/>
    <mergeCell ref="A6:B6"/>
    <mergeCell ref="A3:B4"/>
    <mergeCell ref="C3:E4"/>
    <mergeCell ref="F3:H4"/>
  </mergeCells>
  <phoneticPr fontId="2"/>
  <pageMargins left="0.70866141732283472" right="0.70866141732283472" top="0.74803149606299213" bottom="0.74803149606299213" header="0.31496062992125984" footer="0.31496062992125984"/>
  <pageSetup paperSize="9" scale="57" fitToWidth="0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2"/>
  <sheetViews>
    <sheetView view="pageBreakPreview" zoomScale="80" zoomScaleSheetLayoutView="80" workbookViewId="0">
      <selection activeCell="J4" sqref="J4"/>
    </sheetView>
  </sheetViews>
  <sheetFormatPr defaultRowHeight="13.5"/>
  <cols>
    <col min="1" max="1" width="4.5" style="1" customWidth="1"/>
    <col min="2" max="2" width="11" style="1" bestFit="1" customWidth="1"/>
    <col min="3" max="3" width="11" style="1" customWidth="1"/>
    <col min="4" max="4" width="6.875" style="2" customWidth="1"/>
    <col min="5" max="5" width="11.125" style="2" customWidth="1"/>
    <col min="6" max="6" width="6.875" style="2" customWidth="1"/>
    <col min="7" max="8" width="13.75" style="2" customWidth="1"/>
    <col min="9" max="20" width="9" style="3" customWidth="1"/>
    <col min="21" max="21" width="5.25" style="3" customWidth="1"/>
    <col min="22" max="16384" width="9" style="3" customWidth="1"/>
  </cols>
  <sheetData>
    <row r="1" spans="1:10" ht="17.25">
      <c r="A1" s="4" t="s">
        <v>39</v>
      </c>
      <c r="D1" s="1"/>
      <c r="E1" s="1"/>
      <c r="F1" s="1"/>
      <c r="G1" s="1"/>
      <c r="H1" s="1"/>
    </row>
    <row r="2" spans="1:10" ht="13.5" customHeight="1">
      <c r="B2" s="54"/>
      <c r="C2" s="54"/>
      <c r="D2" s="54"/>
      <c r="E2" s="54"/>
      <c r="F2" s="54"/>
      <c r="G2" s="1"/>
      <c r="H2" s="72" t="s">
        <v>2</v>
      </c>
    </row>
    <row r="3" spans="1:10" ht="18" customHeight="1">
      <c r="A3" s="50"/>
      <c r="B3" s="55"/>
      <c r="C3" s="61" t="s">
        <v>4</v>
      </c>
      <c r="D3" s="65"/>
      <c r="E3" s="65"/>
      <c r="F3" s="71"/>
      <c r="G3" s="61" t="s">
        <v>101</v>
      </c>
      <c r="H3" s="65"/>
      <c r="J3" s="3" t="s">
        <v>93</v>
      </c>
    </row>
    <row r="4" spans="1:10" ht="18" customHeight="1">
      <c r="A4" s="51"/>
      <c r="B4" s="56"/>
      <c r="C4" s="62" t="s">
        <v>102</v>
      </c>
      <c r="D4" s="62" t="s">
        <v>103</v>
      </c>
      <c r="E4" s="62" t="s">
        <v>86</v>
      </c>
      <c r="F4" s="62" t="s">
        <v>103</v>
      </c>
      <c r="G4" s="62" t="s">
        <v>87</v>
      </c>
      <c r="H4" s="73" t="s">
        <v>88</v>
      </c>
    </row>
    <row r="5" spans="1:10" ht="18" customHeight="1">
      <c r="A5" s="52" t="s">
        <v>8</v>
      </c>
      <c r="B5" s="57"/>
      <c r="C5" s="63">
        <v>655698</v>
      </c>
      <c r="D5" s="66">
        <v>1</v>
      </c>
      <c r="E5" s="63">
        <v>666293</v>
      </c>
      <c r="F5" s="66">
        <v>1</v>
      </c>
      <c r="G5" s="63">
        <v>-10595</v>
      </c>
      <c r="H5" s="75">
        <v>-1.5901412741841803</v>
      </c>
    </row>
    <row r="6" spans="1:10" ht="18" customHeight="1">
      <c r="B6" s="58" t="s">
        <v>3</v>
      </c>
      <c r="C6" s="25">
        <v>313900</v>
      </c>
      <c r="D6" s="67">
        <v>0.47872648688878111</v>
      </c>
      <c r="E6" s="25">
        <v>317901</v>
      </c>
      <c r="F6" s="67">
        <v>0.47711892515755083</v>
      </c>
      <c r="G6" s="25">
        <v>-4001</v>
      </c>
      <c r="H6" s="74">
        <v>-1.2585679189433188</v>
      </c>
    </row>
    <row r="7" spans="1:10" ht="18" customHeight="1">
      <c r="B7" s="58" t="s">
        <v>15</v>
      </c>
      <c r="C7" s="25">
        <v>10326</v>
      </c>
      <c r="D7" s="67">
        <v>1.5748103547669812e-002</v>
      </c>
      <c r="E7" s="25">
        <v>10765</v>
      </c>
      <c r="F7" s="67">
        <v>1.6156555749497592e-002</v>
      </c>
      <c r="G7" s="25">
        <v>-439</v>
      </c>
      <c r="H7" s="74">
        <v>-4.0780306549001395</v>
      </c>
    </row>
    <row r="8" spans="1:10" ht="18" customHeight="1">
      <c r="B8" s="58" t="s">
        <v>1</v>
      </c>
      <c r="C8" s="25">
        <v>14986</v>
      </c>
      <c r="D8" s="67">
        <v>2.2855033872300968e-002</v>
      </c>
      <c r="E8" s="25">
        <v>15308</v>
      </c>
      <c r="F8" s="67">
        <v>2.2974877418793234e-002</v>
      </c>
      <c r="G8" s="25">
        <v>-322</v>
      </c>
      <c r="H8" s="74">
        <v>-2.1034753070290044</v>
      </c>
    </row>
    <row r="9" spans="1:10" ht="18" customHeight="1">
      <c r="B9" s="58" t="s">
        <v>18</v>
      </c>
      <c r="C9" s="25">
        <v>45650</v>
      </c>
      <c r="D9" s="67">
        <v>6.9620465519187186e-002</v>
      </c>
      <c r="E9" s="25">
        <v>45839</v>
      </c>
      <c r="F9" s="67">
        <v>6.8797060752551806e-002</v>
      </c>
      <c r="G9" s="25">
        <v>-189</v>
      </c>
      <c r="H9" s="74">
        <v>-0.41231265952573137</v>
      </c>
    </row>
    <row r="10" spans="1:10" ht="18" customHeight="1">
      <c r="B10" s="58" t="s">
        <v>13</v>
      </c>
      <c r="C10" s="25">
        <v>24757</v>
      </c>
      <c r="D10" s="67">
        <v>3.7756711168861277e-002</v>
      </c>
      <c r="E10" s="25">
        <v>25038</v>
      </c>
      <c r="F10" s="67">
        <v>3.7578062504033512e-002</v>
      </c>
      <c r="G10" s="25">
        <v>-281</v>
      </c>
      <c r="H10" s="74">
        <v>-1.1222941129483184</v>
      </c>
    </row>
    <row r="11" spans="1:10" ht="18" customHeight="1">
      <c r="B11" s="58" t="s">
        <v>7</v>
      </c>
      <c r="C11" s="25">
        <v>18828</v>
      </c>
      <c r="D11" s="67">
        <v>2.8714438659260818e-002</v>
      </c>
      <c r="E11" s="25">
        <v>19362</v>
      </c>
      <c r="F11" s="67">
        <v>2.9059287730773098e-002</v>
      </c>
      <c r="G11" s="25">
        <v>-534</v>
      </c>
      <c r="H11" s="74">
        <v>-2.7579795475674</v>
      </c>
    </row>
    <row r="12" spans="1:10" ht="18" customHeight="1">
      <c r="B12" s="58" t="s">
        <v>21</v>
      </c>
      <c r="C12" s="25">
        <v>17590</v>
      </c>
      <c r="D12" s="67">
        <v>2.6826374336966104e-002</v>
      </c>
      <c r="E12" s="25">
        <v>17987</v>
      </c>
      <c r="F12" s="67">
        <v>2.69956310512042e-002</v>
      </c>
      <c r="G12" s="25">
        <v>-397</v>
      </c>
      <c r="H12" s="74">
        <v>-2.2071496080502588</v>
      </c>
    </row>
    <row r="13" spans="1:10" ht="18" customHeight="1">
      <c r="B13" s="58" t="s">
        <v>23</v>
      </c>
      <c r="C13" s="25">
        <v>11032</v>
      </c>
      <c r="D13" s="67">
        <v>1.6824818742774875e-002</v>
      </c>
      <c r="E13" s="25">
        <v>11397</v>
      </c>
      <c r="F13" s="67">
        <v>1.7105087401488535e-002</v>
      </c>
      <c r="G13" s="25">
        <v>-365</v>
      </c>
      <c r="H13" s="74">
        <v>-3.2025971746950952</v>
      </c>
    </row>
    <row r="14" spans="1:10" ht="18" customHeight="1">
      <c r="B14" s="58" t="s">
        <v>25</v>
      </c>
      <c r="C14" s="25">
        <v>30812</v>
      </c>
      <c r="D14" s="67">
        <v>4.6991145313848751e-002</v>
      </c>
      <c r="E14" s="25">
        <v>31303</v>
      </c>
      <c r="F14" s="67">
        <v>4.6980832756760162e-002</v>
      </c>
      <c r="G14" s="25">
        <v>-491</v>
      </c>
      <c r="H14" s="74">
        <v>-1.5685397565728523</v>
      </c>
    </row>
    <row r="15" spans="1:10" ht="18" customHeight="1">
      <c r="B15" s="58" t="s">
        <v>26</v>
      </c>
      <c r="C15" s="25">
        <v>31686</v>
      </c>
      <c r="D15" s="67">
        <v>4.8324076022803183e-002</v>
      </c>
      <c r="E15" s="25">
        <v>31951</v>
      </c>
      <c r="F15" s="67">
        <v>4.7953377868295177e-002</v>
      </c>
      <c r="G15" s="25">
        <v>-265</v>
      </c>
      <c r="H15" s="74">
        <v>-0.8293950111107633</v>
      </c>
    </row>
    <row r="16" spans="1:10" ht="18" customHeight="1">
      <c r="B16" s="58" t="s">
        <v>28</v>
      </c>
      <c r="C16" s="25">
        <v>25278</v>
      </c>
      <c r="D16" s="67">
        <v>3.8551284280263172e-002</v>
      </c>
      <c r="E16" s="25">
        <v>25670</v>
      </c>
      <c r="F16" s="67">
        <v>3.8526594156024455e-002</v>
      </c>
      <c r="G16" s="25">
        <v>-392</v>
      </c>
      <c r="H16" s="74">
        <v>-1.5270744059213088</v>
      </c>
    </row>
    <row r="17" spans="2:8" ht="18" customHeight="1">
      <c r="B17" s="58" t="s">
        <v>30</v>
      </c>
      <c r="C17" s="25">
        <v>1969</v>
      </c>
      <c r="D17" s="67">
        <v>3.0029068260083148e-003</v>
      </c>
      <c r="E17" s="25">
        <v>2018</v>
      </c>
      <c r="F17" s="67">
        <v>3.0286975849963906e-003</v>
      </c>
      <c r="G17" s="25">
        <v>-49</v>
      </c>
      <c r="H17" s="74">
        <v>-2.4281466798810705</v>
      </c>
    </row>
    <row r="18" spans="2:8" ht="18" customHeight="1">
      <c r="B18" s="58" t="s">
        <v>22</v>
      </c>
      <c r="C18" s="25">
        <v>2778</v>
      </c>
      <c r="D18" s="67">
        <v>4.236706532580548e-003</v>
      </c>
      <c r="E18" s="25">
        <v>2857</v>
      </c>
      <c r="F18" s="67">
        <v>4.287903369838795e-003</v>
      </c>
      <c r="G18" s="25">
        <v>-79</v>
      </c>
      <c r="H18" s="74">
        <v>-2.7651382569128455</v>
      </c>
    </row>
    <row r="19" spans="2:8" ht="18" customHeight="1">
      <c r="B19" s="58" t="s">
        <v>31</v>
      </c>
      <c r="C19" s="25">
        <v>2305</v>
      </c>
      <c r="D19" s="67">
        <v>3.515337853707042e-003</v>
      </c>
      <c r="E19" s="25">
        <v>2356</v>
      </c>
      <c r="F19" s="67">
        <v>3.5359819178649634e-003</v>
      </c>
      <c r="G19" s="25">
        <v>-51</v>
      </c>
      <c r="H19" s="74">
        <v>-2.1646859083191852</v>
      </c>
    </row>
    <row r="20" spans="2:8" ht="18" customHeight="1">
      <c r="B20" s="58" t="s">
        <v>32</v>
      </c>
      <c r="C20" s="25">
        <v>2073</v>
      </c>
      <c r="D20" s="67">
        <v>3.1615164298198256e-003</v>
      </c>
      <c r="E20" s="25">
        <v>2135</v>
      </c>
      <c r="F20" s="67">
        <v>3.2042960079124347e-003</v>
      </c>
      <c r="G20" s="25">
        <v>-62</v>
      </c>
      <c r="H20" s="74">
        <v>-2.9039812646370025</v>
      </c>
    </row>
    <row r="21" spans="2:8" ht="18" customHeight="1">
      <c r="B21" s="58" t="s">
        <v>17</v>
      </c>
      <c r="C21" s="25">
        <v>1086</v>
      </c>
      <c r="D21" s="67">
        <v>1.6562502859548145e-003</v>
      </c>
      <c r="E21" s="25">
        <v>1113</v>
      </c>
      <c r="F21" s="67">
        <v>1.6704362795346792e-003</v>
      </c>
      <c r="G21" s="25">
        <v>-27</v>
      </c>
      <c r="H21" s="74">
        <v>-2.4258760107816713</v>
      </c>
    </row>
    <row r="22" spans="2:8" ht="18" customHeight="1">
      <c r="B22" s="58" t="s">
        <v>33</v>
      </c>
      <c r="C22" s="25">
        <v>674</v>
      </c>
      <c r="D22" s="67">
        <v>1.0279122400861371e-003</v>
      </c>
      <c r="E22" s="25">
        <v>719</v>
      </c>
      <c r="F22" s="67">
        <v>1.0791048382618458e-003</v>
      </c>
      <c r="G22" s="25">
        <v>-45</v>
      </c>
      <c r="H22" s="74">
        <v>-6.2586926286509037</v>
      </c>
    </row>
    <row r="23" spans="2:8" ht="18" customHeight="1">
      <c r="B23" s="58" t="s">
        <v>34</v>
      </c>
      <c r="C23" s="25">
        <v>3567</v>
      </c>
      <c r="D23" s="67">
        <v>5.4400043922659515e-003</v>
      </c>
      <c r="E23" s="25">
        <v>3592</v>
      </c>
      <c r="F23" s="67">
        <v>5.3910216676447149e-003</v>
      </c>
      <c r="G23" s="25">
        <v>-25</v>
      </c>
      <c r="H23" s="74">
        <v>-0.69599109131403125</v>
      </c>
    </row>
    <row r="24" spans="2:8" ht="18" customHeight="1">
      <c r="B24" s="58" t="s">
        <v>35</v>
      </c>
      <c r="C24" s="25">
        <v>2976</v>
      </c>
      <c r="D24" s="67">
        <v>4.5386748167601547e-003</v>
      </c>
      <c r="E24" s="25">
        <v>3046</v>
      </c>
      <c r="F24" s="67">
        <v>4.5715623607031743e-003</v>
      </c>
      <c r="G24" s="25">
        <v>-70</v>
      </c>
      <c r="H24" s="74">
        <v>-2.298095863427446</v>
      </c>
    </row>
    <row r="25" spans="2:8" ht="18" customHeight="1">
      <c r="B25" s="58" t="s">
        <v>27</v>
      </c>
      <c r="C25" s="25">
        <v>2800</v>
      </c>
      <c r="D25" s="67">
        <v>4.2702585641560594e-003</v>
      </c>
      <c r="E25" s="25">
        <v>2947</v>
      </c>
      <c r="F25" s="67">
        <v>4.4229790797742138e-003</v>
      </c>
      <c r="G25" s="25">
        <v>-147</v>
      </c>
      <c r="H25" s="74">
        <v>-4.9881235154394297</v>
      </c>
    </row>
    <row r="26" spans="2:8" ht="18" customHeight="1">
      <c r="B26" s="58" t="s">
        <v>37</v>
      </c>
      <c r="C26" s="25">
        <v>3455</v>
      </c>
      <c r="D26" s="67">
        <v>5.2691940496997092e-003</v>
      </c>
      <c r="E26" s="25">
        <v>3490</v>
      </c>
      <c r="F26" s="67">
        <v>5.2379358630512398e-003</v>
      </c>
      <c r="G26" s="25">
        <v>-35</v>
      </c>
      <c r="H26" s="74">
        <v>-1.002865329512894</v>
      </c>
    </row>
    <row r="27" spans="2:8" ht="18" customHeight="1">
      <c r="B27" s="58" t="s">
        <v>40</v>
      </c>
      <c r="C27" s="25">
        <v>336</v>
      </c>
      <c r="D27" s="67">
        <v>5.1243102769872714e-004</v>
      </c>
      <c r="E27" s="25">
        <v>348</v>
      </c>
      <c r="F27" s="67">
        <v>5.2229274508361942e-004</v>
      </c>
      <c r="G27" s="25">
        <v>-12</v>
      </c>
      <c r="H27" s="74">
        <v>-3.4482758620689653</v>
      </c>
    </row>
    <row r="28" spans="2:8" ht="18" customHeight="1">
      <c r="B28" s="58" t="s">
        <v>16</v>
      </c>
      <c r="C28" s="25">
        <v>19996</v>
      </c>
      <c r="D28" s="67">
        <v>3.0495746517451631e-002</v>
      </c>
      <c r="E28" s="25">
        <v>20365</v>
      </c>
      <c r="F28" s="67">
        <v>3.0564631475942267e-002</v>
      </c>
      <c r="G28" s="25">
        <v>-369</v>
      </c>
      <c r="H28" s="74">
        <v>-1.8119322366805795</v>
      </c>
    </row>
    <row r="29" spans="2:8" ht="18" customHeight="1">
      <c r="B29" s="58" t="s">
        <v>41</v>
      </c>
      <c r="C29" s="25">
        <v>4201</v>
      </c>
      <c r="D29" s="67">
        <v>6.406912938578431e-003</v>
      </c>
      <c r="E29" s="25">
        <v>4379</v>
      </c>
      <c r="F29" s="67">
        <v>6.5721837089688772e-003</v>
      </c>
      <c r="G29" s="25">
        <v>-178</v>
      </c>
      <c r="H29" s="74">
        <v>-4.0648549897236812</v>
      </c>
    </row>
    <row r="30" spans="2:8" ht="18" customHeight="1">
      <c r="B30" s="58" t="s">
        <v>42</v>
      </c>
      <c r="C30" s="25">
        <v>5272</v>
      </c>
      <c r="D30" s="67">
        <v>8.0402868393681243e-003</v>
      </c>
      <c r="E30" s="25">
        <v>5473</v>
      </c>
      <c r="F30" s="67">
        <v>8.2141040052949674e-003</v>
      </c>
      <c r="G30" s="25">
        <v>-201</v>
      </c>
      <c r="H30" s="74">
        <v>-3.6725744564224372</v>
      </c>
    </row>
    <row r="31" spans="2:8" ht="18" customHeight="1">
      <c r="B31" s="58" t="s">
        <v>36</v>
      </c>
      <c r="C31" s="25">
        <v>11594</v>
      </c>
      <c r="D31" s="67">
        <v>1.7681920640294769e-002</v>
      </c>
      <c r="E31" s="25">
        <v>11826</v>
      </c>
      <c r="F31" s="67">
        <v>1.774894828551403e-002</v>
      </c>
      <c r="G31" s="25">
        <v>-232</v>
      </c>
      <c r="H31" s="74">
        <v>-1.9617791307289023</v>
      </c>
    </row>
    <row r="32" spans="2:8" ht="18" customHeight="1">
      <c r="B32" s="58" t="s">
        <v>44</v>
      </c>
      <c r="C32" s="25">
        <v>4613</v>
      </c>
      <c r="D32" s="67">
        <v>7.0352509844471079e-003</v>
      </c>
      <c r="E32" s="25">
        <v>4742</v>
      </c>
      <c r="F32" s="67">
        <v>7.1169890723750667e-003</v>
      </c>
      <c r="G32" s="25">
        <v>-129</v>
      </c>
      <c r="H32" s="74">
        <v>-2.7203711514129059</v>
      </c>
    </row>
    <row r="33" spans="1:8" ht="18" customHeight="1">
      <c r="B33" s="58" t="s">
        <v>45</v>
      </c>
      <c r="C33" s="25">
        <v>2984</v>
      </c>
      <c r="D33" s="67">
        <v>4.5508755555148861e-003</v>
      </c>
      <c r="E33" s="25">
        <v>3078</v>
      </c>
      <c r="F33" s="67">
        <v>4.6195892797913233e-003</v>
      </c>
      <c r="G33" s="25">
        <v>-94</v>
      </c>
      <c r="H33" s="74">
        <v>-3.0539311241065628</v>
      </c>
    </row>
    <row r="34" spans="1:8" ht="18" customHeight="1">
      <c r="B34" s="58" t="s">
        <v>46</v>
      </c>
      <c r="C34" s="25">
        <v>4549</v>
      </c>
      <c r="D34" s="67">
        <v>6.9376450744092558e-003</v>
      </c>
      <c r="E34" s="25">
        <v>4647</v>
      </c>
      <c r="F34" s="67">
        <v>6.9744091563321243e-003</v>
      </c>
      <c r="G34" s="25">
        <v>-98</v>
      </c>
      <c r="H34" s="74">
        <v>-2.108887454271573</v>
      </c>
    </row>
    <row r="35" spans="1:8" ht="18" customHeight="1">
      <c r="B35" s="58" t="s">
        <v>5</v>
      </c>
      <c r="C35" s="25">
        <v>4869</v>
      </c>
      <c r="D35" s="67">
        <v>7.4256746245985198e-003</v>
      </c>
      <c r="E35" s="25">
        <v>4997</v>
      </c>
      <c r="F35" s="67">
        <v>7.4997035838587529e-003</v>
      </c>
      <c r="G35" s="25">
        <v>-128</v>
      </c>
      <c r="H35" s="74">
        <v>-2.5615369221532918</v>
      </c>
    </row>
    <row r="36" spans="1:8" ht="18" customHeight="1">
      <c r="B36" s="58" t="s">
        <v>11</v>
      </c>
      <c r="C36" s="25">
        <v>14114</v>
      </c>
      <c r="D36" s="67">
        <v>2.1525153348035224e-002</v>
      </c>
      <c r="E36" s="25">
        <v>14562</v>
      </c>
      <c r="F36" s="67">
        <v>2.1855249867550761e-002</v>
      </c>
      <c r="G36" s="25">
        <v>-448</v>
      </c>
      <c r="H36" s="74">
        <v>-3.0765004807032001</v>
      </c>
    </row>
    <row r="37" spans="1:8" ht="18" customHeight="1">
      <c r="B37" s="58" t="s">
        <v>47</v>
      </c>
      <c r="C37" s="25">
        <v>3994</v>
      </c>
      <c r="D37" s="67">
        <v>6.0912188232997511e-003</v>
      </c>
      <c r="E37" s="25">
        <v>4129</v>
      </c>
      <c r="F37" s="67">
        <v>6.1969734035927137e-003</v>
      </c>
      <c r="G37" s="25">
        <v>-135</v>
      </c>
      <c r="H37" s="74">
        <v>-3.2695567934124488</v>
      </c>
    </row>
    <row r="38" spans="1:8" ht="18" customHeight="1">
      <c r="B38" s="58" t="s">
        <v>38</v>
      </c>
      <c r="C38" s="25">
        <v>1329</v>
      </c>
      <c r="D38" s="67">
        <v>2.0268477256297867e-003</v>
      </c>
      <c r="E38" s="25">
        <v>1364</v>
      </c>
      <c r="F38" s="67">
        <v>2.0471474261323473e-003</v>
      </c>
      <c r="G38" s="25">
        <v>-35</v>
      </c>
      <c r="H38" s="74">
        <v>-2.5659824046920821</v>
      </c>
    </row>
    <row r="39" spans="1:8" ht="18" customHeight="1">
      <c r="A39" s="36"/>
      <c r="B39" s="59" t="s">
        <v>29</v>
      </c>
      <c r="C39" s="64">
        <v>9319</v>
      </c>
      <c r="D39" s="68">
        <v>1.4212335556917971e-002</v>
      </c>
      <c r="E39" s="64">
        <v>9589</v>
      </c>
      <c r="F39" s="68">
        <v>1.439156647300812e-002</v>
      </c>
      <c r="G39" s="64">
        <v>-270</v>
      </c>
      <c r="H39" s="76">
        <v>-2.8157263531129422</v>
      </c>
    </row>
    <row r="40" spans="1:8">
      <c r="A40" s="53" t="s">
        <v>94</v>
      </c>
      <c r="B40" s="60"/>
      <c r="C40" s="60"/>
      <c r="D40" s="69"/>
      <c r="E40" s="69"/>
      <c r="F40" s="69"/>
      <c r="G40" s="69"/>
      <c r="H40" s="69"/>
    </row>
    <row r="41" spans="1:8">
      <c r="A41" s="7"/>
      <c r="B41" s="7"/>
      <c r="C41" s="7"/>
      <c r="D41" s="70"/>
      <c r="E41" s="70"/>
      <c r="F41" s="70"/>
      <c r="G41" s="70"/>
      <c r="H41" s="70"/>
    </row>
    <row r="42" spans="1:8">
      <c r="A42" s="7"/>
      <c r="B42" s="7"/>
      <c r="C42" s="7"/>
      <c r="D42" s="70"/>
      <c r="E42" s="70"/>
      <c r="F42" s="70"/>
      <c r="G42" s="70"/>
      <c r="H42" s="70"/>
    </row>
  </sheetData>
  <mergeCells count="4">
    <mergeCell ref="C3:F3"/>
    <mergeCell ref="G3:H3"/>
    <mergeCell ref="A5:B5"/>
    <mergeCell ref="A3:B4"/>
  </mergeCells>
  <phoneticPr fontId="2"/>
  <pageMargins left="0.70866141732283472" right="0.70866141732283472" top="0.74803149606299213" bottom="0.74803149606299213" header="0.31496062992125984" footer="0.31496062992125984"/>
  <pageSetup paperSize="9" scale="85" fitToWidth="1" fitToHeight="1" orientation="portrait" usePrinterDefaults="1" r:id="rId1"/>
  <colBreaks count="1" manualBreakCount="1">
    <brk id="9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39"/>
  <sheetViews>
    <sheetView workbookViewId="0">
      <selection activeCell="G9" sqref="G9"/>
    </sheetView>
  </sheetViews>
  <sheetFormatPr defaultRowHeight="13.5"/>
  <cols>
    <col min="1" max="1" width="4.5" style="3" customWidth="1"/>
    <col min="2" max="9" width="11" style="3" customWidth="1"/>
    <col min="10" max="140" width="9" style="3" customWidth="1"/>
    <col min="141" max="141" width="11.875" style="3" customWidth="1"/>
    <col min="142" max="162" width="7.875" style="3" customWidth="1"/>
    <col min="163" max="163" width="11.5" style="3" customWidth="1"/>
    <col min="164" max="173" width="7.875" style="3" customWidth="1"/>
    <col min="174" max="174" width="9.375" style="3" customWidth="1"/>
    <col min="175" max="228" width="7.875" style="3" customWidth="1"/>
    <col min="229" max="396" width="9" style="3" customWidth="1"/>
    <col min="397" max="397" width="11.875" style="3" customWidth="1"/>
    <col min="398" max="418" width="7.875" style="3" customWidth="1"/>
    <col min="419" max="419" width="11.5" style="3" customWidth="1"/>
    <col min="420" max="429" width="7.875" style="3" customWidth="1"/>
    <col min="430" max="430" width="9.375" style="3" customWidth="1"/>
    <col min="431" max="484" width="7.875" style="3" customWidth="1"/>
    <col min="485" max="652" width="9" style="3" customWidth="1"/>
    <col min="653" max="653" width="11.875" style="3" customWidth="1"/>
    <col min="654" max="674" width="7.875" style="3" customWidth="1"/>
    <col min="675" max="675" width="11.5" style="3" customWidth="1"/>
    <col min="676" max="685" width="7.875" style="3" customWidth="1"/>
    <col min="686" max="686" width="9.375" style="3" customWidth="1"/>
    <col min="687" max="740" width="7.875" style="3" customWidth="1"/>
    <col min="741" max="908" width="9" style="3" customWidth="1"/>
    <col min="909" max="909" width="11.875" style="3" customWidth="1"/>
    <col min="910" max="930" width="7.875" style="3" customWidth="1"/>
    <col min="931" max="931" width="11.5" style="3" customWidth="1"/>
    <col min="932" max="941" width="7.875" style="3" customWidth="1"/>
    <col min="942" max="942" width="9.375" style="3" customWidth="1"/>
    <col min="943" max="996" width="7.875" style="3" customWidth="1"/>
    <col min="997" max="1164" width="9" style="3" customWidth="1"/>
    <col min="1165" max="1165" width="11.875" style="3" customWidth="1"/>
    <col min="1166" max="1186" width="7.875" style="3" customWidth="1"/>
    <col min="1187" max="1187" width="11.5" style="3" customWidth="1"/>
    <col min="1188" max="1197" width="7.875" style="3" customWidth="1"/>
    <col min="1198" max="1198" width="9.375" style="3" customWidth="1"/>
    <col min="1199" max="1252" width="7.875" style="3" customWidth="1"/>
    <col min="1253" max="1420" width="9" style="3" customWidth="1"/>
    <col min="1421" max="1421" width="11.875" style="3" customWidth="1"/>
    <col min="1422" max="1442" width="7.875" style="3" customWidth="1"/>
    <col min="1443" max="1443" width="11.5" style="3" customWidth="1"/>
    <col min="1444" max="1453" width="7.875" style="3" customWidth="1"/>
    <col min="1454" max="1454" width="9.375" style="3" customWidth="1"/>
    <col min="1455" max="1508" width="7.875" style="3" customWidth="1"/>
    <col min="1509" max="1676" width="9" style="3" customWidth="1"/>
    <col min="1677" max="1677" width="11.875" style="3" customWidth="1"/>
    <col min="1678" max="1698" width="7.875" style="3" customWidth="1"/>
    <col min="1699" max="1699" width="11.5" style="3" customWidth="1"/>
    <col min="1700" max="1709" width="7.875" style="3" customWidth="1"/>
    <col min="1710" max="1710" width="9.375" style="3" customWidth="1"/>
    <col min="1711" max="1764" width="7.875" style="3" customWidth="1"/>
    <col min="1765" max="1932" width="9" style="3" customWidth="1"/>
    <col min="1933" max="1933" width="11.875" style="3" customWidth="1"/>
    <col min="1934" max="1954" width="7.875" style="3" customWidth="1"/>
    <col min="1955" max="1955" width="11.5" style="3" customWidth="1"/>
    <col min="1956" max="1965" width="7.875" style="3" customWidth="1"/>
    <col min="1966" max="1966" width="9.375" style="3" customWidth="1"/>
    <col min="1967" max="2020" width="7.875" style="3" customWidth="1"/>
    <col min="2021" max="2188" width="9" style="3" customWidth="1"/>
    <col min="2189" max="2189" width="11.875" style="3" customWidth="1"/>
    <col min="2190" max="2210" width="7.875" style="3" customWidth="1"/>
    <col min="2211" max="2211" width="11.5" style="3" customWidth="1"/>
    <col min="2212" max="2221" width="7.875" style="3" customWidth="1"/>
    <col min="2222" max="2222" width="9.375" style="3" customWidth="1"/>
    <col min="2223" max="2276" width="7.875" style="3" customWidth="1"/>
    <col min="2277" max="2444" width="9" style="3" customWidth="1"/>
    <col min="2445" max="2445" width="11.875" style="3" customWidth="1"/>
    <col min="2446" max="2466" width="7.875" style="3" customWidth="1"/>
    <col min="2467" max="2467" width="11.5" style="3" customWidth="1"/>
    <col min="2468" max="2477" width="7.875" style="3" customWidth="1"/>
    <col min="2478" max="2478" width="9.375" style="3" customWidth="1"/>
    <col min="2479" max="2532" width="7.875" style="3" customWidth="1"/>
    <col min="2533" max="2700" width="9" style="3" customWidth="1"/>
    <col min="2701" max="2701" width="11.875" style="3" customWidth="1"/>
    <col min="2702" max="2722" width="7.875" style="3" customWidth="1"/>
    <col min="2723" max="2723" width="11.5" style="3" customWidth="1"/>
    <col min="2724" max="2733" width="7.875" style="3" customWidth="1"/>
    <col min="2734" max="2734" width="9.375" style="3" customWidth="1"/>
    <col min="2735" max="2788" width="7.875" style="3" customWidth="1"/>
    <col min="2789" max="2956" width="9" style="3" customWidth="1"/>
    <col min="2957" max="2957" width="11.875" style="3" customWidth="1"/>
    <col min="2958" max="2978" width="7.875" style="3" customWidth="1"/>
    <col min="2979" max="2979" width="11.5" style="3" customWidth="1"/>
    <col min="2980" max="2989" width="7.875" style="3" customWidth="1"/>
    <col min="2990" max="2990" width="9.375" style="3" customWidth="1"/>
    <col min="2991" max="3044" width="7.875" style="3" customWidth="1"/>
    <col min="3045" max="3212" width="9" style="3" customWidth="1"/>
    <col min="3213" max="3213" width="11.875" style="3" customWidth="1"/>
    <col min="3214" max="3234" width="7.875" style="3" customWidth="1"/>
    <col min="3235" max="3235" width="11.5" style="3" customWidth="1"/>
    <col min="3236" max="3245" width="7.875" style="3" customWidth="1"/>
    <col min="3246" max="3246" width="9.375" style="3" customWidth="1"/>
    <col min="3247" max="3300" width="7.875" style="3" customWidth="1"/>
    <col min="3301" max="3468" width="9" style="3" customWidth="1"/>
    <col min="3469" max="3469" width="11.875" style="3" customWidth="1"/>
    <col min="3470" max="3490" width="7.875" style="3" customWidth="1"/>
    <col min="3491" max="3491" width="11.5" style="3" customWidth="1"/>
    <col min="3492" max="3501" width="7.875" style="3" customWidth="1"/>
    <col min="3502" max="3502" width="9.375" style="3" customWidth="1"/>
    <col min="3503" max="3556" width="7.875" style="3" customWidth="1"/>
    <col min="3557" max="3724" width="9" style="3" customWidth="1"/>
    <col min="3725" max="3725" width="11.875" style="3" customWidth="1"/>
    <col min="3726" max="3746" width="7.875" style="3" customWidth="1"/>
    <col min="3747" max="3747" width="11.5" style="3" customWidth="1"/>
    <col min="3748" max="3757" width="7.875" style="3" customWidth="1"/>
    <col min="3758" max="3758" width="9.375" style="3" customWidth="1"/>
    <col min="3759" max="3812" width="7.875" style="3" customWidth="1"/>
    <col min="3813" max="3980" width="9" style="3" customWidth="1"/>
    <col min="3981" max="3981" width="11.875" style="3" customWidth="1"/>
    <col min="3982" max="4002" width="7.875" style="3" customWidth="1"/>
    <col min="4003" max="4003" width="11.5" style="3" customWidth="1"/>
    <col min="4004" max="4013" width="7.875" style="3" customWidth="1"/>
    <col min="4014" max="4014" width="9.375" style="3" customWidth="1"/>
    <col min="4015" max="4068" width="7.875" style="3" customWidth="1"/>
    <col min="4069" max="4236" width="9" style="3" customWidth="1"/>
    <col min="4237" max="4237" width="11.875" style="3" customWidth="1"/>
    <col min="4238" max="4258" width="7.875" style="3" customWidth="1"/>
    <col min="4259" max="4259" width="11.5" style="3" customWidth="1"/>
    <col min="4260" max="4269" width="7.875" style="3" customWidth="1"/>
    <col min="4270" max="4270" width="9.375" style="3" customWidth="1"/>
    <col min="4271" max="4324" width="7.875" style="3" customWidth="1"/>
    <col min="4325" max="4492" width="9" style="3" customWidth="1"/>
    <col min="4493" max="4493" width="11.875" style="3" customWidth="1"/>
    <col min="4494" max="4514" width="7.875" style="3" customWidth="1"/>
    <col min="4515" max="4515" width="11.5" style="3" customWidth="1"/>
    <col min="4516" max="4525" width="7.875" style="3" customWidth="1"/>
    <col min="4526" max="4526" width="9.375" style="3" customWidth="1"/>
    <col min="4527" max="4580" width="7.875" style="3" customWidth="1"/>
    <col min="4581" max="4748" width="9" style="3" customWidth="1"/>
    <col min="4749" max="4749" width="11.875" style="3" customWidth="1"/>
    <col min="4750" max="4770" width="7.875" style="3" customWidth="1"/>
    <col min="4771" max="4771" width="11.5" style="3" customWidth="1"/>
    <col min="4772" max="4781" width="7.875" style="3" customWidth="1"/>
    <col min="4782" max="4782" width="9.375" style="3" customWidth="1"/>
    <col min="4783" max="4836" width="7.875" style="3" customWidth="1"/>
    <col min="4837" max="5004" width="9" style="3" customWidth="1"/>
    <col min="5005" max="5005" width="11.875" style="3" customWidth="1"/>
    <col min="5006" max="5026" width="7.875" style="3" customWidth="1"/>
    <col min="5027" max="5027" width="11.5" style="3" customWidth="1"/>
    <col min="5028" max="5037" width="7.875" style="3" customWidth="1"/>
    <col min="5038" max="5038" width="9.375" style="3" customWidth="1"/>
    <col min="5039" max="5092" width="7.875" style="3" customWidth="1"/>
    <col min="5093" max="5260" width="9" style="3" customWidth="1"/>
    <col min="5261" max="5261" width="11.875" style="3" customWidth="1"/>
    <col min="5262" max="5282" width="7.875" style="3" customWidth="1"/>
    <col min="5283" max="5283" width="11.5" style="3" customWidth="1"/>
    <col min="5284" max="5293" width="7.875" style="3" customWidth="1"/>
    <col min="5294" max="5294" width="9.375" style="3" customWidth="1"/>
    <col min="5295" max="5348" width="7.875" style="3" customWidth="1"/>
    <col min="5349" max="5516" width="9" style="3" customWidth="1"/>
    <col min="5517" max="5517" width="11.875" style="3" customWidth="1"/>
    <col min="5518" max="5538" width="7.875" style="3" customWidth="1"/>
    <col min="5539" max="5539" width="11.5" style="3" customWidth="1"/>
    <col min="5540" max="5549" width="7.875" style="3" customWidth="1"/>
    <col min="5550" max="5550" width="9.375" style="3" customWidth="1"/>
    <col min="5551" max="5604" width="7.875" style="3" customWidth="1"/>
    <col min="5605" max="5772" width="9" style="3" customWidth="1"/>
    <col min="5773" max="5773" width="11.875" style="3" customWidth="1"/>
    <col min="5774" max="5794" width="7.875" style="3" customWidth="1"/>
    <col min="5795" max="5795" width="11.5" style="3" customWidth="1"/>
    <col min="5796" max="5805" width="7.875" style="3" customWidth="1"/>
    <col min="5806" max="5806" width="9.375" style="3" customWidth="1"/>
    <col min="5807" max="5860" width="7.875" style="3" customWidth="1"/>
    <col min="5861" max="6028" width="9" style="3" customWidth="1"/>
    <col min="6029" max="6029" width="11.875" style="3" customWidth="1"/>
    <col min="6030" max="6050" width="7.875" style="3" customWidth="1"/>
    <col min="6051" max="6051" width="11.5" style="3" customWidth="1"/>
    <col min="6052" max="6061" width="7.875" style="3" customWidth="1"/>
    <col min="6062" max="6062" width="9.375" style="3" customWidth="1"/>
    <col min="6063" max="6116" width="7.875" style="3" customWidth="1"/>
    <col min="6117" max="6284" width="9" style="3" customWidth="1"/>
    <col min="6285" max="6285" width="11.875" style="3" customWidth="1"/>
    <col min="6286" max="6306" width="7.875" style="3" customWidth="1"/>
    <col min="6307" max="6307" width="11.5" style="3" customWidth="1"/>
    <col min="6308" max="6317" width="7.875" style="3" customWidth="1"/>
    <col min="6318" max="6318" width="9.375" style="3" customWidth="1"/>
    <col min="6319" max="6372" width="7.875" style="3" customWidth="1"/>
    <col min="6373" max="6540" width="9" style="3" customWidth="1"/>
    <col min="6541" max="6541" width="11.875" style="3" customWidth="1"/>
    <col min="6542" max="6562" width="7.875" style="3" customWidth="1"/>
    <col min="6563" max="6563" width="11.5" style="3" customWidth="1"/>
    <col min="6564" max="6573" width="7.875" style="3" customWidth="1"/>
    <col min="6574" max="6574" width="9.375" style="3" customWidth="1"/>
    <col min="6575" max="6628" width="7.875" style="3" customWidth="1"/>
    <col min="6629" max="6796" width="9" style="3" customWidth="1"/>
    <col min="6797" max="6797" width="11.875" style="3" customWidth="1"/>
    <col min="6798" max="6818" width="7.875" style="3" customWidth="1"/>
    <col min="6819" max="6819" width="11.5" style="3" customWidth="1"/>
    <col min="6820" max="6829" width="7.875" style="3" customWidth="1"/>
    <col min="6830" max="6830" width="9.375" style="3" customWidth="1"/>
    <col min="6831" max="6884" width="7.875" style="3" customWidth="1"/>
    <col min="6885" max="7052" width="9" style="3" customWidth="1"/>
    <col min="7053" max="7053" width="11.875" style="3" customWidth="1"/>
    <col min="7054" max="7074" width="7.875" style="3" customWidth="1"/>
    <col min="7075" max="7075" width="11.5" style="3" customWidth="1"/>
    <col min="7076" max="7085" width="7.875" style="3" customWidth="1"/>
    <col min="7086" max="7086" width="9.375" style="3" customWidth="1"/>
    <col min="7087" max="7140" width="7.875" style="3" customWidth="1"/>
    <col min="7141" max="7308" width="9" style="3" customWidth="1"/>
    <col min="7309" max="7309" width="11.875" style="3" customWidth="1"/>
    <col min="7310" max="7330" width="7.875" style="3" customWidth="1"/>
    <col min="7331" max="7331" width="11.5" style="3" customWidth="1"/>
    <col min="7332" max="7341" width="7.875" style="3" customWidth="1"/>
    <col min="7342" max="7342" width="9.375" style="3" customWidth="1"/>
    <col min="7343" max="7396" width="7.875" style="3" customWidth="1"/>
    <col min="7397" max="7564" width="9" style="3" customWidth="1"/>
    <col min="7565" max="7565" width="11.875" style="3" customWidth="1"/>
    <col min="7566" max="7586" width="7.875" style="3" customWidth="1"/>
    <col min="7587" max="7587" width="11.5" style="3" customWidth="1"/>
    <col min="7588" max="7597" width="7.875" style="3" customWidth="1"/>
    <col min="7598" max="7598" width="9.375" style="3" customWidth="1"/>
    <col min="7599" max="7652" width="7.875" style="3" customWidth="1"/>
    <col min="7653" max="7820" width="9" style="3" customWidth="1"/>
    <col min="7821" max="7821" width="11.875" style="3" customWidth="1"/>
    <col min="7822" max="7842" width="7.875" style="3" customWidth="1"/>
    <col min="7843" max="7843" width="11.5" style="3" customWidth="1"/>
    <col min="7844" max="7853" width="7.875" style="3" customWidth="1"/>
    <col min="7854" max="7854" width="9.375" style="3" customWidth="1"/>
    <col min="7855" max="7908" width="7.875" style="3" customWidth="1"/>
    <col min="7909" max="8076" width="9" style="3" customWidth="1"/>
    <col min="8077" max="8077" width="11.875" style="3" customWidth="1"/>
    <col min="8078" max="8098" width="7.875" style="3" customWidth="1"/>
    <col min="8099" max="8099" width="11.5" style="3" customWidth="1"/>
    <col min="8100" max="8109" width="7.875" style="3" customWidth="1"/>
    <col min="8110" max="8110" width="9.375" style="3" customWidth="1"/>
    <col min="8111" max="8164" width="7.875" style="3" customWidth="1"/>
    <col min="8165" max="8332" width="9" style="3" customWidth="1"/>
    <col min="8333" max="8333" width="11.875" style="3" customWidth="1"/>
    <col min="8334" max="8354" width="7.875" style="3" customWidth="1"/>
    <col min="8355" max="8355" width="11.5" style="3" customWidth="1"/>
    <col min="8356" max="8365" width="7.875" style="3" customWidth="1"/>
    <col min="8366" max="8366" width="9.375" style="3" customWidth="1"/>
    <col min="8367" max="8420" width="7.875" style="3" customWidth="1"/>
    <col min="8421" max="8588" width="9" style="3" customWidth="1"/>
    <col min="8589" max="8589" width="11.875" style="3" customWidth="1"/>
    <col min="8590" max="8610" width="7.875" style="3" customWidth="1"/>
    <col min="8611" max="8611" width="11.5" style="3" customWidth="1"/>
    <col min="8612" max="8621" width="7.875" style="3" customWidth="1"/>
    <col min="8622" max="8622" width="9.375" style="3" customWidth="1"/>
    <col min="8623" max="8676" width="7.875" style="3" customWidth="1"/>
    <col min="8677" max="8844" width="9" style="3" customWidth="1"/>
    <col min="8845" max="8845" width="11.875" style="3" customWidth="1"/>
    <col min="8846" max="8866" width="7.875" style="3" customWidth="1"/>
    <col min="8867" max="8867" width="11.5" style="3" customWidth="1"/>
    <col min="8868" max="8877" width="7.875" style="3" customWidth="1"/>
    <col min="8878" max="8878" width="9.375" style="3" customWidth="1"/>
    <col min="8879" max="8932" width="7.875" style="3" customWidth="1"/>
    <col min="8933" max="9100" width="9" style="3" customWidth="1"/>
    <col min="9101" max="9101" width="11.875" style="3" customWidth="1"/>
    <col min="9102" max="9122" width="7.875" style="3" customWidth="1"/>
    <col min="9123" max="9123" width="11.5" style="3" customWidth="1"/>
    <col min="9124" max="9133" width="7.875" style="3" customWidth="1"/>
    <col min="9134" max="9134" width="9.375" style="3" customWidth="1"/>
    <col min="9135" max="9188" width="7.875" style="3" customWidth="1"/>
    <col min="9189" max="9356" width="9" style="3" customWidth="1"/>
    <col min="9357" max="9357" width="11.875" style="3" customWidth="1"/>
    <col min="9358" max="9378" width="7.875" style="3" customWidth="1"/>
    <col min="9379" max="9379" width="11.5" style="3" customWidth="1"/>
    <col min="9380" max="9389" width="7.875" style="3" customWidth="1"/>
    <col min="9390" max="9390" width="9.375" style="3" customWidth="1"/>
    <col min="9391" max="9444" width="7.875" style="3" customWidth="1"/>
    <col min="9445" max="9612" width="9" style="3" customWidth="1"/>
    <col min="9613" max="9613" width="11.875" style="3" customWidth="1"/>
    <col min="9614" max="9634" width="7.875" style="3" customWidth="1"/>
    <col min="9635" max="9635" width="11.5" style="3" customWidth="1"/>
    <col min="9636" max="9645" width="7.875" style="3" customWidth="1"/>
    <col min="9646" max="9646" width="9.375" style="3" customWidth="1"/>
    <col min="9647" max="9700" width="7.875" style="3" customWidth="1"/>
    <col min="9701" max="9868" width="9" style="3" customWidth="1"/>
    <col min="9869" max="9869" width="11.875" style="3" customWidth="1"/>
    <col min="9870" max="9890" width="7.875" style="3" customWidth="1"/>
    <col min="9891" max="9891" width="11.5" style="3" customWidth="1"/>
    <col min="9892" max="9901" width="7.875" style="3" customWidth="1"/>
    <col min="9902" max="9902" width="9.375" style="3" customWidth="1"/>
    <col min="9903" max="9956" width="7.875" style="3" customWidth="1"/>
    <col min="9957" max="10124" width="9" style="3" customWidth="1"/>
    <col min="10125" max="10125" width="11.875" style="3" customWidth="1"/>
    <col min="10126" max="10146" width="7.875" style="3" customWidth="1"/>
    <col min="10147" max="10147" width="11.5" style="3" customWidth="1"/>
    <col min="10148" max="10157" width="7.875" style="3" customWidth="1"/>
    <col min="10158" max="10158" width="9.375" style="3" customWidth="1"/>
    <col min="10159" max="10212" width="7.875" style="3" customWidth="1"/>
    <col min="10213" max="10380" width="9" style="3" customWidth="1"/>
    <col min="10381" max="10381" width="11.875" style="3" customWidth="1"/>
    <col min="10382" max="10402" width="7.875" style="3" customWidth="1"/>
    <col min="10403" max="10403" width="11.5" style="3" customWidth="1"/>
    <col min="10404" max="10413" width="7.875" style="3" customWidth="1"/>
    <col min="10414" max="10414" width="9.375" style="3" customWidth="1"/>
    <col min="10415" max="10468" width="7.875" style="3" customWidth="1"/>
    <col min="10469" max="10636" width="9" style="3" customWidth="1"/>
    <col min="10637" max="10637" width="11.875" style="3" customWidth="1"/>
    <col min="10638" max="10658" width="7.875" style="3" customWidth="1"/>
    <col min="10659" max="10659" width="11.5" style="3" customWidth="1"/>
    <col min="10660" max="10669" width="7.875" style="3" customWidth="1"/>
    <col min="10670" max="10670" width="9.375" style="3" customWidth="1"/>
    <col min="10671" max="10724" width="7.875" style="3" customWidth="1"/>
    <col min="10725" max="10892" width="9" style="3" customWidth="1"/>
    <col min="10893" max="10893" width="11.875" style="3" customWidth="1"/>
    <col min="10894" max="10914" width="7.875" style="3" customWidth="1"/>
    <col min="10915" max="10915" width="11.5" style="3" customWidth="1"/>
    <col min="10916" max="10925" width="7.875" style="3" customWidth="1"/>
    <col min="10926" max="10926" width="9.375" style="3" customWidth="1"/>
    <col min="10927" max="10980" width="7.875" style="3" customWidth="1"/>
    <col min="10981" max="11148" width="9" style="3" customWidth="1"/>
    <col min="11149" max="11149" width="11.875" style="3" customWidth="1"/>
    <col min="11150" max="11170" width="7.875" style="3" customWidth="1"/>
    <col min="11171" max="11171" width="11.5" style="3" customWidth="1"/>
    <col min="11172" max="11181" width="7.875" style="3" customWidth="1"/>
    <col min="11182" max="11182" width="9.375" style="3" customWidth="1"/>
    <col min="11183" max="11236" width="7.875" style="3" customWidth="1"/>
    <col min="11237" max="11404" width="9" style="3" customWidth="1"/>
    <col min="11405" max="11405" width="11.875" style="3" customWidth="1"/>
    <col min="11406" max="11426" width="7.875" style="3" customWidth="1"/>
    <col min="11427" max="11427" width="11.5" style="3" customWidth="1"/>
    <col min="11428" max="11437" width="7.875" style="3" customWidth="1"/>
    <col min="11438" max="11438" width="9.375" style="3" customWidth="1"/>
    <col min="11439" max="11492" width="7.875" style="3" customWidth="1"/>
    <col min="11493" max="11660" width="9" style="3" customWidth="1"/>
    <col min="11661" max="11661" width="11.875" style="3" customWidth="1"/>
    <col min="11662" max="11682" width="7.875" style="3" customWidth="1"/>
    <col min="11683" max="11683" width="11.5" style="3" customWidth="1"/>
    <col min="11684" max="11693" width="7.875" style="3" customWidth="1"/>
    <col min="11694" max="11694" width="9.375" style="3" customWidth="1"/>
    <col min="11695" max="11748" width="7.875" style="3" customWidth="1"/>
    <col min="11749" max="11916" width="9" style="3" customWidth="1"/>
    <col min="11917" max="11917" width="11.875" style="3" customWidth="1"/>
    <col min="11918" max="11938" width="7.875" style="3" customWidth="1"/>
    <col min="11939" max="11939" width="11.5" style="3" customWidth="1"/>
    <col min="11940" max="11949" width="7.875" style="3" customWidth="1"/>
    <col min="11950" max="11950" width="9.375" style="3" customWidth="1"/>
    <col min="11951" max="12004" width="7.875" style="3" customWidth="1"/>
    <col min="12005" max="12172" width="9" style="3" customWidth="1"/>
    <col min="12173" max="12173" width="11.875" style="3" customWidth="1"/>
    <col min="12174" max="12194" width="7.875" style="3" customWidth="1"/>
    <col min="12195" max="12195" width="11.5" style="3" customWidth="1"/>
    <col min="12196" max="12205" width="7.875" style="3" customWidth="1"/>
    <col min="12206" max="12206" width="9.375" style="3" customWidth="1"/>
    <col min="12207" max="12260" width="7.875" style="3" customWidth="1"/>
    <col min="12261" max="12428" width="9" style="3" customWidth="1"/>
    <col min="12429" max="12429" width="11.875" style="3" customWidth="1"/>
    <col min="12430" max="12450" width="7.875" style="3" customWidth="1"/>
    <col min="12451" max="12451" width="11.5" style="3" customWidth="1"/>
    <col min="12452" max="12461" width="7.875" style="3" customWidth="1"/>
    <col min="12462" max="12462" width="9.375" style="3" customWidth="1"/>
    <col min="12463" max="12516" width="7.875" style="3" customWidth="1"/>
    <col min="12517" max="12684" width="9" style="3" customWidth="1"/>
    <col min="12685" max="12685" width="11.875" style="3" customWidth="1"/>
    <col min="12686" max="12706" width="7.875" style="3" customWidth="1"/>
    <col min="12707" max="12707" width="11.5" style="3" customWidth="1"/>
    <col min="12708" max="12717" width="7.875" style="3" customWidth="1"/>
    <col min="12718" max="12718" width="9.375" style="3" customWidth="1"/>
    <col min="12719" max="12772" width="7.875" style="3" customWidth="1"/>
    <col min="12773" max="12940" width="9" style="3" customWidth="1"/>
    <col min="12941" max="12941" width="11.875" style="3" customWidth="1"/>
    <col min="12942" max="12962" width="7.875" style="3" customWidth="1"/>
    <col min="12963" max="12963" width="11.5" style="3" customWidth="1"/>
    <col min="12964" max="12973" width="7.875" style="3" customWidth="1"/>
    <col min="12974" max="12974" width="9.375" style="3" customWidth="1"/>
    <col min="12975" max="13028" width="7.875" style="3" customWidth="1"/>
    <col min="13029" max="13196" width="9" style="3" customWidth="1"/>
    <col min="13197" max="13197" width="11.875" style="3" customWidth="1"/>
    <col min="13198" max="13218" width="7.875" style="3" customWidth="1"/>
    <col min="13219" max="13219" width="11.5" style="3" customWidth="1"/>
    <col min="13220" max="13229" width="7.875" style="3" customWidth="1"/>
    <col min="13230" max="13230" width="9.375" style="3" customWidth="1"/>
    <col min="13231" max="13284" width="7.875" style="3" customWidth="1"/>
    <col min="13285" max="13452" width="9" style="3" customWidth="1"/>
    <col min="13453" max="13453" width="11.875" style="3" customWidth="1"/>
    <col min="13454" max="13474" width="7.875" style="3" customWidth="1"/>
    <col min="13475" max="13475" width="11.5" style="3" customWidth="1"/>
    <col min="13476" max="13485" width="7.875" style="3" customWidth="1"/>
    <col min="13486" max="13486" width="9.375" style="3" customWidth="1"/>
    <col min="13487" max="13540" width="7.875" style="3" customWidth="1"/>
    <col min="13541" max="13708" width="9" style="3" customWidth="1"/>
    <col min="13709" max="13709" width="11.875" style="3" customWidth="1"/>
    <col min="13710" max="13730" width="7.875" style="3" customWidth="1"/>
    <col min="13731" max="13731" width="11.5" style="3" customWidth="1"/>
    <col min="13732" max="13741" width="7.875" style="3" customWidth="1"/>
    <col min="13742" max="13742" width="9.375" style="3" customWidth="1"/>
    <col min="13743" max="13796" width="7.875" style="3" customWidth="1"/>
    <col min="13797" max="13964" width="9" style="3" customWidth="1"/>
    <col min="13965" max="13965" width="11.875" style="3" customWidth="1"/>
    <col min="13966" max="13986" width="7.875" style="3" customWidth="1"/>
    <col min="13987" max="13987" width="11.5" style="3" customWidth="1"/>
    <col min="13988" max="13997" width="7.875" style="3" customWidth="1"/>
    <col min="13998" max="13998" width="9.375" style="3" customWidth="1"/>
    <col min="13999" max="14052" width="7.875" style="3" customWidth="1"/>
    <col min="14053" max="14220" width="9" style="3" customWidth="1"/>
    <col min="14221" max="14221" width="11.875" style="3" customWidth="1"/>
    <col min="14222" max="14242" width="7.875" style="3" customWidth="1"/>
    <col min="14243" max="14243" width="11.5" style="3" customWidth="1"/>
    <col min="14244" max="14253" width="7.875" style="3" customWidth="1"/>
    <col min="14254" max="14254" width="9.375" style="3" customWidth="1"/>
    <col min="14255" max="14308" width="7.875" style="3" customWidth="1"/>
    <col min="14309" max="14476" width="9" style="3" customWidth="1"/>
    <col min="14477" max="14477" width="11.875" style="3" customWidth="1"/>
    <col min="14478" max="14498" width="7.875" style="3" customWidth="1"/>
    <col min="14499" max="14499" width="11.5" style="3" customWidth="1"/>
    <col min="14500" max="14509" width="7.875" style="3" customWidth="1"/>
    <col min="14510" max="14510" width="9.375" style="3" customWidth="1"/>
    <col min="14511" max="14564" width="7.875" style="3" customWidth="1"/>
    <col min="14565" max="14732" width="9" style="3" customWidth="1"/>
    <col min="14733" max="14733" width="11.875" style="3" customWidth="1"/>
    <col min="14734" max="14754" width="7.875" style="3" customWidth="1"/>
    <col min="14755" max="14755" width="11.5" style="3" customWidth="1"/>
    <col min="14756" max="14765" width="7.875" style="3" customWidth="1"/>
    <col min="14766" max="14766" width="9.375" style="3" customWidth="1"/>
    <col min="14767" max="14820" width="7.875" style="3" customWidth="1"/>
    <col min="14821" max="14988" width="9" style="3" customWidth="1"/>
    <col min="14989" max="14989" width="11.875" style="3" customWidth="1"/>
    <col min="14990" max="15010" width="7.875" style="3" customWidth="1"/>
    <col min="15011" max="15011" width="11.5" style="3" customWidth="1"/>
    <col min="15012" max="15021" width="7.875" style="3" customWidth="1"/>
    <col min="15022" max="15022" width="9.375" style="3" customWidth="1"/>
    <col min="15023" max="15076" width="7.875" style="3" customWidth="1"/>
    <col min="15077" max="15244" width="9" style="3" customWidth="1"/>
    <col min="15245" max="15245" width="11.875" style="3" customWidth="1"/>
    <col min="15246" max="15266" width="7.875" style="3" customWidth="1"/>
    <col min="15267" max="15267" width="11.5" style="3" customWidth="1"/>
    <col min="15268" max="15277" width="7.875" style="3" customWidth="1"/>
    <col min="15278" max="15278" width="9.375" style="3" customWidth="1"/>
    <col min="15279" max="15332" width="7.875" style="3" customWidth="1"/>
    <col min="15333" max="15500" width="9" style="3" customWidth="1"/>
    <col min="15501" max="15501" width="11.875" style="3" customWidth="1"/>
    <col min="15502" max="15522" width="7.875" style="3" customWidth="1"/>
    <col min="15523" max="15523" width="11.5" style="3" customWidth="1"/>
    <col min="15524" max="15533" width="7.875" style="3" customWidth="1"/>
    <col min="15534" max="15534" width="9.375" style="3" customWidth="1"/>
    <col min="15535" max="15588" width="7.875" style="3" customWidth="1"/>
    <col min="15589" max="15756" width="9" style="3" customWidth="1"/>
    <col min="15757" max="15757" width="11.875" style="3" customWidth="1"/>
    <col min="15758" max="15778" width="7.875" style="3" customWidth="1"/>
    <col min="15779" max="15779" width="11.5" style="3" customWidth="1"/>
    <col min="15780" max="15789" width="7.875" style="3" customWidth="1"/>
    <col min="15790" max="15790" width="9.375" style="3" customWidth="1"/>
    <col min="15791" max="15844" width="7.875" style="3" customWidth="1"/>
    <col min="15845" max="16012" width="9" style="3" customWidth="1"/>
    <col min="16013" max="16013" width="11.875" style="3" customWidth="1"/>
    <col min="16014" max="16034" width="7.875" style="3" customWidth="1"/>
    <col min="16035" max="16035" width="11.5" style="3" customWidth="1"/>
    <col min="16036" max="16045" width="7.875" style="3" customWidth="1"/>
    <col min="16046" max="16046" width="9.375" style="3" customWidth="1"/>
    <col min="16047" max="16100" width="7.875" style="3" customWidth="1"/>
    <col min="16101" max="16384" width="9" style="3" customWidth="1"/>
  </cols>
  <sheetData>
    <row r="1" spans="1:9" ht="17.25">
      <c r="A1" s="77" t="s">
        <v>74</v>
      </c>
    </row>
    <row r="2" spans="1:9" ht="13.5" customHeight="1">
      <c r="I2" s="97" t="s">
        <v>48</v>
      </c>
    </row>
    <row r="3" spans="1:9" ht="18" customHeight="1">
      <c r="A3" s="78"/>
      <c r="B3" s="82"/>
      <c r="C3" s="85" t="s">
        <v>102</v>
      </c>
      <c r="D3" s="90"/>
      <c r="E3" s="90"/>
      <c r="F3" s="94"/>
      <c r="G3" s="85" t="s">
        <v>104</v>
      </c>
      <c r="H3" s="90"/>
      <c r="I3" s="94"/>
    </row>
    <row r="4" spans="1:9" ht="18" customHeight="1">
      <c r="A4" s="79"/>
      <c r="B4" s="83"/>
      <c r="C4" s="86" t="s">
        <v>10</v>
      </c>
      <c r="D4" s="91" t="s">
        <v>50</v>
      </c>
      <c r="E4" s="91" t="s">
        <v>53</v>
      </c>
      <c r="F4" s="91" t="s">
        <v>54</v>
      </c>
      <c r="G4" s="91" t="s">
        <v>50</v>
      </c>
      <c r="H4" s="91" t="s">
        <v>53</v>
      </c>
      <c r="I4" s="91" t="s">
        <v>54</v>
      </c>
    </row>
    <row r="5" spans="1:9" ht="18" customHeight="1">
      <c r="A5" s="80" t="s">
        <v>8</v>
      </c>
      <c r="B5" s="80"/>
      <c r="C5" s="87">
        <v>655698</v>
      </c>
      <c r="D5" s="92">
        <v>66969</v>
      </c>
      <c r="E5" s="92">
        <v>348001</v>
      </c>
      <c r="F5" s="88">
        <v>240728</v>
      </c>
      <c r="G5" s="95">
        <v>-2579</v>
      </c>
      <c r="H5" s="95">
        <v>-6587</v>
      </c>
      <c r="I5" s="95">
        <v>-1429</v>
      </c>
    </row>
    <row r="6" spans="1:9" ht="18" customHeight="1">
      <c r="A6" s="40"/>
      <c r="B6" s="80" t="s">
        <v>3</v>
      </c>
      <c r="C6" s="88">
        <v>313900</v>
      </c>
      <c r="D6" s="92">
        <v>33810</v>
      </c>
      <c r="E6" s="92">
        <v>181067</v>
      </c>
      <c r="F6" s="92">
        <v>99023</v>
      </c>
      <c r="G6" s="95">
        <v>-1424</v>
      </c>
      <c r="H6" s="95">
        <v>-2671</v>
      </c>
      <c r="I6" s="95">
        <v>94</v>
      </c>
    </row>
    <row r="7" spans="1:9" ht="18" customHeight="1">
      <c r="A7" s="40"/>
      <c r="B7" s="80" t="s">
        <v>15</v>
      </c>
      <c r="C7" s="88">
        <v>10326</v>
      </c>
      <c r="D7" s="92">
        <v>602</v>
      </c>
      <c r="E7" s="92">
        <v>4144</v>
      </c>
      <c r="F7" s="92">
        <v>5580</v>
      </c>
      <c r="G7" s="95">
        <v>-74</v>
      </c>
      <c r="H7" s="95">
        <v>-184</v>
      </c>
      <c r="I7" s="95">
        <v>-181</v>
      </c>
    </row>
    <row r="8" spans="1:9" ht="18" customHeight="1">
      <c r="A8" s="40"/>
      <c r="B8" s="80" t="s">
        <v>1</v>
      </c>
      <c r="C8" s="88">
        <v>14986</v>
      </c>
      <c r="D8" s="92">
        <v>1235</v>
      </c>
      <c r="E8" s="92">
        <v>7280</v>
      </c>
      <c r="F8" s="92">
        <v>6471</v>
      </c>
      <c r="G8" s="95">
        <v>-52</v>
      </c>
      <c r="H8" s="95">
        <v>-190</v>
      </c>
      <c r="I8" s="95">
        <v>-80</v>
      </c>
    </row>
    <row r="9" spans="1:9" ht="18" customHeight="1">
      <c r="A9" s="40"/>
      <c r="B9" s="80" t="s">
        <v>18</v>
      </c>
      <c r="C9" s="88">
        <v>45650</v>
      </c>
      <c r="D9" s="92">
        <v>5391</v>
      </c>
      <c r="E9" s="92">
        <v>25352</v>
      </c>
      <c r="F9" s="92">
        <v>14907</v>
      </c>
      <c r="G9" s="95">
        <v>-65</v>
      </c>
      <c r="H9" s="95">
        <v>-136</v>
      </c>
      <c r="I9" s="95">
        <v>12</v>
      </c>
    </row>
    <row r="10" spans="1:9" ht="18" customHeight="1">
      <c r="A10" s="40"/>
      <c r="B10" s="80" t="s">
        <v>13</v>
      </c>
      <c r="C10" s="88">
        <v>24757</v>
      </c>
      <c r="D10" s="92">
        <v>2758</v>
      </c>
      <c r="E10" s="92">
        <v>12744</v>
      </c>
      <c r="F10" s="92">
        <v>9255</v>
      </c>
      <c r="G10" s="95">
        <v>-54</v>
      </c>
      <c r="H10" s="95">
        <v>-158</v>
      </c>
      <c r="I10" s="95">
        <v>-69</v>
      </c>
    </row>
    <row r="11" spans="1:9" ht="18" customHeight="1">
      <c r="A11" s="40"/>
      <c r="B11" s="80" t="s">
        <v>7</v>
      </c>
      <c r="C11" s="88">
        <v>18828</v>
      </c>
      <c r="D11" s="92">
        <v>1560</v>
      </c>
      <c r="E11" s="92">
        <v>9254</v>
      </c>
      <c r="F11" s="92">
        <v>8014</v>
      </c>
      <c r="G11" s="95">
        <v>-145</v>
      </c>
      <c r="H11" s="95">
        <v>-281</v>
      </c>
      <c r="I11" s="95">
        <v>-108</v>
      </c>
    </row>
    <row r="12" spans="1:9" ht="18" customHeight="1">
      <c r="A12" s="40"/>
      <c r="B12" s="80" t="s">
        <v>21</v>
      </c>
      <c r="C12" s="88">
        <v>17590</v>
      </c>
      <c r="D12" s="92">
        <v>1637</v>
      </c>
      <c r="E12" s="92">
        <v>8520</v>
      </c>
      <c r="F12" s="92">
        <v>7433</v>
      </c>
      <c r="G12" s="95">
        <v>-81</v>
      </c>
      <c r="H12" s="95">
        <v>-276</v>
      </c>
      <c r="I12" s="95">
        <v>-40</v>
      </c>
    </row>
    <row r="13" spans="1:9" ht="18" customHeight="1">
      <c r="A13" s="40"/>
      <c r="B13" s="80" t="s">
        <v>23</v>
      </c>
      <c r="C13" s="88">
        <v>11032</v>
      </c>
      <c r="D13" s="92">
        <v>691</v>
      </c>
      <c r="E13" s="92">
        <v>4425</v>
      </c>
      <c r="F13" s="92">
        <v>5916</v>
      </c>
      <c r="G13" s="95">
        <v>-45</v>
      </c>
      <c r="H13" s="95">
        <v>-202</v>
      </c>
      <c r="I13" s="95">
        <v>-118</v>
      </c>
    </row>
    <row r="14" spans="1:9" ht="18" customHeight="1">
      <c r="A14" s="40"/>
      <c r="B14" s="80" t="s">
        <v>25</v>
      </c>
      <c r="C14" s="88">
        <v>30812</v>
      </c>
      <c r="D14" s="92">
        <v>3263</v>
      </c>
      <c r="E14" s="92">
        <v>15553</v>
      </c>
      <c r="F14" s="92">
        <v>11996</v>
      </c>
      <c r="G14" s="95">
        <v>-134</v>
      </c>
      <c r="H14" s="95">
        <v>-357</v>
      </c>
      <c r="I14" s="95">
        <v>0</v>
      </c>
    </row>
    <row r="15" spans="1:9" ht="18" customHeight="1">
      <c r="A15" s="40"/>
      <c r="B15" s="80" t="s">
        <v>26</v>
      </c>
      <c r="C15" s="88">
        <v>31686</v>
      </c>
      <c r="D15" s="92">
        <v>3837</v>
      </c>
      <c r="E15" s="92">
        <v>17380</v>
      </c>
      <c r="F15" s="92">
        <v>10469</v>
      </c>
      <c r="G15" s="95">
        <v>-58</v>
      </c>
      <c r="H15" s="95">
        <v>-193</v>
      </c>
      <c r="I15" s="95">
        <v>-14</v>
      </c>
    </row>
    <row r="16" spans="1:9" ht="18" customHeight="1">
      <c r="A16" s="40"/>
      <c r="B16" s="80" t="s">
        <v>28</v>
      </c>
      <c r="C16" s="88">
        <v>25278</v>
      </c>
      <c r="D16" s="92">
        <v>2432</v>
      </c>
      <c r="E16" s="92">
        <v>13170</v>
      </c>
      <c r="F16" s="92">
        <v>9676</v>
      </c>
      <c r="G16" s="95">
        <v>-51</v>
      </c>
      <c r="H16" s="95">
        <v>-187</v>
      </c>
      <c r="I16" s="95">
        <v>-154</v>
      </c>
    </row>
    <row r="17" spans="1:9" ht="18" customHeight="1">
      <c r="A17" s="40"/>
      <c r="B17" s="80" t="s">
        <v>30</v>
      </c>
      <c r="C17" s="88">
        <v>1969</v>
      </c>
      <c r="D17" s="92">
        <v>130</v>
      </c>
      <c r="E17" s="92">
        <v>826</v>
      </c>
      <c r="F17" s="92">
        <v>1013</v>
      </c>
      <c r="G17" s="95">
        <v>-1</v>
      </c>
      <c r="H17" s="95">
        <v>-24</v>
      </c>
      <c r="I17" s="95">
        <v>-24</v>
      </c>
    </row>
    <row r="18" spans="1:9" ht="18" customHeight="1">
      <c r="A18" s="40"/>
      <c r="B18" s="80" t="s">
        <v>22</v>
      </c>
      <c r="C18" s="88">
        <v>2778</v>
      </c>
      <c r="D18" s="92">
        <v>216</v>
      </c>
      <c r="E18" s="92">
        <v>1183</v>
      </c>
      <c r="F18" s="92">
        <v>1379</v>
      </c>
      <c r="G18" s="95">
        <v>-21</v>
      </c>
      <c r="H18" s="95">
        <v>-47</v>
      </c>
      <c r="I18" s="95">
        <v>-11</v>
      </c>
    </row>
    <row r="19" spans="1:9" ht="18" customHeight="1">
      <c r="A19" s="40"/>
      <c r="B19" s="80" t="s">
        <v>31</v>
      </c>
      <c r="C19" s="88">
        <v>2305</v>
      </c>
      <c r="D19" s="92">
        <v>233</v>
      </c>
      <c r="E19" s="92">
        <v>1077</v>
      </c>
      <c r="F19" s="92">
        <v>995</v>
      </c>
      <c r="G19" s="95">
        <v>1</v>
      </c>
      <c r="H19" s="95">
        <v>-21</v>
      </c>
      <c r="I19" s="95">
        <v>-31</v>
      </c>
    </row>
    <row r="20" spans="1:9" ht="18" customHeight="1">
      <c r="A20" s="40"/>
      <c r="B20" s="80" t="s">
        <v>32</v>
      </c>
      <c r="C20" s="88">
        <v>2073</v>
      </c>
      <c r="D20" s="92">
        <v>177</v>
      </c>
      <c r="E20" s="92">
        <v>881</v>
      </c>
      <c r="F20" s="92">
        <v>1015</v>
      </c>
      <c r="G20" s="95">
        <v>-3</v>
      </c>
      <c r="H20" s="95">
        <v>-52</v>
      </c>
      <c r="I20" s="95">
        <v>-7</v>
      </c>
    </row>
    <row r="21" spans="1:9" ht="18" customHeight="1">
      <c r="A21" s="40"/>
      <c r="B21" s="80" t="s">
        <v>17</v>
      </c>
      <c r="C21" s="88">
        <v>1086</v>
      </c>
      <c r="D21" s="92">
        <v>73</v>
      </c>
      <c r="E21" s="92">
        <v>521</v>
      </c>
      <c r="F21" s="92">
        <v>492</v>
      </c>
      <c r="G21" s="95">
        <v>-1</v>
      </c>
      <c r="H21" s="95">
        <v>-21</v>
      </c>
      <c r="I21" s="95">
        <v>-5</v>
      </c>
    </row>
    <row r="22" spans="1:9" ht="18" customHeight="1">
      <c r="A22" s="40"/>
      <c r="B22" s="80" t="s">
        <v>33</v>
      </c>
      <c r="C22" s="88">
        <v>674</v>
      </c>
      <c r="D22" s="92">
        <v>67</v>
      </c>
      <c r="E22" s="92">
        <v>330</v>
      </c>
      <c r="F22" s="92">
        <v>277</v>
      </c>
      <c r="G22" s="95">
        <v>-7</v>
      </c>
      <c r="H22" s="95">
        <v>-27</v>
      </c>
      <c r="I22" s="95">
        <v>-11</v>
      </c>
    </row>
    <row r="23" spans="1:9" ht="18" customHeight="1">
      <c r="A23" s="40"/>
      <c r="B23" s="80" t="s">
        <v>34</v>
      </c>
      <c r="C23" s="88">
        <v>3567</v>
      </c>
      <c r="D23" s="92">
        <v>365</v>
      </c>
      <c r="E23" s="92">
        <v>1774</v>
      </c>
      <c r="F23" s="92">
        <v>1428</v>
      </c>
      <c r="G23" s="95">
        <v>-12</v>
      </c>
      <c r="H23" s="95">
        <v>-8</v>
      </c>
      <c r="I23" s="95">
        <v>-5</v>
      </c>
    </row>
    <row r="24" spans="1:9" ht="18" customHeight="1">
      <c r="A24" s="40"/>
      <c r="B24" s="80" t="s">
        <v>35</v>
      </c>
      <c r="C24" s="88">
        <v>2976</v>
      </c>
      <c r="D24" s="92">
        <v>233</v>
      </c>
      <c r="E24" s="92">
        <v>1300</v>
      </c>
      <c r="F24" s="92">
        <v>1443</v>
      </c>
      <c r="G24" s="95">
        <v>-4</v>
      </c>
      <c r="H24" s="95">
        <v>-55</v>
      </c>
      <c r="I24" s="95">
        <v>-11</v>
      </c>
    </row>
    <row r="25" spans="1:9" ht="18" customHeight="1">
      <c r="A25" s="40"/>
      <c r="B25" s="80" t="s">
        <v>27</v>
      </c>
      <c r="C25" s="88">
        <v>2800</v>
      </c>
      <c r="D25" s="92">
        <v>169</v>
      </c>
      <c r="E25" s="92">
        <v>921</v>
      </c>
      <c r="F25" s="92">
        <v>1710</v>
      </c>
      <c r="G25" s="95">
        <v>-12</v>
      </c>
      <c r="H25" s="95">
        <v>-71</v>
      </c>
      <c r="I25" s="95">
        <v>-64</v>
      </c>
    </row>
    <row r="26" spans="1:9" ht="18" customHeight="1">
      <c r="A26" s="40"/>
      <c r="B26" s="80" t="s">
        <v>37</v>
      </c>
      <c r="C26" s="88">
        <v>3455</v>
      </c>
      <c r="D26" s="92">
        <v>331</v>
      </c>
      <c r="E26" s="92">
        <v>1413</v>
      </c>
      <c r="F26" s="92">
        <v>1711</v>
      </c>
      <c r="G26" s="95">
        <v>-14</v>
      </c>
      <c r="H26" s="95">
        <v>-9</v>
      </c>
      <c r="I26" s="95">
        <v>-12</v>
      </c>
    </row>
    <row r="27" spans="1:9" ht="18" customHeight="1">
      <c r="A27" s="40"/>
      <c r="B27" s="80" t="s">
        <v>40</v>
      </c>
      <c r="C27" s="88">
        <v>336</v>
      </c>
      <c r="D27" s="92">
        <v>44</v>
      </c>
      <c r="E27" s="92">
        <v>165</v>
      </c>
      <c r="F27" s="92">
        <v>127</v>
      </c>
      <c r="G27" s="95">
        <v>-1</v>
      </c>
      <c r="H27" s="95">
        <v>-6</v>
      </c>
      <c r="I27" s="95">
        <v>-5</v>
      </c>
    </row>
    <row r="28" spans="1:9" ht="18" customHeight="1">
      <c r="A28" s="40"/>
      <c r="B28" s="80" t="s">
        <v>16</v>
      </c>
      <c r="C28" s="88">
        <v>19996</v>
      </c>
      <c r="D28" s="92">
        <v>1923</v>
      </c>
      <c r="E28" s="92">
        <v>9657</v>
      </c>
      <c r="F28" s="92">
        <v>8416</v>
      </c>
      <c r="G28" s="95">
        <v>-43</v>
      </c>
      <c r="H28" s="95">
        <v>-316</v>
      </c>
      <c r="I28" s="95">
        <v>-10</v>
      </c>
    </row>
    <row r="29" spans="1:9" ht="18" customHeight="1">
      <c r="A29" s="40"/>
      <c r="B29" s="80" t="s">
        <v>41</v>
      </c>
      <c r="C29" s="88">
        <v>4201</v>
      </c>
      <c r="D29" s="92">
        <v>300</v>
      </c>
      <c r="E29" s="92">
        <v>1507</v>
      </c>
      <c r="F29" s="92">
        <v>2394</v>
      </c>
      <c r="G29" s="95">
        <v>-14</v>
      </c>
      <c r="H29" s="95">
        <v>-60</v>
      </c>
      <c r="I29" s="95">
        <v>-104</v>
      </c>
    </row>
    <row r="30" spans="1:9" ht="18" customHeight="1">
      <c r="A30" s="40"/>
      <c r="B30" s="80" t="s">
        <v>42</v>
      </c>
      <c r="C30" s="88">
        <v>5272</v>
      </c>
      <c r="D30" s="92">
        <v>383</v>
      </c>
      <c r="E30" s="92">
        <v>2171</v>
      </c>
      <c r="F30" s="92">
        <v>2718</v>
      </c>
      <c r="G30" s="95">
        <v>-39</v>
      </c>
      <c r="H30" s="95">
        <v>-105</v>
      </c>
      <c r="I30" s="95">
        <v>-57</v>
      </c>
    </row>
    <row r="31" spans="1:9" ht="18" customHeight="1">
      <c r="A31" s="40"/>
      <c r="B31" s="80" t="s">
        <v>36</v>
      </c>
      <c r="C31" s="88">
        <v>11594</v>
      </c>
      <c r="D31" s="92">
        <v>1151</v>
      </c>
      <c r="E31" s="92">
        <v>5452</v>
      </c>
      <c r="F31" s="92">
        <v>4991</v>
      </c>
      <c r="G31" s="95">
        <v>-41</v>
      </c>
      <c r="H31" s="95">
        <v>-154</v>
      </c>
      <c r="I31" s="95">
        <v>-37</v>
      </c>
    </row>
    <row r="32" spans="1:9" ht="18" customHeight="1">
      <c r="A32" s="40"/>
      <c r="B32" s="80" t="s">
        <v>44</v>
      </c>
      <c r="C32" s="88">
        <v>4613</v>
      </c>
      <c r="D32" s="92">
        <v>363</v>
      </c>
      <c r="E32" s="92">
        <v>1978</v>
      </c>
      <c r="F32" s="92">
        <v>2272</v>
      </c>
      <c r="G32" s="95">
        <v>-6</v>
      </c>
      <c r="H32" s="95">
        <v>-90</v>
      </c>
      <c r="I32" s="95">
        <v>-33</v>
      </c>
    </row>
    <row r="33" spans="1:9" ht="18" customHeight="1">
      <c r="A33" s="40"/>
      <c r="B33" s="80" t="s">
        <v>45</v>
      </c>
      <c r="C33" s="88">
        <v>2984</v>
      </c>
      <c r="D33" s="92">
        <v>280</v>
      </c>
      <c r="E33" s="92">
        <v>1239</v>
      </c>
      <c r="F33" s="92">
        <v>1465</v>
      </c>
      <c r="G33" s="95">
        <v>-18</v>
      </c>
      <c r="H33" s="95">
        <v>-36</v>
      </c>
      <c r="I33" s="95">
        <v>-40</v>
      </c>
    </row>
    <row r="34" spans="1:9" ht="18" customHeight="1">
      <c r="A34" s="40"/>
      <c r="B34" s="80" t="s">
        <v>46</v>
      </c>
      <c r="C34" s="88">
        <v>4549</v>
      </c>
      <c r="D34" s="92">
        <v>424</v>
      </c>
      <c r="E34" s="92">
        <v>2119</v>
      </c>
      <c r="F34" s="92">
        <v>2006</v>
      </c>
      <c r="G34" s="95">
        <v>-11</v>
      </c>
      <c r="H34" s="95">
        <v>-40</v>
      </c>
      <c r="I34" s="95">
        <v>-47</v>
      </c>
    </row>
    <row r="35" spans="1:9" ht="18" customHeight="1">
      <c r="A35" s="40"/>
      <c r="B35" s="80" t="s">
        <v>5</v>
      </c>
      <c r="C35" s="88">
        <v>4869</v>
      </c>
      <c r="D35" s="92">
        <v>481</v>
      </c>
      <c r="E35" s="92">
        <v>2081</v>
      </c>
      <c r="F35" s="92">
        <v>2307</v>
      </c>
      <c r="G35" s="95">
        <v>-26</v>
      </c>
      <c r="H35" s="95">
        <v>-66</v>
      </c>
      <c r="I35" s="95">
        <v>-36</v>
      </c>
    </row>
    <row r="36" spans="1:9" ht="18" customHeight="1">
      <c r="A36" s="40"/>
      <c r="B36" s="80" t="s">
        <v>11</v>
      </c>
      <c r="C36" s="88">
        <v>14114</v>
      </c>
      <c r="D36" s="92">
        <v>1279</v>
      </c>
      <c r="E36" s="92">
        <v>6172</v>
      </c>
      <c r="F36" s="92">
        <v>6663</v>
      </c>
      <c r="G36" s="95">
        <v>-64</v>
      </c>
      <c r="H36" s="95">
        <v>-271</v>
      </c>
      <c r="I36" s="95">
        <v>-113</v>
      </c>
    </row>
    <row r="37" spans="1:9" ht="18" customHeight="1">
      <c r="A37" s="40"/>
      <c r="B37" s="80" t="s">
        <v>47</v>
      </c>
      <c r="C37" s="88">
        <v>3994</v>
      </c>
      <c r="D37" s="92">
        <v>254</v>
      </c>
      <c r="E37" s="92">
        <v>1660</v>
      </c>
      <c r="F37" s="92">
        <v>2080</v>
      </c>
      <c r="G37" s="95">
        <v>-16</v>
      </c>
      <c r="H37" s="95">
        <v>-79</v>
      </c>
      <c r="I37" s="95">
        <v>-40</v>
      </c>
    </row>
    <row r="38" spans="1:9" ht="18" customHeight="1">
      <c r="A38" s="40"/>
      <c r="B38" s="80" t="s">
        <v>38</v>
      </c>
      <c r="C38" s="88">
        <v>1329</v>
      </c>
      <c r="D38" s="92">
        <v>97</v>
      </c>
      <c r="E38" s="92">
        <v>583</v>
      </c>
      <c r="F38" s="92">
        <v>649</v>
      </c>
      <c r="G38" s="95">
        <v>-2</v>
      </c>
      <c r="H38" s="95">
        <v>-21</v>
      </c>
      <c r="I38" s="95">
        <v>-12</v>
      </c>
    </row>
    <row r="39" spans="1:9" ht="18" customHeight="1">
      <c r="A39" s="81"/>
      <c r="B39" s="84" t="s">
        <v>29</v>
      </c>
      <c r="C39" s="89">
        <v>9319</v>
      </c>
      <c r="D39" s="93">
        <v>780</v>
      </c>
      <c r="E39" s="93">
        <v>4102</v>
      </c>
      <c r="F39" s="93">
        <v>4437</v>
      </c>
      <c r="G39" s="96">
        <v>-41</v>
      </c>
      <c r="H39" s="96">
        <v>-173</v>
      </c>
      <c r="I39" s="96">
        <v>-56</v>
      </c>
    </row>
    <row r="40" spans="1:9" ht="19.5" customHeight="1"/>
  </sheetData>
  <mergeCells count="4">
    <mergeCell ref="C3:F3"/>
    <mergeCell ref="G3:I3"/>
    <mergeCell ref="A5:B5"/>
    <mergeCell ref="A3:B4"/>
  </mergeCells>
  <phoneticPr fontId="2"/>
  <printOptions horizontalCentered="1" verticalCentered="1"/>
  <pageMargins left="0" right="0" top="0" bottom="0" header="0.70866141732283472" footer="0.31496062992125984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0"/>
  <sheetViews>
    <sheetView workbookViewId="0">
      <selection activeCell="F26" sqref="F26"/>
    </sheetView>
  </sheetViews>
  <sheetFormatPr defaultRowHeight="13.5"/>
  <cols>
    <col min="1" max="1" width="4.5" style="3" customWidth="1"/>
    <col min="2" max="9" width="11" style="3" customWidth="1"/>
    <col min="10" max="148" width="9" style="3" customWidth="1"/>
    <col min="149" max="149" width="11.875" style="3" customWidth="1"/>
    <col min="150" max="170" width="7.875" style="3" customWidth="1"/>
    <col min="171" max="171" width="11.5" style="3" customWidth="1"/>
    <col min="172" max="181" width="7.875" style="3" customWidth="1"/>
    <col min="182" max="182" width="9.375" style="3" customWidth="1"/>
    <col min="183" max="236" width="7.875" style="3" customWidth="1"/>
    <col min="237" max="404" width="9" style="3" customWidth="1"/>
    <col min="405" max="405" width="11.875" style="3" customWidth="1"/>
    <col min="406" max="426" width="7.875" style="3" customWidth="1"/>
    <col min="427" max="427" width="11.5" style="3" customWidth="1"/>
    <col min="428" max="437" width="7.875" style="3" customWidth="1"/>
    <col min="438" max="438" width="9.375" style="3" customWidth="1"/>
    <col min="439" max="492" width="7.875" style="3" customWidth="1"/>
    <col min="493" max="660" width="9" style="3" customWidth="1"/>
    <col min="661" max="661" width="11.875" style="3" customWidth="1"/>
    <col min="662" max="682" width="7.875" style="3" customWidth="1"/>
    <col min="683" max="683" width="11.5" style="3" customWidth="1"/>
    <col min="684" max="693" width="7.875" style="3" customWidth="1"/>
    <col min="694" max="694" width="9.375" style="3" customWidth="1"/>
    <col min="695" max="748" width="7.875" style="3" customWidth="1"/>
    <col min="749" max="916" width="9" style="3" customWidth="1"/>
    <col min="917" max="917" width="11.875" style="3" customWidth="1"/>
    <col min="918" max="938" width="7.875" style="3" customWidth="1"/>
    <col min="939" max="939" width="11.5" style="3" customWidth="1"/>
    <col min="940" max="949" width="7.875" style="3" customWidth="1"/>
    <col min="950" max="950" width="9.375" style="3" customWidth="1"/>
    <col min="951" max="1004" width="7.875" style="3" customWidth="1"/>
    <col min="1005" max="1172" width="9" style="3" customWidth="1"/>
    <col min="1173" max="1173" width="11.875" style="3" customWidth="1"/>
    <col min="1174" max="1194" width="7.875" style="3" customWidth="1"/>
    <col min="1195" max="1195" width="11.5" style="3" customWidth="1"/>
    <col min="1196" max="1205" width="7.875" style="3" customWidth="1"/>
    <col min="1206" max="1206" width="9.375" style="3" customWidth="1"/>
    <col min="1207" max="1260" width="7.875" style="3" customWidth="1"/>
    <col min="1261" max="1428" width="9" style="3" customWidth="1"/>
    <col min="1429" max="1429" width="11.875" style="3" customWidth="1"/>
    <col min="1430" max="1450" width="7.875" style="3" customWidth="1"/>
    <col min="1451" max="1451" width="11.5" style="3" customWidth="1"/>
    <col min="1452" max="1461" width="7.875" style="3" customWidth="1"/>
    <col min="1462" max="1462" width="9.375" style="3" customWidth="1"/>
    <col min="1463" max="1516" width="7.875" style="3" customWidth="1"/>
    <col min="1517" max="1684" width="9" style="3" customWidth="1"/>
    <col min="1685" max="1685" width="11.875" style="3" customWidth="1"/>
    <col min="1686" max="1706" width="7.875" style="3" customWidth="1"/>
    <col min="1707" max="1707" width="11.5" style="3" customWidth="1"/>
    <col min="1708" max="1717" width="7.875" style="3" customWidth="1"/>
    <col min="1718" max="1718" width="9.375" style="3" customWidth="1"/>
    <col min="1719" max="1772" width="7.875" style="3" customWidth="1"/>
    <col min="1773" max="1940" width="9" style="3" customWidth="1"/>
    <col min="1941" max="1941" width="11.875" style="3" customWidth="1"/>
    <col min="1942" max="1962" width="7.875" style="3" customWidth="1"/>
    <col min="1963" max="1963" width="11.5" style="3" customWidth="1"/>
    <col min="1964" max="1973" width="7.875" style="3" customWidth="1"/>
    <col min="1974" max="1974" width="9.375" style="3" customWidth="1"/>
    <col min="1975" max="2028" width="7.875" style="3" customWidth="1"/>
    <col min="2029" max="2196" width="9" style="3" customWidth="1"/>
    <col min="2197" max="2197" width="11.875" style="3" customWidth="1"/>
    <col min="2198" max="2218" width="7.875" style="3" customWidth="1"/>
    <col min="2219" max="2219" width="11.5" style="3" customWidth="1"/>
    <col min="2220" max="2229" width="7.875" style="3" customWidth="1"/>
    <col min="2230" max="2230" width="9.375" style="3" customWidth="1"/>
    <col min="2231" max="2284" width="7.875" style="3" customWidth="1"/>
    <col min="2285" max="2452" width="9" style="3" customWidth="1"/>
    <col min="2453" max="2453" width="11.875" style="3" customWidth="1"/>
    <col min="2454" max="2474" width="7.875" style="3" customWidth="1"/>
    <col min="2475" max="2475" width="11.5" style="3" customWidth="1"/>
    <col min="2476" max="2485" width="7.875" style="3" customWidth="1"/>
    <col min="2486" max="2486" width="9.375" style="3" customWidth="1"/>
    <col min="2487" max="2540" width="7.875" style="3" customWidth="1"/>
    <col min="2541" max="2708" width="9" style="3" customWidth="1"/>
    <col min="2709" max="2709" width="11.875" style="3" customWidth="1"/>
    <col min="2710" max="2730" width="7.875" style="3" customWidth="1"/>
    <col min="2731" max="2731" width="11.5" style="3" customWidth="1"/>
    <col min="2732" max="2741" width="7.875" style="3" customWidth="1"/>
    <col min="2742" max="2742" width="9.375" style="3" customWidth="1"/>
    <col min="2743" max="2796" width="7.875" style="3" customWidth="1"/>
    <col min="2797" max="2964" width="9" style="3" customWidth="1"/>
    <col min="2965" max="2965" width="11.875" style="3" customWidth="1"/>
    <col min="2966" max="2986" width="7.875" style="3" customWidth="1"/>
    <col min="2987" max="2987" width="11.5" style="3" customWidth="1"/>
    <col min="2988" max="2997" width="7.875" style="3" customWidth="1"/>
    <col min="2998" max="2998" width="9.375" style="3" customWidth="1"/>
    <col min="2999" max="3052" width="7.875" style="3" customWidth="1"/>
    <col min="3053" max="3220" width="9" style="3" customWidth="1"/>
    <col min="3221" max="3221" width="11.875" style="3" customWidth="1"/>
    <col min="3222" max="3242" width="7.875" style="3" customWidth="1"/>
    <col min="3243" max="3243" width="11.5" style="3" customWidth="1"/>
    <col min="3244" max="3253" width="7.875" style="3" customWidth="1"/>
    <col min="3254" max="3254" width="9.375" style="3" customWidth="1"/>
    <col min="3255" max="3308" width="7.875" style="3" customWidth="1"/>
    <col min="3309" max="3476" width="9" style="3" customWidth="1"/>
    <col min="3477" max="3477" width="11.875" style="3" customWidth="1"/>
    <col min="3478" max="3498" width="7.875" style="3" customWidth="1"/>
    <col min="3499" max="3499" width="11.5" style="3" customWidth="1"/>
    <col min="3500" max="3509" width="7.875" style="3" customWidth="1"/>
    <col min="3510" max="3510" width="9.375" style="3" customWidth="1"/>
    <col min="3511" max="3564" width="7.875" style="3" customWidth="1"/>
    <col min="3565" max="3732" width="9" style="3" customWidth="1"/>
    <col min="3733" max="3733" width="11.875" style="3" customWidth="1"/>
    <col min="3734" max="3754" width="7.875" style="3" customWidth="1"/>
    <col min="3755" max="3755" width="11.5" style="3" customWidth="1"/>
    <col min="3756" max="3765" width="7.875" style="3" customWidth="1"/>
    <col min="3766" max="3766" width="9.375" style="3" customWidth="1"/>
    <col min="3767" max="3820" width="7.875" style="3" customWidth="1"/>
    <col min="3821" max="3988" width="9" style="3" customWidth="1"/>
    <col min="3989" max="3989" width="11.875" style="3" customWidth="1"/>
    <col min="3990" max="4010" width="7.875" style="3" customWidth="1"/>
    <col min="4011" max="4011" width="11.5" style="3" customWidth="1"/>
    <col min="4012" max="4021" width="7.875" style="3" customWidth="1"/>
    <col min="4022" max="4022" width="9.375" style="3" customWidth="1"/>
    <col min="4023" max="4076" width="7.875" style="3" customWidth="1"/>
    <col min="4077" max="4244" width="9" style="3" customWidth="1"/>
    <col min="4245" max="4245" width="11.875" style="3" customWidth="1"/>
    <col min="4246" max="4266" width="7.875" style="3" customWidth="1"/>
    <col min="4267" max="4267" width="11.5" style="3" customWidth="1"/>
    <col min="4268" max="4277" width="7.875" style="3" customWidth="1"/>
    <col min="4278" max="4278" width="9.375" style="3" customWidth="1"/>
    <col min="4279" max="4332" width="7.875" style="3" customWidth="1"/>
    <col min="4333" max="4500" width="9" style="3" customWidth="1"/>
    <col min="4501" max="4501" width="11.875" style="3" customWidth="1"/>
    <col min="4502" max="4522" width="7.875" style="3" customWidth="1"/>
    <col min="4523" max="4523" width="11.5" style="3" customWidth="1"/>
    <col min="4524" max="4533" width="7.875" style="3" customWidth="1"/>
    <col min="4534" max="4534" width="9.375" style="3" customWidth="1"/>
    <col min="4535" max="4588" width="7.875" style="3" customWidth="1"/>
    <col min="4589" max="4756" width="9" style="3" customWidth="1"/>
    <col min="4757" max="4757" width="11.875" style="3" customWidth="1"/>
    <col min="4758" max="4778" width="7.875" style="3" customWidth="1"/>
    <col min="4779" max="4779" width="11.5" style="3" customWidth="1"/>
    <col min="4780" max="4789" width="7.875" style="3" customWidth="1"/>
    <col min="4790" max="4790" width="9.375" style="3" customWidth="1"/>
    <col min="4791" max="4844" width="7.875" style="3" customWidth="1"/>
    <col min="4845" max="5012" width="9" style="3" customWidth="1"/>
    <col min="5013" max="5013" width="11.875" style="3" customWidth="1"/>
    <col min="5014" max="5034" width="7.875" style="3" customWidth="1"/>
    <col min="5035" max="5035" width="11.5" style="3" customWidth="1"/>
    <col min="5036" max="5045" width="7.875" style="3" customWidth="1"/>
    <col min="5046" max="5046" width="9.375" style="3" customWidth="1"/>
    <col min="5047" max="5100" width="7.875" style="3" customWidth="1"/>
    <col min="5101" max="5268" width="9" style="3" customWidth="1"/>
    <col min="5269" max="5269" width="11.875" style="3" customWidth="1"/>
    <col min="5270" max="5290" width="7.875" style="3" customWidth="1"/>
    <col min="5291" max="5291" width="11.5" style="3" customWidth="1"/>
    <col min="5292" max="5301" width="7.875" style="3" customWidth="1"/>
    <col min="5302" max="5302" width="9.375" style="3" customWidth="1"/>
    <col min="5303" max="5356" width="7.875" style="3" customWidth="1"/>
    <col min="5357" max="5524" width="9" style="3" customWidth="1"/>
    <col min="5525" max="5525" width="11.875" style="3" customWidth="1"/>
    <col min="5526" max="5546" width="7.875" style="3" customWidth="1"/>
    <col min="5547" max="5547" width="11.5" style="3" customWidth="1"/>
    <col min="5548" max="5557" width="7.875" style="3" customWidth="1"/>
    <col min="5558" max="5558" width="9.375" style="3" customWidth="1"/>
    <col min="5559" max="5612" width="7.875" style="3" customWidth="1"/>
    <col min="5613" max="5780" width="9" style="3" customWidth="1"/>
    <col min="5781" max="5781" width="11.875" style="3" customWidth="1"/>
    <col min="5782" max="5802" width="7.875" style="3" customWidth="1"/>
    <col min="5803" max="5803" width="11.5" style="3" customWidth="1"/>
    <col min="5804" max="5813" width="7.875" style="3" customWidth="1"/>
    <col min="5814" max="5814" width="9.375" style="3" customWidth="1"/>
    <col min="5815" max="5868" width="7.875" style="3" customWidth="1"/>
    <col min="5869" max="6036" width="9" style="3" customWidth="1"/>
    <col min="6037" max="6037" width="11.875" style="3" customWidth="1"/>
    <col min="6038" max="6058" width="7.875" style="3" customWidth="1"/>
    <col min="6059" max="6059" width="11.5" style="3" customWidth="1"/>
    <col min="6060" max="6069" width="7.875" style="3" customWidth="1"/>
    <col min="6070" max="6070" width="9.375" style="3" customWidth="1"/>
    <col min="6071" max="6124" width="7.875" style="3" customWidth="1"/>
    <col min="6125" max="6292" width="9" style="3" customWidth="1"/>
    <col min="6293" max="6293" width="11.875" style="3" customWidth="1"/>
    <col min="6294" max="6314" width="7.875" style="3" customWidth="1"/>
    <col min="6315" max="6315" width="11.5" style="3" customWidth="1"/>
    <col min="6316" max="6325" width="7.875" style="3" customWidth="1"/>
    <col min="6326" max="6326" width="9.375" style="3" customWidth="1"/>
    <col min="6327" max="6380" width="7.875" style="3" customWidth="1"/>
    <col min="6381" max="6548" width="9" style="3" customWidth="1"/>
    <col min="6549" max="6549" width="11.875" style="3" customWidth="1"/>
    <col min="6550" max="6570" width="7.875" style="3" customWidth="1"/>
    <col min="6571" max="6571" width="11.5" style="3" customWidth="1"/>
    <col min="6572" max="6581" width="7.875" style="3" customWidth="1"/>
    <col min="6582" max="6582" width="9.375" style="3" customWidth="1"/>
    <col min="6583" max="6636" width="7.875" style="3" customWidth="1"/>
    <col min="6637" max="6804" width="9" style="3" customWidth="1"/>
    <col min="6805" max="6805" width="11.875" style="3" customWidth="1"/>
    <col min="6806" max="6826" width="7.875" style="3" customWidth="1"/>
    <col min="6827" max="6827" width="11.5" style="3" customWidth="1"/>
    <col min="6828" max="6837" width="7.875" style="3" customWidth="1"/>
    <col min="6838" max="6838" width="9.375" style="3" customWidth="1"/>
    <col min="6839" max="6892" width="7.875" style="3" customWidth="1"/>
    <col min="6893" max="7060" width="9" style="3" customWidth="1"/>
    <col min="7061" max="7061" width="11.875" style="3" customWidth="1"/>
    <col min="7062" max="7082" width="7.875" style="3" customWidth="1"/>
    <col min="7083" max="7083" width="11.5" style="3" customWidth="1"/>
    <col min="7084" max="7093" width="7.875" style="3" customWidth="1"/>
    <col min="7094" max="7094" width="9.375" style="3" customWidth="1"/>
    <col min="7095" max="7148" width="7.875" style="3" customWidth="1"/>
    <col min="7149" max="7316" width="9" style="3" customWidth="1"/>
    <col min="7317" max="7317" width="11.875" style="3" customWidth="1"/>
    <col min="7318" max="7338" width="7.875" style="3" customWidth="1"/>
    <col min="7339" max="7339" width="11.5" style="3" customWidth="1"/>
    <col min="7340" max="7349" width="7.875" style="3" customWidth="1"/>
    <col min="7350" max="7350" width="9.375" style="3" customWidth="1"/>
    <col min="7351" max="7404" width="7.875" style="3" customWidth="1"/>
    <col min="7405" max="7572" width="9" style="3" customWidth="1"/>
    <col min="7573" max="7573" width="11.875" style="3" customWidth="1"/>
    <col min="7574" max="7594" width="7.875" style="3" customWidth="1"/>
    <col min="7595" max="7595" width="11.5" style="3" customWidth="1"/>
    <col min="7596" max="7605" width="7.875" style="3" customWidth="1"/>
    <col min="7606" max="7606" width="9.375" style="3" customWidth="1"/>
    <col min="7607" max="7660" width="7.875" style="3" customWidth="1"/>
    <col min="7661" max="7828" width="9" style="3" customWidth="1"/>
    <col min="7829" max="7829" width="11.875" style="3" customWidth="1"/>
    <col min="7830" max="7850" width="7.875" style="3" customWidth="1"/>
    <col min="7851" max="7851" width="11.5" style="3" customWidth="1"/>
    <col min="7852" max="7861" width="7.875" style="3" customWidth="1"/>
    <col min="7862" max="7862" width="9.375" style="3" customWidth="1"/>
    <col min="7863" max="7916" width="7.875" style="3" customWidth="1"/>
    <col min="7917" max="8084" width="9" style="3" customWidth="1"/>
    <col min="8085" max="8085" width="11.875" style="3" customWidth="1"/>
    <col min="8086" max="8106" width="7.875" style="3" customWidth="1"/>
    <col min="8107" max="8107" width="11.5" style="3" customWidth="1"/>
    <col min="8108" max="8117" width="7.875" style="3" customWidth="1"/>
    <col min="8118" max="8118" width="9.375" style="3" customWidth="1"/>
    <col min="8119" max="8172" width="7.875" style="3" customWidth="1"/>
    <col min="8173" max="8340" width="9" style="3" customWidth="1"/>
    <col min="8341" max="8341" width="11.875" style="3" customWidth="1"/>
    <col min="8342" max="8362" width="7.875" style="3" customWidth="1"/>
    <col min="8363" max="8363" width="11.5" style="3" customWidth="1"/>
    <col min="8364" max="8373" width="7.875" style="3" customWidth="1"/>
    <col min="8374" max="8374" width="9.375" style="3" customWidth="1"/>
    <col min="8375" max="8428" width="7.875" style="3" customWidth="1"/>
    <col min="8429" max="8596" width="9" style="3" customWidth="1"/>
    <col min="8597" max="8597" width="11.875" style="3" customWidth="1"/>
    <col min="8598" max="8618" width="7.875" style="3" customWidth="1"/>
    <col min="8619" max="8619" width="11.5" style="3" customWidth="1"/>
    <col min="8620" max="8629" width="7.875" style="3" customWidth="1"/>
    <col min="8630" max="8630" width="9.375" style="3" customWidth="1"/>
    <col min="8631" max="8684" width="7.875" style="3" customWidth="1"/>
    <col min="8685" max="8852" width="9" style="3" customWidth="1"/>
    <col min="8853" max="8853" width="11.875" style="3" customWidth="1"/>
    <col min="8854" max="8874" width="7.875" style="3" customWidth="1"/>
    <col min="8875" max="8875" width="11.5" style="3" customWidth="1"/>
    <col min="8876" max="8885" width="7.875" style="3" customWidth="1"/>
    <col min="8886" max="8886" width="9.375" style="3" customWidth="1"/>
    <col min="8887" max="8940" width="7.875" style="3" customWidth="1"/>
    <col min="8941" max="9108" width="9" style="3" customWidth="1"/>
    <col min="9109" max="9109" width="11.875" style="3" customWidth="1"/>
    <col min="9110" max="9130" width="7.875" style="3" customWidth="1"/>
    <col min="9131" max="9131" width="11.5" style="3" customWidth="1"/>
    <col min="9132" max="9141" width="7.875" style="3" customWidth="1"/>
    <col min="9142" max="9142" width="9.375" style="3" customWidth="1"/>
    <col min="9143" max="9196" width="7.875" style="3" customWidth="1"/>
    <col min="9197" max="9364" width="9" style="3" customWidth="1"/>
    <col min="9365" max="9365" width="11.875" style="3" customWidth="1"/>
    <col min="9366" max="9386" width="7.875" style="3" customWidth="1"/>
    <col min="9387" max="9387" width="11.5" style="3" customWidth="1"/>
    <col min="9388" max="9397" width="7.875" style="3" customWidth="1"/>
    <col min="9398" max="9398" width="9.375" style="3" customWidth="1"/>
    <col min="9399" max="9452" width="7.875" style="3" customWidth="1"/>
    <col min="9453" max="9620" width="9" style="3" customWidth="1"/>
    <col min="9621" max="9621" width="11.875" style="3" customWidth="1"/>
    <col min="9622" max="9642" width="7.875" style="3" customWidth="1"/>
    <col min="9643" max="9643" width="11.5" style="3" customWidth="1"/>
    <col min="9644" max="9653" width="7.875" style="3" customWidth="1"/>
    <col min="9654" max="9654" width="9.375" style="3" customWidth="1"/>
    <col min="9655" max="9708" width="7.875" style="3" customWidth="1"/>
    <col min="9709" max="9876" width="9" style="3" customWidth="1"/>
    <col min="9877" max="9877" width="11.875" style="3" customWidth="1"/>
    <col min="9878" max="9898" width="7.875" style="3" customWidth="1"/>
    <col min="9899" max="9899" width="11.5" style="3" customWidth="1"/>
    <col min="9900" max="9909" width="7.875" style="3" customWidth="1"/>
    <col min="9910" max="9910" width="9.375" style="3" customWidth="1"/>
    <col min="9911" max="9964" width="7.875" style="3" customWidth="1"/>
    <col min="9965" max="10132" width="9" style="3" customWidth="1"/>
    <col min="10133" max="10133" width="11.875" style="3" customWidth="1"/>
    <col min="10134" max="10154" width="7.875" style="3" customWidth="1"/>
    <col min="10155" max="10155" width="11.5" style="3" customWidth="1"/>
    <col min="10156" max="10165" width="7.875" style="3" customWidth="1"/>
    <col min="10166" max="10166" width="9.375" style="3" customWidth="1"/>
    <col min="10167" max="10220" width="7.875" style="3" customWidth="1"/>
    <col min="10221" max="10388" width="9" style="3" customWidth="1"/>
    <col min="10389" max="10389" width="11.875" style="3" customWidth="1"/>
    <col min="10390" max="10410" width="7.875" style="3" customWidth="1"/>
    <col min="10411" max="10411" width="11.5" style="3" customWidth="1"/>
    <col min="10412" max="10421" width="7.875" style="3" customWidth="1"/>
    <col min="10422" max="10422" width="9.375" style="3" customWidth="1"/>
    <col min="10423" max="10476" width="7.875" style="3" customWidth="1"/>
    <col min="10477" max="10644" width="9" style="3" customWidth="1"/>
    <col min="10645" max="10645" width="11.875" style="3" customWidth="1"/>
    <col min="10646" max="10666" width="7.875" style="3" customWidth="1"/>
    <col min="10667" max="10667" width="11.5" style="3" customWidth="1"/>
    <col min="10668" max="10677" width="7.875" style="3" customWidth="1"/>
    <col min="10678" max="10678" width="9.375" style="3" customWidth="1"/>
    <col min="10679" max="10732" width="7.875" style="3" customWidth="1"/>
    <col min="10733" max="10900" width="9" style="3" customWidth="1"/>
    <col min="10901" max="10901" width="11.875" style="3" customWidth="1"/>
    <col min="10902" max="10922" width="7.875" style="3" customWidth="1"/>
    <col min="10923" max="10923" width="11.5" style="3" customWidth="1"/>
    <col min="10924" max="10933" width="7.875" style="3" customWidth="1"/>
    <col min="10934" max="10934" width="9.375" style="3" customWidth="1"/>
    <col min="10935" max="10988" width="7.875" style="3" customWidth="1"/>
    <col min="10989" max="11156" width="9" style="3" customWidth="1"/>
    <col min="11157" max="11157" width="11.875" style="3" customWidth="1"/>
    <col min="11158" max="11178" width="7.875" style="3" customWidth="1"/>
    <col min="11179" max="11179" width="11.5" style="3" customWidth="1"/>
    <col min="11180" max="11189" width="7.875" style="3" customWidth="1"/>
    <col min="11190" max="11190" width="9.375" style="3" customWidth="1"/>
    <col min="11191" max="11244" width="7.875" style="3" customWidth="1"/>
    <col min="11245" max="11412" width="9" style="3" customWidth="1"/>
    <col min="11413" max="11413" width="11.875" style="3" customWidth="1"/>
    <col min="11414" max="11434" width="7.875" style="3" customWidth="1"/>
    <col min="11435" max="11435" width="11.5" style="3" customWidth="1"/>
    <col min="11436" max="11445" width="7.875" style="3" customWidth="1"/>
    <col min="11446" max="11446" width="9.375" style="3" customWidth="1"/>
    <col min="11447" max="11500" width="7.875" style="3" customWidth="1"/>
    <col min="11501" max="11668" width="9" style="3" customWidth="1"/>
    <col min="11669" max="11669" width="11.875" style="3" customWidth="1"/>
    <col min="11670" max="11690" width="7.875" style="3" customWidth="1"/>
    <col min="11691" max="11691" width="11.5" style="3" customWidth="1"/>
    <col min="11692" max="11701" width="7.875" style="3" customWidth="1"/>
    <col min="11702" max="11702" width="9.375" style="3" customWidth="1"/>
    <col min="11703" max="11756" width="7.875" style="3" customWidth="1"/>
    <col min="11757" max="11924" width="9" style="3" customWidth="1"/>
    <col min="11925" max="11925" width="11.875" style="3" customWidth="1"/>
    <col min="11926" max="11946" width="7.875" style="3" customWidth="1"/>
    <col min="11947" max="11947" width="11.5" style="3" customWidth="1"/>
    <col min="11948" max="11957" width="7.875" style="3" customWidth="1"/>
    <col min="11958" max="11958" width="9.375" style="3" customWidth="1"/>
    <col min="11959" max="12012" width="7.875" style="3" customWidth="1"/>
    <col min="12013" max="12180" width="9" style="3" customWidth="1"/>
    <col min="12181" max="12181" width="11.875" style="3" customWidth="1"/>
    <col min="12182" max="12202" width="7.875" style="3" customWidth="1"/>
    <col min="12203" max="12203" width="11.5" style="3" customWidth="1"/>
    <col min="12204" max="12213" width="7.875" style="3" customWidth="1"/>
    <col min="12214" max="12214" width="9.375" style="3" customWidth="1"/>
    <col min="12215" max="12268" width="7.875" style="3" customWidth="1"/>
    <col min="12269" max="12436" width="9" style="3" customWidth="1"/>
    <col min="12437" max="12437" width="11.875" style="3" customWidth="1"/>
    <col min="12438" max="12458" width="7.875" style="3" customWidth="1"/>
    <col min="12459" max="12459" width="11.5" style="3" customWidth="1"/>
    <col min="12460" max="12469" width="7.875" style="3" customWidth="1"/>
    <col min="12470" max="12470" width="9.375" style="3" customWidth="1"/>
    <col min="12471" max="12524" width="7.875" style="3" customWidth="1"/>
    <col min="12525" max="12692" width="9" style="3" customWidth="1"/>
    <col min="12693" max="12693" width="11.875" style="3" customWidth="1"/>
    <col min="12694" max="12714" width="7.875" style="3" customWidth="1"/>
    <col min="12715" max="12715" width="11.5" style="3" customWidth="1"/>
    <col min="12716" max="12725" width="7.875" style="3" customWidth="1"/>
    <col min="12726" max="12726" width="9.375" style="3" customWidth="1"/>
    <col min="12727" max="12780" width="7.875" style="3" customWidth="1"/>
    <col min="12781" max="12948" width="9" style="3" customWidth="1"/>
    <col min="12949" max="12949" width="11.875" style="3" customWidth="1"/>
    <col min="12950" max="12970" width="7.875" style="3" customWidth="1"/>
    <col min="12971" max="12971" width="11.5" style="3" customWidth="1"/>
    <col min="12972" max="12981" width="7.875" style="3" customWidth="1"/>
    <col min="12982" max="12982" width="9.375" style="3" customWidth="1"/>
    <col min="12983" max="13036" width="7.875" style="3" customWidth="1"/>
    <col min="13037" max="13204" width="9" style="3" customWidth="1"/>
    <col min="13205" max="13205" width="11.875" style="3" customWidth="1"/>
    <col min="13206" max="13226" width="7.875" style="3" customWidth="1"/>
    <col min="13227" max="13227" width="11.5" style="3" customWidth="1"/>
    <col min="13228" max="13237" width="7.875" style="3" customWidth="1"/>
    <col min="13238" max="13238" width="9.375" style="3" customWidth="1"/>
    <col min="13239" max="13292" width="7.875" style="3" customWidth="1"/>
    <col min="13293" max="13460" width="9" style="3" customWidth="1"/>
    <col min="13461" max="13461" width="11.875" style="3" customWidth="1"/>
    <col min="13462" max="13482" width="7.875" style="3" customWidth="1"/>
    <col min="13483" max="13483" width="11.5" style="3" customWidth="1"/>
    <col min="13484" max="13493" width="7.875" style="3" customWidth="1"/>
    <col min="13494" max="13494" width="9.375" style="3" customWidth="1"/>
    <col min="13495" max="13548" width="7.875" style="3" customWidth="1"/>
    <col min="13549" max="13716" width="9" style="3" customWidth="1"/>
    <col min="13717" max="13717" width="11.875" style="3" customWidth="1"/>
    <col min="13718" max="13738" width="7.875" style="3" customWidth="1"/>
    <col min="13739" max="13739" width="11.5" style="3" customWidth="1"/>
    <col min="13740" max="13749" width="7.875" style="3" customWidth="1"/>
    <col min="13750" max="13750" width="9.375" style="3" customWidth="1"/>
    <col min="13751" max="13804" width="7.875" style="3" customWidth="1"/>
    <col min="13805" max="13972" width="9" style="3" customWidth="1"/>
    <col min="13973" max="13973" width="11.875" style="3" customWidth="1"/>
    <col min="13974" max="13994" width="7.875" style="3" customWidth="1"/>
    <col min="13995" max="13995" width="11.5" style="3" customWidth="1"/>
    <col min="13996" max="14005" width="7.875" style="3" customWidth="1"/>
    <col min="14006" max="14006" width="9.375" style="3" customWidth="1"/>
    <col min="14007" max="14060" width="7.875" style="3" customWidth="1"/>
    <col min="14061" max="14228" width="9" style="3" customWidth="1"/>
    <col min="14229" max="14229" width="11.875" style="3" customWidth="1"/>
    <col min="14230" max="14250" width="7.875" style="3" customWidth="1"/>
    <col min="14251" max="14251" width="11.5" style="3" customWidth="1"/>
    <col min="14252" max="14261" width="7.875" style="3" customWidth="1"/>
    <col min="14262" max="14262" width="9.375" style="3" customWidth="1"/>
    <col min="14263" max="14316" width="7.875" style="3" customWidth="1"/>
    <col min="14317" max="14484" width="9" style="3" customWidth="1"/>
    <col min="14485" max="14485" width="11.875" style="3" customWidth="1"/>
    <col min="14486" max="14506" width="7.875" style="3" customWidth="1"/>
    <col min="14507" max="14507" width="11.5" style="3" customWidth="1"/>
    <col min="14508" max="14517" width="7.875" style="3" customWidth="1"/>
    <col min="14518" max="14518" width="9.375" style="3" customWidth="1"/>
    <col min="14519" max="14572" width="7.875" style="3" customWidth="1"/>
    <col min="14573" max="14740" width="9" style="3" customWidth="1"/>
    <col min="14741" max="14741" width="11.875" style="3" customWidth="1"/>
    <col min="14742" max="14762" width="7.875" style="3" customWidth="1"/>
    <col min="14763" max="14763" width="11.5" style="3" customWidth="1"/>
    <col min="14764" max="14773" width="7.875" style="3" customWidth="1"/>
    <col min="14774" max="14774" width="9.375" style="3" customWidth="1"/>
    <col min="14775" max="14828" width="7.875" style="3" customWidth="1"/>
    <col min="14829" max="14996" width="9" style="3" customWidth="1"/>
    <col min="14997" max="14997" width="11.875" style="3" customWidth="1"/>
    <col min="14998" max="15018" width="7.875" style="3" customWidth="1"/>
    <col min="15019" max="15019" width="11.5" style="3" customWidth="1"/>
    <col min="15020" max="15029" width="7.875" style="3" customWidth="1"/>
    <col min="15030" max="15030" width="9.375" style="3" customWidth="1"/>
    <col min="15031" max="15084" width="7.875" style="3" customWidth="1"/>
    <col min="15085" max="15252" width="9" style="3" customWidth="1"/>
    <col min="15253" max="15253" width="11.875" style="3" customWidth="1"/>
    <col min="15254" max="15274" width="7.875" style="3" customWidth="1"/>
    <col min="15275" max="15275" width="11.5" style="3" customWidth="1"/>
    <col min="15276" max="15285" width="7.875" style="3" customWidth="1"/>
    <col min="15286" max="15286" width="9.375" style="3" customWidth="1"/>
    <col min="15287" max="15340" width="7.875" style="3" customWidth="1"/>
    <col min="15341" max="15508" width="9" style="3" customWidth="1"/>
    <col min="15509" max="15509" width="11.875" style="3" customWidth="1"/>
    <col min="15510" max="15530" width="7.875" style="3" customWidth="1"/>
    <col min="15531" max="15531" width="11.5" style="3" customWidth="1"/>
    <col min="15532" max="15541" width="7.875" style="3" customWidth="1"/>
    <col min="15542" max="15542" width="9.375" style="3" customWidth="1"/>
    <col min="15543" max="15596" width="7.875" style="3" customWidth="1"/>
    <col min="15597" max="15764" width="9" style="3" customWidth="1"/>
    <col min="15765" max="15765" width="11.875" style="3" customWidth="1"/>
    <col min="15766" max="15786" width="7.875" style="3" customWidth="1"/>
    <col min="15787" max="15787" width="11.5" style="3" customWidth="1"/>
    <col min="15788" max="15797" width="7.875" style="3" customWidth="1"/>
    <col min="15798" max="15798" width="9.375" style="3" customWidth="1"/>
    <col min="15799" max="15852" width="7.875" style="3" customWidth="1"/>
    <col min="15853" max="16020" width="9" style="3" customWidth="1"/>
    <col min="16021" max="16021" width="11.875" style="3" customWidth="1"/>
    <col min="16022" max="16042" width="7.875" style="3" customWidth="1"/>
    <col min="16043" max="16043" width="11.5" style="3" customWidth="1"/>
    <col min="16044" max="16053" width="7.875" style="3" customWidth="1"/>
    <col min="16054" max="16054" width="9.375" style="3" customWidth="1"/>
    <col min="16055" max="16108" width="7.875" style="3" customWidth="1"/>
    <col min="16109" max="16384" width="9" style="3" customWidth="1"/>
  </cols>
  <sheetData>
    <row r="1" spans="1:10" ht="17.25">
      <c r="A1" s="98" t="s">
        <v>73</v>
      </c>
    </row>
    <row r="2" spans="1:10" ht="13.5" customHeight="1">
      <c r="A2" s="99"/>
      <c r="I2" s="97" t="s">
        <v>55</v>
      </c>
    </row>
    <row r="3" spans="1:10" ht="18" customHeight="1">
      <c r="A3" s="78"/>
      <c r="B3" s="82"/>
      <c r="C3" s="102" t="s">
        <v>102</v>
      </c>
      <c r="D3" s="78"/>
      <c r="E3" s="78"/>
      <c r="F3" s="78"/>
      <c r="G3" s="108" t="s">
        <v>105</v>
      </c>
      <c r="H3" s="112"/>
      <c r="I3" s="114"/>
    </row>
    <row r="4" spans="1:10" ht="18" customHeight="1">
      <c r="A4" s="79"/>
      <c r="B4" s="83"/>
      <c r="C4" s="103" t="s">
        <v>10</v>
      </c>
      <c r="D4" s="106" t="s">
        <v>50</v>
      </c>
      <c r="E4" s="106" t="s">
        <v>53</v>
      </c>
      <c r="F4" s="106" t="s">
        <v>54</v>
      </c>
      <c r="G4" s="106" t="s">
        <v>50</v>
      </c>
      <c r="H4" s="106" t="s">
        <v>53</v>
      </c>
      <c r="I4" s="106" t="s">
        <v>54</v>
      </c>
    </row>
    <row r="5" spans="1:10" ht="18" customHeight="1">
      <c r="A5" s="100" t="s">
        <v>8</v>
      </c>
      <c r="B5" s="100"/>
      <c r="C5" s="104">
        <v>100.00000000000006</v>
      </c>
      <c r="D5" s="107">
        <v>10.213390920820256</v>
      </c>
      <c r="E5" s="107">
        <v>53.073366092316888</v>
      </c>
      <c r="F5" s="107">
        <v>36.713242986862902</v>
      </c>
      <c r="G5" s="109">
        <v>-0.20000000000000107</v>
      </c>
      <c r="H5" s="113">
        <v>-0.10000000000000142</v>
      </c>
      <c r="I5" s="115">
        <v>0.40000000000000568</v>
      </c>
      <c r="J5" s="40"/>
    </row>
    <row r="6" spans="1:10" ht="18" customHeight="1">
      <c r="A6" s="40"/>
      <c r="B6" s="80" t="s">
        <v>3</v>
      </c>
      <c r="C6" s="104">
        <v>100</v>
      </c>
      <c r="D6" s="107">
        <v>10.770946161197834</v>
      </c>
      <c r="E6" s="107">
        <v>57.683020070086009</v>
      </c>
      <c r="F6" s="107">
        <v>31.546033768716153</v>
      </c>
      <c r="G6" s="110">
        <v>-0.29999999999999893</v>
      </c>
      <c r="H6" s="110">
        <v>-9.9999999999994316e-002</v>
      </c>
      <c r="I6" s="116">
        <v>0.39999999999999858</v>
      </c>
    </row>
    <row r="7" spans="1:10" ht="18" customHeight="1">
      <c r="A7" s="40"/>
      <c r="B7" s="80" t="s">
        <v>15</v>
      </c>
      <c r="C7" s="104">
        <v>100</v>
      </c>
      <c r="D7" s="107">
        <v>5.8299438311059468</v>
      </c>
      <c r="E7" s="107">
        <v>40.131706372264183</v>
      </c>
      <c r="F7" s="107">
        <v>54.038349796629873</v>
      </c>
      <c r="G7" s="110">
        <v>-0.5</v>
      </c>
      <c r="H7" s="110">
        <v>-0.10000000000000142</v>
      </c>
      <c r="I7" s="116">
        <v>0.5</v>
      </c>
    </row>
    <row r="8" spans="1:10" ht="18" customHeight="1">
      <c r="A8" s="40"/>
      <c r="B8" s="80" t="s">
        <v>1</v>
      </c>
      <c r="C8" s="104">
        <v>100</v>
      </c>
      <c r="D8" s="107">
        <v>8.241024956626184</v>
      </c>
      <c r="E8" s="107">
        <v>48.5786734285333</v>
      </c>
      <c r="F8" s="107">
        <v>43.180301614840516</v>
      </c>
      <c r="G8" s="110">
        <v>-0.20000000000000107</v>
      </c>
      <c r="H8" s="110">
        <v>-0.19999999999999574</v>
      </c>
      <c r="I8" s="116">
        <v>0.40000000000000568</v>
      </c>
    </row>
    <row r="9" spans="1:10" ht="18" customHeight="1">
      <c r="A9" s="40"/>
      <c r="B9" s="80" t="s">
        <v>18</v>
      </c>
      <c r="C9" s="104">
        <v>100</v>
      </c>
      <c r="D9" s="107">
        <v>11.809419496166484</v>
      </c>
      <c r="E9" s="107">
        <v>55.535596933187293</v>
      </c>
      <c r="F9" s="107">
        <v>32.654983570646223</v>
      </c>
      <c r="G9" s="110">
        <v>-9.9999999999999645e-002</v>
      </c>
      <c r="H9" s="110">
        <v>-0.10000000000000142</v>
      </c>
      <c r="I9" s="116">
        <v>0.20000000000000284</v>
      </c>
    </row>
    <row r="10" spans="1:10" ht="18" customHeight="1">
      <c r="A10" s="40"/>
      <c r="B10" s="80" t="s">
        <v>13</v>
      </c>
      <c r="C10" s="104">
        <v>100</v>
      </c>
      <c r="D10" s="107">
        <v>11.140283556165933</v>
      </c>
      <c r="E10" s="107">
        <v>51.476350123197477</v>
      </c>
      <c r="F10" s="107">
        <v>37.383366320636583</v>
      </c>
      <c r="G10" s="110">
        <v>-9.9999999999999645e-002</v>
      </c>
      <c r="H10" s="110">
        <v>0</v>
      </c>
      <c r="I10" s="116">
        <v>0.19999999999999574</v>
      </c>
    </row>
    <row r="11" spans="1:10" ht="18" customHeight="1">
      <c r="A11" s="40"/>
      <c r="B11" s="80" t="s">
        <v>7</v>
      </c>
      <c r="C11" s="104">
        <v>100</v>
      </c>
      <c r="D11" s="107">
        <v>8.2855321861057991</v>
      </c>
      <c r="E11" s="107">
        <v>49.15020182706607</v>
      </c>
      <c r="F11" s="107">
        <v>42.564265986828126</v>
      </c>
      <c r="G11" s="110">
        <v>-0.5</v>
      </c>
      <c r="H11" s="110">
        <v>0</v>
      </c>
      <c r="I11" s="116">
        <v>0.70000000000000284</v>
      </c>
    </row>
    <row r="12" spans="1:10" ht="18" customHeight="1">
      <c r="A12" s="40"/>
      <c r="B12" s="80" t="s">
        <v>21</v>
      </c>
      <c r="C12" s="104">
        <v>100</v>
      </c>
      <c r="D12" s="107">
        <v>9.3064241046048899</v>
      </c>
      <c r="E12" s="107">
        <v>48.436611711199546</v>
      </c>
      <c r="F12" s="107">
        <v>42.256964184195567</v>
      </c>
      <c r="G12" s="110">
        <v>-0.29999999999999893</v>
      </c>
      <c r="H12" s="110">
        <v>-0.5</v>
      </c>
      <c r="I12" s="116">
        <v>0.79999999999999716</v>
      </c>
    </row>
    <row r="13" spans="1:10" ht="18" customHeight="1">
      <c r="A13" s="40"/>
      <c r="B13" s="80" t="s">
        <v>23</v>
      </c>
      <c r="C13" s="104">
        <v>100</v>
      </c>
      <c r="D13" s="107">
        <v>6.2635968092820891</v>
      </c>
      <c r="E13" s="107">
        <v>40.110587382160986</v>
      </c>
      <c r="F13" s="107">
        <v>53.625815808556922</v>
      </c>
      <c r="G13" s="110">
        <v>-0.20000000000000018</v>
      </c>
      <c r="H13" s="110">
        <v>-0.5</v>
      </c>
      <c r="I13" s="116">
        <v>0.70000000000000284</v>
      </c>
    </row>
    <row r="14" spans="1:10" ht="18" customHeight="1">
      <c r="A14" s="40"/>
      <c r="B14" s="80" t="s">
        <v>25</v>
      </c>
      <c r="C14" s="104">
        <v>100</v>
      </c>
      <c r="D14" s="107">
        <v>10.59002985849669</v>
      </c>
      <c r="E14" s="107">
        <v>50.477086849279509</v>
      </c>
      <c r="F14" s="107">
        <v>38.932883292223806</v>
      </c>
      <c r="G14" s="110">
        <v>-0.30000000000000071</v>
      </c>
      <c r="H14" s="110">
        <v>-0.29999999999999716</v>
      </c>
      <c r="I14" s="116">
        <v>0.60000000000000142</v>
      </c>
    </row>
    <row r="15" spans="1:10" ht="18" customHeight="1">
      <c r="A15" s="40"/>
      <c r="B15" s="80" t="s">
        <v>26</v>
      </c>
      <c r="C15" s="104">
        <v>100</v>
      </c>
      <c r="D15" s="107">
        <v>12.109448967998485</v>
      </c>
      <c r="E15" s="107">
        <v>54.850722716657195</v>
      </c>
      <c r="F15" s="107">
        <v>33.039828315344316</v>
      </c>
      <c r="G15" s="110">
        <v>-9.9999999999999645e-002</v>
      </c>
      <c r="H15" s="110">
        <v>-0.10000000000000142</v>
      </c>
      <c r="I15" s="116">
        <v>0.20000000000000284</v>
      </c>
    </row>
    <row r="16" spans="1:10" ht="18" customHeight="1">
      <c r="A16" s="40"/>
      <c r="B16" s="80" t="s">
        <v>28</v>
      </c>
      <c r="C16" s="104">
        <v>100</v>
      </c>
      <c r="D16" s="107">
        <v>9.6210143207532237</v>
      </c>
      <c r="E16" s="107">
        <v>52.100640873486824</v>
      </c>
      <c r="F16" s="107">
        <v>38.27834480575995</v>
      </c>
      <c r="G16" s="110">
        <v>-9.9999999999999645e-002</v>
      </c>
      <c r="H16" s="110">
        <v>0.10000000000000142</v>
      </c>
      <c r="I16" s="116">
        <v>0</v>
      </c>
    </row>
    <row r="17" spans="1:9" ht="18" customHeight="1">
      <c r="A17" s="40"/>
      <c r="B17" s="80" t="s">
        <v>30</v>
      </c>
      <c r="C17" s="104">
        <v>100</v>
      </c>
      <c r="D17" s="107">
        <v>6.6023362112747588</v>
      </c>
      <c r="E17" s="107">
        <v>41.950228542407316</v>
      </c>
      <c r="F17" s="107">
        <v>51.44743524631793</v>
      </c>
      <c r="G17" s="110">
        <v>9.9999999999999645e-002</v>
      </c>
      <c r="H17" s="110">
        <v>-0.10000000000000142</v>
      </c>
      <c r="I17" s="116">
        <v>0</v>
      </c>
    </row>
    <row r="18" spans="1:9" ht="18" customHeight="1">
      <c r="A18" s="40"/>
      <c r="B18" s="80" t="s">
        <v>22</v>
      </c>
      <c r="C18" s="104">
        <v>100</v>
      </c>
      <c r="D18" s="107">
        <v>7.7753779697624186</v>
      </c>
      <c r="E18" s="107">
        <v>42.584593232541394</v>
      </c>
      <c r="F18" s="107">
        <v>49.640028797696182</v>
      </c>
      <c r="G18" s="110">
        <v>-0.50000000000000089</v>
      </c>
      <c r="H18" s="110">
        <v>-0.5</v>
      </c>
      <c r="I18" s="116">
        <v>0.89999999999999858</v>
      </c>
    </row>
    <row r="19" spans="1:9" ht="18" customHeight="1">
      <c r="A19" s="40"/>
      <c r="B19" s="80" t="s">
        <v>31</v>
      </c>
      <c r="C19" s="104">
        <v>100</v>
      </c>
      <c r="D19" s="107">
        <v>10.108459869848156</v>
      </c>
      <c r="E19" s="107">
        <v>46.724511930585685</v>
      </c>
      <c r="F19" s="107">
        <v>43.167028199566161</v>
      </c>
      <c r="G19" s="110">
        <v>0.29999999999999893</v>
      </c>
      <c r="H19" s="110">
        <v>0.10000000000000142</v>
      </c>
      <c r="I19" s="116">
        <v>-0.29999999999999716</v>
      </c>
    </row>
    <row r="20" spans="1:9" ht="18" customHeight="1">
      <c r="A20" s="40"/>
      <c r="B20" s="80" t="s">
        <v>32</v>
      </c>
      <c r="C20" s="104">
        <v>100</v>
      </c>
      <c r="D20" s="107">
        <v>8.5383502170766992</v>
      </c>
      <c r="E20" s="107">
        <v>42.498794018330919</v>
      </c>
      <c r="F20" s="107">
        <v>48.962855764592376</v>
      </c>
      <c r="G20" s="110">
        <v>9.9999999999999645e-002</v>
      </c>
      <c r="H20" s="110">
        <v>-1.2000000000000028</v>
      </c>
      <c r="I20" s="116">
        <v>1.1000000000000014</v>
      </c>
    </row>
    <row r="21" spans="1:9" ht="18" customHeight="1">
      <c r="A21" s="40"/>
      <c r="B21" s="80" t="s">
        <v>17</v>
      </c>
      <c r="C21" s="104">
        <v>100</v>
      </c>
      <c r="D21" s="107">
        <v>6.7219152854511961</v>
      </c>
      <c r="E21" s="107">
        <v>47.974217311233886</v>
      </c>
      <c r="F21" s="107">
        <v>45.303867403314918</v>
      </c>
      <c r="G21" s="110">
        <v>0.10000000000000053</v>
      </c>
      <c r="H21" s="110">
        <v>-0.70000000000000284</v>
      </c>
      <c r="I21" s="116">
        <v>0.59999999999999432</v>
      </c>
    </row>
    <row r="22" spans="1:9" ht="18" customHeight="1">
      <c r="A22" s="40"/>
      <c r="B22" s="80" t="s">
        <v>33</v>
      </c>
      <c r="C22" s="104">
        <v>100</v>
      </c>
      <c r="D22" s="107">
        <v>9.940652818991099</v>
      </c>
      <c r="E22" s="107">
        <v>48.961424332344208</v>
      </c>
      <c r="F22" s="107">
        <v>41.097922848664687</v>
      </c>
      <c r="G22" s="110">
        <v>-0.40000000000000036</v>
      </c>
      <c r="H22" s="110">
        <v>-0.70000000000000284</v>
      </c>
      <c r="I22" s="116">
        <v>1</v>
      </c>
    </row>
    <row r="23" spans="1:9" ht="18" customHeight="1">
      <c r="A23" s="40"/>
      <c r="B23" s="80" t="s">
        <v>34</v>
      </c>
      <c r="C23" s="104">
        <v>100</v>
      </c>
      <c r="D23" s="107">
        <v>10.232688533781889</v>
      </c>
      <c r="E23" s="107">
        <v>49.733669750490613</v>
      </c>
      <c r="F23" s="107">
        <v>40.033641715727505</v>
      </c>
      <c r="G23" s="110">
        <v>-0.30000000000000071</v>
      </c>
      <c r="H23" s="110">
        <v>0.10000000000000142</v>
      </c>
      <c r="I23" s="116">
        <v>0.10000000000000142</v>
      </c>
    </row>
    <row r="24" spans="1:9" ht="18" customHeight="1">
      <c r="A24" s="40"/>
      <c r="B24" s="80" t="s">
        <v>35</v>
      </c>
      <c r="C24" s="104">
        <v>100</v>
      </c>
      <c r="D24" s="107">
        <v>7.829301075268817</v>
      </c>
      <c r="E24" s="107">
        <v>43.682795698924728</v>
      </c>
      <c r="F24" s="107">
        <v>48.487903225806448</v>
      </c>
      <c r="G24" s="110">
        <v>0</v>
      </c>
      <c r="H24" s="110">
        <v>-0.79999999999999716</v>
      </c>
      <c r="I24" s="116">
        <v>0.79999999999999716</v>
      </c>
    </row>
    <row r="25" spans="1:9" ht="18" customHeight="1">
      <c r="A25" s="40"/>
      <c r="B25" s="80" t="s">
        <v>27</v>
      </c>
      <c r="C25" s="104">
        <v>100</v>
      </c>
      <c r="D25" s="107">
        <v>6.0357142857142856</v>
      </c>
      <c r="E25" s="107">
        <v>32.892857142857139</v>
      </c>
      <c r="F25" s="107">
        <v>61.071428571428577</v>
      </c>
      <c r="G25" s="110">
        <v>-9.9999999999999645e-002</v>
      </c>
      <c r="H25" s="110">
        <v>-0.80000000000000426</v>
      </c>
      <c r="I25" s="116">
        <v>0.89999999999999858</v>
      </c>
    </row>
    <row r="26" spans="1:9" ht="18" customHeight="1">
      <c r="A26" s="40"/>
      <c r="B26" s="80" t="s">
        <v>37</v>
      </c>
      <c r="C26" s="104">
        <v>100</v>
      </c>
      <c r="D26" s="107">
        <v>9.5803183791606372</v>
      </c>
      <c r="E26" s="107">
        <v>40.897250361794505</v>
      </c>
      <c r="F26" s="107">
        <v>49.522431259044865</v>
      </c>
      <c r="G26" s="110">
        <v>-0.30000000000000071</v>
      </c>
      <c r="H26" s="110">
        <v>0.19999999999999574</v>
      </c>
      <c r="I26" s="116">
        <v>0.10000000000000142</v>
      </c>
    </row>
    <row r="27" spans="1:9" ht="18" customHeight="1">
      <c r="A27" s="40"/>
      <c r="B27" s="80" t="s">
        <v>40</v>
      </c>
      <c r="C27" s="104">
        <v>100</v>
      </c>
      <c r="D27" s="107">
        <v>13.095238095238097</v>
      </c>
      <c r="E27" s="107">
        <v>49.107142857142854</v>
      </c>
      <c r="F27" s="107">
        <v>37.797619047619044</v>
      </c>
      <c r="G27" s="110">
        <v>0.19999999999999929</v>
      </c>
      <c r="H27" s="110">
        <v>0</v>
      </c>
      <c r="I27" s="116">
        <v>-0.10000000000000142</v>
      </c>
    </row>
    <row r="28" spans="1:9" ht="18" customHeight="1">
      <c r="A28" s="40"/>
      <c r="B28" s="80" t="s">
        <v>16</v>
      </c>
      <c r="C28" s="104">
        <v>100</v>
      </c>
      <c r="D28" s="107">
        <v>9.6169233846769355</v>
      </c>
      <c r="E28" s="107">
        <v>48.294658931786358</v>
      </c>
      <c r="F28" s="107">
        <v>42.088417683536704</v>
      </c>
      <c r="G28" s="110">
        <v>-9.9999999999999645e-002</v>
      </c>
      <c r="H28" s="110">
        <v>-0.70000000000000284</v>
      </c>
      <c r="I28" s="116">
        <v>0.70000000000000284</v>
      </c>
    </row>
    <row r="29" spans="1:9" ht="18" customHeight="1">
      <c r="A29" s="40"/>
      <c r="B29" s="80" t="s">
        <v>41</v>
      </c>
      <c r="C29" s="104">
        <v>100</v>
      </c>
      <c r="D29" s="107">
        <v>7.141156867412521</v>
      </c>
      <c r="E29" s="107">
        <v>35.872411330635565</v>
      </c>
      <c r="F29" s="107">
        <v>56.986431801951923</v>
      </c>
      <c r="G29" s="110">
        <v>-0.10000000000000053</v>
      </c>
      <c r="H29" s="110">
        <v>0.10000000000000142</v>
      </c>
      <c r="I29" s="116">
        <v>0</v>
      </c>
    </row>
    <row r="30" spans="1:9" ht="18" customHeight="1">
      <c r="A30" s="40"/>
      <c r="B30" s="80" t="s">
        <v>42</v>
      </c>
      <c r="C30" s="104">
        <v>100</v>
      </c>
      <c r="D30" s="107">
        <v>7.2647951441578149</v>
      </c>
      <c r="E30" s="107">
        <v>41.179817905918057</v>
      </c>
      <c r="F30" s="107">
        <v>51.555386949924134</v>
      </c>
      <c r="G30" s="110">
        <v>-0.40000000000000036</v>
      </c>
      <c r="H30" s="110">
        <v>-0.39999999999999858</v>
      </c>
      <c r="I30" s="116">
        <v>0.89999999999999858</v>
      </c>
    </row>
    <row r="31" spans="1:9" ht="18" customHeight="1">
      <c r="A31" s="40"/>
      <c r="B31" s="80" t="s">
        <v>36</v>
      </c>
      <c r="C31" s="104">
        <v>100</v>
      </c>
      <c r="D31" s="107">
        <v>9.927548732102812</v>
      </c>
      <c r="E31" s="107">
        <v>47.024322925651198</v>
      </c>
      <c r="F31" s="107">
        <v>43.048128342245988</v>
      </c>
      <c r="G31" s="110">
        <v>-0.19999999999999929</v>
      </c>
      <c r="H31" s="110">
        <v>-0.39999999999999858</v>
      </c>
      <c r="I31" s="116">
        <v>0.5</v>
      </c>
    </row>
    <row r="32" spans="1:9" ht="18" customHeight="1">
      <c r="A32" s="40"/>
      <c r="B32" s="80" t="s">
        <v>44</v>
      </c>
      <c r="C32" s="104">
        <v>100</v>
      </c>
      <c r="D32" s="107">
        <v>7.8690656839367001</v>
      </c>
      <c r="E32" s="107">
        <v>42.878820724040757</v>
      </c>
      <c r="F32" s="107">
        <v>49.252113592022546</v>
      </c>
      <c r="G32" s="110">
        <v>0.10000000000000053</v>
      </c>
      <c r="H32" s="110">
        <v>-0.70000000000000284</v>
      </c>
      <c r="I32" s="116">
        <v>0.69999999999999574</v>
      </c>
    </row>
    <row r="33" spans="1:10" ht="18" customHeight="1">
      <c r="A33" s="40"/>
      <c r="B33" s="80" t="s">
        <v>45</v>
      </c>
      <c r="C33" s="104">
        <v>100</v>
      </c>
      <c r="D33" s="107">
        <v>9.3833780160857909</v>
      </c>
      <c r="E33" s="107">
        <v>41.521447721179626</v>
      </c>
      <c r="F33" s="107">
        <v>49.095174262734588</v>
      </c>
      <c r="G33" s="110">
        <v>-0.29999999999999893</v>
      </c>
      <c r="H33" s="110">
        <v>0.10000000000000142</v>
      </c>
      <c r="I33" s="116">
        <v>0.20000000000000284</v>
      </c>
    </row>
    <row r="34" spans="1:10" ht="18" customHeight="1">
      <c r="A34" s="40"/>
      <c r="B34" s="80" t="s">
        <v>46</v>
      </c>
      <c r="C34" s="104">
        <v>100</v>
      </c>
      <c r="D34" s="107">
        <v>9.320729830732029</v>
      </c>
      <c r="E34" s="107">
        <v>46.581666300285782</v>
      </c>
      <c r="F34" s="107">
        <v>44.097603868982191</v>
      </c>
      <c r="G34" s="110">
        <v>-9.9999999999999645e-002</v>
      </c>
      <c r="H34" s="110">
        <v>0.10000000000000142</v>
      </c>
      <c r="I34" s="116">
        <v>-0.10000000000000142</v>
      </c>
    </row>
    <row r="35" spans="1:10" ht="18" customHeight="1">
      <c r="A35" s="40"/>
      <c r="B35" s="80" t="s">
        <v>5</v>
      </c>
      <c r="C35" s="104">
        <v>100</v>
      </c>
      <c r="D35" s="107">
        <v>9.8788252207845559</v>
      </c>
      <c r="E35" s="107">
        <v>42.739782296159376</v>
      </c>
      <c r="F35" s="107">
        <v>47.381392483056068</v>
      </c>
      <c r="G35" s="110">
        <v>-0.19999999999999929</v>
      </c>
      <c r="H35" s="110">
        <v>-0.29999999999999716</v>
      </c>
      <c r="I35" s="116">
        <v>0.5</v>
      </c>
    </row>
    <row r="36" spans="1:10" ht="18" customHeight="1">
      <c r="A36" s="40"/>
      <c r="B36" s="80" t="s">
        <v>11</v>
      </c>
      <c r="C36" s="104">
        <v>100</v>
      </c>
      <c r="D36" s="107">
        <v>9.0619243304520332</v>
      </c>
      <c r="E36" s="107">
        <v>43.729630154456565</v>
      </c>
      <c r="F36" s="107">
        <v>47.208445515091398</v>
      </c>
      <c r="G36" s="110">
        <v>-9.9999999999999645e-002</v>
      </c>
      <c r="H36" s="110">
        <v>-0.5</v>
      </c>
      <c r="I36" s="116">
        <v>0.70000000000000284</v>
      </c>
    </row>
    <row r="37" spans="1:10" ht="18" customHeight="1">
      <c r="A37" s="40"/>
      <c r="B37" s="80" t="s">
        <v>47</v>
      </c>
      <c r="C37" s="104">
        <v>100</v>
      </c>
      <c r="D37" s="107">
        <v>6.3595393089634449</v>
      </c>
      <c r="E37" s="107">
        <v>41.562343515272907</v>
      </c>
      <c r="F37" s="107">
        <v>52.078117175763651</v>
      </c>
      <c r="G37" s="110">
        <v>-9.9999999999999645e-002</v>
      </c>
      <c r="H37" s="110">
        <v>-0.5</v>
      </c>
      <c r="I37" s="116">
        <v>0.80000000000000426</v>
      </c>
    </row>
    <row r="38" spans="1:10" ht="18" customHeight="1">
      <c r="A38" s="40"/>
      <c r="B38" s="80" t="s">
        <v>38</v>
      </c>
      <c r="C38" s="104">
        <v>100</v>
      </c>
      <c r="D38" s="107">
        <v>7.2987208427389012</v>
      </c>
      <c r="E38" s="107">
        <v>43.867569601203918</v>
      </c>
      <c r="F38" s="107">
        <v>48.833709556057187</v>
      </c>
      <c r="G38" s="110">
        <v>0</v>
      </c>
      <c r="H38" s="110">
        <v>-0.39999999999999858</v>
      </c>
      <c r="I38" s="116">
        <v>0.29999999999999716</v>
      </c>
    </row>
    <row r="39" spans="1:10" ht="18" customHeight="1">
      <c r="A39" s="81"/>
      <c r="B39" s="84" t="s">
        <v>29</v>
      </c>
      <c r="C39" s="105">
        <v>100</v>
      </c>
      <c r="D39" s="107">
        <v>8.3699967807704692</v>
      </c>
      <c r="E39" s="107">
        <v>44.017598454769825</v>
      </c>
      <c r="F39" s="107">
        <v>47.612404764459704</v>
      </c>
      <c r="G39" s="111">
        <v>-0.19999999999999929</v>
      </c>
      <c r="H39" s="111">
        <v>-0.60000000000000142</v>
      </c>
      <c r="I39" s="117">
        <v>0.70000000000000284</v>
      </c>
      <c r="J39" s="40"/>
    </row>
    <row r="40" spans="1:10" ht="27" customHeight="1">
      <c r="A40" s="101" t="s">
        <v>6</v>
      </c>
      <c r="B40" s="101"/>
      <c r="C40" s="101"/>
      <c r="D40" s="101"/>
      <c r="E40" s="101"/>
      <c r="F40" s="101"/>
      <c r="G40" s="101"/>
      <c r="H40" s="101"/>
      <c r="I40" s="101"/>
    </row>
  </sheetData>
  <mergeCells count="5">
    <mergeCell ref="C3:F3"/>
    <mergeCell ref="G3:I3"/>
    <mergeCell ref="A5:B5"/>
    <mergeCell ref="A40:I40"/>
    <mergeCell ref="A3:B4"/>
  </mergeCells>
  <phoneticPr fontId="2"/>
  <conditionalFormatting sqref="D5:F39">
    <cfRule type="cellIs" dxfId="0" priority="1" operator="equal">
      <formula>0</formula>
    </cfRule>
  </conditionalFormatting>
  <printOptions horizontalCentered="1" verticalCentered="1"/>
  <pageMargins left="0" right="0" top="0" bottom="0" header="0.70866141732283472" footer="0.31496062992125984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0"/>
  <sheetViews>
    <sheetView workbookViewId="0">
      <selection activeCell="J34" sqref="J34"/>
    </sheetView>
  </sheetViews>
  <sheetFormatPr defaultRowHeight="13.5"/>
  <cols>
    <col min="1" max="1" width="4.5" style="1" customWidth="1"/>
    <col min="2" max="2" width="11" style="1" customWidth="1"/>
    <col min="3" max="3" width="9.375" style="1" customWidth="1"/>
    <col min="4" max="4" width="8.375" style="1" customWidth="1"/>
    <col min="5" max="5" width="9.375" style="1" customWidth="1"/>
    <col min="6" max="6" width="8.375" style="1" customWidth="1"/>
    <col min="7" max="7" width="11" style="1" bestFit="1" customWidth="1"/>
    <col min="8" max="8" width="11.375" style="1" customWidth="1"/>
    <col min="9" max="9" width="4.875" style="118" customWidth="1"/>
    <col min="10" max="16384" width="9" style="1" customWidth="1"/>
  </cols>
  <sheetData>
    <row r="1" spans="1:8" ht="17.25">
      <c r="A1" s="4" t="s">
        <v>72</v>
      </c>
    </row>
    <row r="2" spans="1:8" ht="13.5" customHeight="1">
      <c r="B2" s="54"/>
      <c r="C2" s="54"/>
      <c r="D2" s="54"/>
      <c r="H2" s="31" t="s">
        <v>2</v>
      </c>
    </row>
    <row r="3" spans="1:8" ht="27" customHeight="1">
      <c r="A3" s="119"/>
      <c r="B3" s="122"/>
      <c r="C3" s="123" t="s">
        <v>56</v>
      </c>
      <c r="D3" s="123" t="s">
        <v>58</v>
      </c>
      <c r="E3" s="123" t="s">
        <v>14</v>
      </c>
      <c r="F3" s="123" t="s">
        <v>24</v>
      </c>
      <c r="G3" s="123" t="s">
        <v>59</v>
      </c>
      <c r="H3" s="131" t="s">
        <v>52</v>
      </c>
    </row>
    <row r="4" spans="1:8" ht="18" customHeight="1">
      <c r="A4" s="52" t="s">
        <v>8</v>
      </c>
      <c r="B4" s="57"/>
      <c r="C4" s="124">
        <v>3195</v>
      </c>
      <c r="D4" s="125">
        <v>0.47951877027073675</v>
      </c>
      <c r="E4" s="124">
        <v>11500</v>
      </c>
      <c r="F4" s="127">
        <v>1.7259674047303515</v>
      </c>
      <c r="G4" s="124">
        <v>-8305</v>
      </c>
      <c r="H4" s="132">
        <v>-1.2464486344596146</v>
      </c>
    </row>
    <row r="5" spans="1:8" ht="18" customHeight="1">
      <c r="B5" s="58" t="s">
        <v>3</v>
      </c>
      <c r="C5" s="25">
        <v>1694</v>
      </c>
      <c r="D5" s="126">
        <v>0.53287029609847092</v>
      </c>
      <c r="E5" s="25">
        <v>4375</v>
      </c>
      <c r="F5" s="128">
        <v>1.3762146076923321</v>
      </c>
      <c r="G5" s="129">
        <v>-2681</v>
      </c>
      <c r="H5" s="133">
        <v>-0.84334431159386103</v>
      </c>
    </row>
    <row r="6" spans="1:8" ht="18" customHeight="1">
      <c r="B6" s="58" t="s">
        <v>15</v>
      </c>
      <c r="C6" s="25">
        <v>21</v>
      </c>
      <c r="D6" s="126">
        <v>0.19507663725034835</v>
      </c>
      <c r="E6" s="25">
        <v>339</v>
      </c>
      <c r="F6" s="128">
        <v>3.1490942870413372</v>
      </c>
      <c r="G6" s="129">
        <v>-318</v>
      </c>
      <c r="H6" s="133">
        <v>-2.9540176497909894</v>
      </c>
    </row>
    <row r="7" spans="1:8" ht="18" customHeight="1">
      <c r="B7" s="58" t="s">
        <v>1</v>
      </c>
      <c r="C7" s="25">
        <v>54</v>
      </c>
      <c r="D7" s="126">
        <v>0.35275672850796969</v>
      </c>
      <c r="E7" s="25">
        <v>318</v>
      </c>
      <c r="F7" s="128">
        <v>2.0773451789913771</v>
      </c>
      <c r="G7" s="129">
        <v>-264</v>
      </c>
      <c r="H7" s="133">
        <v>-1.7245884504834073</v>
      </c>
    </row>
    <row r="8" spans="1:8" ht="18" customHeight="1">
      <c r="B8" s="58" t="s">
        <v>18</v>
      </c>
      <c r="C8" s="25">
        <v>298</v>
      </c>
      <c r="D8" s="126">
        <v>0.65010144200353415</v>
      </c>
      <c r="E8" s="25">
        <v>637</v>
      </c>
      <c r="F8" s="128">
        <v>1.3896463709941318</v>
      </c>
      <c r="G8" s="129">
        <v>-339</v>
      </c>
      <c r="H8" s="133">
        <v>-0.73954492899059754</v>
      </c>
    </row>
    <row r="9" spans="1:8" ht="18" customHeight="1">
      <c r="B9" s="58" t="s">
        <v>13</v>
      </c>
      <c r="C9" s="25">
        <v>136</v>
      </c>
      <c r="D9" s="126">
        <v>0.54317437495007581</v>
      </c>
      <c r="E9" s="25">
        <v>437</v>
      </c>
      <c r="F9" s="128">
        <v>1.7453470724498761</v>
      </c>
      <c r="G9" s="129">
        <v>-301</v>
      </c>
      <c r="H9" s="133">
        <v>-1.2021726974998002</v>
      </c>
    </row>
    <row r="10" spans="1:8" ht="18" customHeight="1">
      <c r="B10" s="58" t="s">
        <v>7</v>
      </c>
      <c r="C10" s="25">
        <v>57</v>
      </c>
      <c r="D10" s="126">
        <v>0.29439107530213821</v>
      </c>
      <c r="E10" s="25">
        <v>407</v>
      </c>
      <c r="F10" s="128">
        <v>2.1020555727714081</v>
      </c>
      <c r="G10" s="129">
        <v>-350</v>
      </c>
      <c r="H10" s="133">
        <v>-1.8076644974692697</v>
      </c>
    </row>
    <row r="11" spans="1:8" ht="18" customHeight="1">
      <c r="B11" s="58" t="s">
        <v>21</v>
      </c>
      <c r="C11" s="25">
        <v>68</v>
      </c>
      <c r="D11" s="126">
        <v>0.37805081447712235</v>
      </c>
      <c r="E11" s="25">
        <v>342</v>
      </c>
      <c r="F11" s="128">
        <v>1.9013732139878801</v>
      </c>
      <c r="G11" s="129">
        <v>-274</v>
      </c>
      <c r="H11" s="133">
        <v>-1.5233223995107579</v>
      </c>
    </row>
    <row r="12" spans="1:8" ht="18" customHeight="1">
      <c r="B12" s="58" t="s">
        <v>23</v>
      </c>
      <c r="C12" s="25">
        <v>27</v>
      </c>
      <c r="D12" s="126">
        <v>0.23690444853908924</v>
      </c>
      <c r="E12" s="25">
        <v>323</v>
      </c>
      <c r="F12" s="128">
        <v>2.8340791436342898</v>
      </c>
      <c r="G12" s="129">
        <v>-296</v>
      </c>
      <c r="H12" s="133">
        <v>-2.5971746950952004</v>
      </c>
    </row>
    <row r="13" spans="1:8" ht="18" customHeight="1">
      <c r="B13" s="58" t="s">
        <v>25</v>
      </c>
      <c r="C13" s="25">
        <v>149</v>
      </c>
      <c r="D13" s="126">
        <v>0.47599271635306523</v>
      </c>
      <c r="E13" s="25">
        <v>523</v>
      </c>
      <c r="F13" s="128">
        <v>1.6707663802191484</v>
      </c>
      <c r="G13" s="129">
        <v>-374</v>
      </c>
      <c r="H13" s="133">
        <v>-1.1947736638660831</v>
      </c>
    </row>
    <row r="14" spans="1:8" ht="18" customHeight="1">
      <c r="B14" s="58" t="s">
        <v>26</v>
      </c>
      <c r="C14" s="25">
        <v>184</v>
      </c>
      <c r="D14" s="126">
        <v>0.57588181903539792</v>
      </c>
      <c r="E14" s="25">
        <v>484</v>
      </c>
      <c r="F14" s="128">
        <v>1.5148195674626772</v>
      </c>
      <c r="G14" s="129">
        <v>-300</v>
      </c>
      <c r="H14" s="133">
        <v>-0.93893774842727928</v>
      </c>
    </row>
    <row r="15" spans="1:8" ht="18" customHeight="1">
      <c r="B15" s="58" t="s">
        <v>28</v>
      </c>
      <c r="C15" s="25">
        <v>109</v>
      </c>
      <c r="D15" s="126">
        <v>0.42462017919750678</v>
      </c>
      <c r="E15" s="25">
        <v>491</v>
      </c>
      <c r="F15" s="128">
        <v>1.9127386053759254</v>
      </c>
      <c r="G15" s="129">
        <v>-382</v>
      </c>
      <c r="H15" s="133">
        <v>-1.4881184261784184</v>
      </c>
    </row>
    <row r="16" spans="1:8" ht="18" customHeight="1">
      <c r="B16" s="58" t="s">
        <v>30</v>
      </c>
      <c r="C16" s="25">
        <v>2</v>
      </c>
      <c r="D16" s="126">
        <v>9.9108027750247768e-002</v>
      </c>
      <c r="E16" s="25">
        <v>66</v>
      </c>
      <c r="F16" s="128">
        <v>3.2705649157581762</v>
      </c>
      <c r="G16" s="129">
        <v>-64</v>
      </c>
      <c r="H16" s="133">
        <v>-3.1714568880079286</v>
      </c>
    </row>
    <row r="17" spans="2:8" ht="18" customHeight="1">
      <c r="B17" s="58" t="s">
        <v>22</v>
      </c>
      <c r="C17" s="25">
        <v>5</v>
      </c>
      <c r="D17" s="126">
        <v>0.17500875043752187</v>
      </c>
      <c r="E17" s="25">
        <v>78</v>
      </c>
      <c r="F17" s="128">
        <v>2.7301365068253416</v>
      </c>
      <c r="G17" s="129">
        <v>-73</v>
      </c>
      <c r="H17" s="133">
        <v>-2.5551277563878196</v>
      </c>
    </row>
    <row r="18" spans="2:8" ht="18" customHeight="1">
      <c r="B18" s="58" t="s">
        <v>31</v>
      </c>
      <c r="C18" s="25">
        <v>12</v>
      </c>
      <c r="D18" s="126">
        <v>0.50933786078098475</v>
      </c>
      <c r="E18" s="25">
        <v>53</v>
      </c>
      <c r="F18" s="128">
        <v>2.2495755517826828</v>
      </c>
      <c r="G18" s="129">
        <v>-41</v>
      </c>
      <c r="H18" s="133">
        <v>-1.7402376910016979</v>
      </c>
    </row>
    <row r="19" spans="2:8" ht="18" customHeight="1">
      <c r="B19" s="58" t="s">
        <v>32</v>
      </c>
      <c r="C19" s="25">
        <v>6</v>
      </c>
      <c r="D19" s="126">
        <v>0.28103044496487117</v>
      </c>
      <c r="E19" s="25">
        <v>63</v>
      </c>
      <c r="F19" s="128">
        <v>2.9508196721311477</v>
      </c>
      <c r="G19" s="129">
        <v>-57</v>
      </c>
      <c r="H19" s="133">
        <v>-2.6697892271662762</v>
      </c>
    </row>
    <row r="20" spans="2:8" ht="18" customHeight="1">
      <c r="B20" s="58" t="s">
        <v>17</v>
      </c>
      <c r="C20" s="25">
        <v>1</v>
      </c>
      <c r="D20" s="126">
        <v>8.9847259658580425e-002</v>
      </c>
      <c r="E20" s="25">
        <v>22</v>
      </c>
      <c r="F20" s="128">
        <v>1.9766397124887691</v>
      </c>
      <c r="G20" s="129">
        <v>-21</v>
      </c>
      <c r="H20" s="133">
        <v>-1.8867924528301887</v>
      </c>
    </row>
    <row r="21" spans="2:8" ht="18" customHeight="1">
      <c r="B21" s="58" t="s">
        <v>33</v>
      </c>
      <c r="C21" s="25">
        <v>4</v>
      </c>
      <c r="D21" s="126">
        <v>0.55632823365785811</v>
      </c>
      <c r="E21" s="25">
        <v>20</v>
      </c>
      <c r="F21" s="128">
        <v>2.781641168289291</v>
      </c>
      <c r="G21" s="129">
        <v>-16</v>
      </c>
      <c r="H21" s="133">
        <v>-2.2253129346314324</v>
      </c>
    </row>
    <row r="22" spans="2:8" ht="18" customHeight="1">
      <c r="B22" s="58" t="s">
        <v>34</v>
      </c>
      <c r="C22" s="25">
        <v>9</v>
      </c>
      <c r="D22" s="126">
        <v>0.25055679287305122</v>
      </c>
      <c r="E22" s="25">
        <v>67</v>
      </c>
      <c r="F22" s="128">
        <v>1.8652561247216037</v>
      </c>
      <c r="G22" s="129">
        <v>-58</v>
      </c>
      <c r="H22" s="133">
        <v>-1.6146993318485525</v>
      </c>
    </row>
    <row r="23" spans="2:8" ht="18" customHeight="1">
      <c r="B23" s="58" t="s">
        <v>35</v>
      </c>
      <c r="C23" s="25">
        <v>15</v>
      </c>
      <c r="D23" s="126">
        <v>0.49244911359159549</v>
      </c>
      <c r="E23" s="25">
        <v>79</v>
      </c>
      <c r="F23" s="128">
        <v>2.5935653315824032</v>
      </c>
      <c r="G23" s="129">
        <v>-64</v>
      </c>
      <c r="H23" s="133">
        <v>-2.1011162179908074</v>
      </c>
    </row>
    <row r="24" spans="2:8" ht="18" customHeight="1">
      <c r="B24" s="58" t="s">
        <v>27</v>
      </c>
      <c r="C24" s="25">
        <v>4</v>
      </c>
      <c r="D24" s="126">
        <v>0.13573125212080081</v>
      </c>
      <c r="E24" s="25">
        <v>98</v>
      </c>
      <c r="F24" s="128">
        <v>3.3254156769596199</v>
      </c>
      <c r="G24" s="129">
        <v>-94</v>
      </c>
      <c r="H24" s="133">
        <v>-3.1896844248388194</v>
      </c>
    </row>
    <row r="25" spans="2:8" ht="18" customHeight="1">
      <c r="B25" s="58" t="s">
        <v>37</v>
      </c>
      <c r="C25" s="25">
        <v>15</v>
      </c>
      <c r="D25" s="126">
        <v>0.42979942693409745</v>
      </c>
      <c r="E25" s="25">
        <v>77</v>
      </c>
      <c r="F25" s="128">
        <v>2.2063037249283668</v>
      </c>
      <c r="G25" s="129">
        <v>-62</v>
      </c>
      <c r="H25" s="133">
        <v>-1.7765042979942696</v>
      </c>
    </row>
    <row r="26" spans="2:8" ht="18" customHeight="1">
      <c r="B26" s="58" t="s">
        <v>40</v>
      </c>
      <c r="C26" s="25">
        <v>0</v>
      </c>
      <c r="D26" s="126">
        <v>0</v>
      </c>
      <c r="E26" s="25">
        <v>9</v>
      </c>
      <c r="F26" s="128">
        <v>2.5862068965517242</v>
      </c>
      <c r="G26" s="129">
        <v>-9</v>
      </c>
      <c r="H26" s="133">
        <v>-2.5862068965517242</v>
      </c>
    </row>
    <row r="27" spans="2:8" ht="18" customHeight="1">
      <c r="B27" s="58" t="s">
        <v>16</v>
      </c>
      <c r="C27" s="25">
        <v>78</v>
      </c>
      <c r="D27" s="126">
        <v>0.38301006629020379</v>
      </c>
      <c r="E27" s="25">
        <v>387</v>
      </c>
      <c r="F27" s="128">
        <v>1.9003191750552417</v>
      </c>
      <c r="G27" s="129">
        <v>-309</v>
      </c>
      <c r="H27" s="133">
        <v>-1.5173091087650381</v>
      </c>
    </row>
    <row r="28" spans="2:8" ht="18" customHeight="1">
      <c r="B28" s="58" t="s">
        <v>41</v>
      </c>
      <c r="C28" s="25">
        <v>18</v>
      </c>
      <c r="D28" s="126">
        <v>0.41105275176981049</v>
      </c>
      <c r="E28" s="25">
        <v>140</v>
      </c>
      <c r="F28" s="128">
        <v>3.1970769582096366</v>
      </c>
      <c r="G28" s="129">
        <v>-122</v>
      </c>
      <c r="H28" s="133">
        <v>-2.7860242064398264</v>
      </c>
    </row>
    <row r="29" spans="2:8" ht="18" customHeight="1">
      <c r="B29" s="58" t="s">
        <v>42</v>
      </c>
      <c r="C29" s="25">
        <v>15</v>
      </c>
      <c r="D29" s="126">
        <v>0.2740727206285401</v>
      </c>
      <c r="E29" s="25">
        <v>177</v>
      </c>
      <c r="F29" s="128">
        <v>3.234058103416773</v>
      </c>
      <c r="G29" s="129">
        <v>-162</v>
      </c>
      <c r="H29" s="133">
        <v>-2.9599853827882332</v>
      </c>
    </row>
    <row r="30" spans="2:8" ht="18" customHeight="1">
      <c r="B30" s="58" t="s">
        <v>36</v>
      </c>
      <c r="C30" s="25">
        <v>48</v>
      </c>
      <c r="D30" s="126">
        <v>0.40588533739218668</v>
      </c>
      <c r="E30" s="25">
        <v>255</v>
      </c>
      <c r="F30" s="128">
        <v>2.1562658548959917</v>
      </c>
      <c r="G30" s="129">
        <v>-207</v>
      </c>
      <c r="H30" s="133">
        <v>-1.750380517503805</v>
      </c>
    </row>
    <row r="31" spans="2:8" ht="18" customHeight="1">
      <c r="B31" s="58" t="s">
        <v>44</v>
      </c>
      <c r="C31" s="25">
        <v>12</v>
      </c>
      <c r="D31" s="126">
        <v>0.25305778152678193</v>
      </c>
      <c r="E31" s="25">
        <v>136</v>
      </c>
      <c r="F31" s="128">
        <v>2.8679881906368618</v>
      </c>
      <c r="G31" s="129">
        <v>-124</v>
      </c>
      <c r="H31" s="133">
        <v>-2.6149304091100802</v>
      </c>
    </row>
    <row r="32" spans="2:8" ht="18" customHeight="1">
      <c r="B32" s="58" t="s">
        <v>45</v>
      </c>
      <c r="C32" s="25">
        <v>8</v>
      </c>
      <c r="D32" s="126">
        <v>0.25990903183885639</v>
      </c>
      <c r="E32" s="25">
        <v>81</v>
      </c>
      <c r="F32" s="128">
        <v>2.6315789473684208</v>
      </c>
      <c r="G32" s="129">
        <v>-73</v>
      </c>
      <c r="H32" s="133">
        <v>-2.3716699155295644</v>
      </c>
    </row>
    <row r="33" spans="1:8" ht="18" customHeight="1">
      <c r="B33" s="58" t="s">
        <v>46</v>
      </c>
      <c r="C33" s="25">
        <v>14</v>
      </c>
      <c r="D33" s="126">
        <v>0.30126963632451043</v>
      </c>
      <c r="E33" s="25">
        <v>112</v>
      </c>
      <c r="F33" s="128">
        <v>2.4101570905960834</v>
      </c>
      <c r="G33" s="129">
        <v>-98</v>
      </c>
      <c r="H33" s="133">
        <v>-2.108887454271573</v>
      </c>
    </row>
    <row r="34" spans="1:8" ht="18" customHeight="1">
      <c r="B34" s="58" t="s">
        <v>5</v>
      </c>
      <c r="C34" s="25">
        <v>21</v>
      </c>
      <c r="D34" s="126">
        <v>0.42025215129077448</v>
      </c>
      <c r="E34" s="25">
        <v>130</v>
      </c>
      <c r="F34" s="128">
        <v>2.601560936561937</v>
      </c>
      <c r="G34" s="129">
        <v>-109</v>
      </c>
      <c r="H34" s="133">
        <v>-2.1813087852711623</v>
      </c>
    </row>
    <row r="35" spans="1:8" ht="18" customHeight="1">
      <c r="B35" s="58" t="s">
        <v>11</v>
      </c>
      <c r="C35" s="25">
        <v>53</v>
      </c>
      <c r="D35" s="126">
        <v>0.36396099436890539</v>
      </c>
      <c r="E35" s="25">
        <v>373</v>
      </c>
      <c r="F35" s="128">
        <v>2.5614613377283342</v>
      </c>
      <c r="G35" s="129">
        <v>-320</v>
      </c>
      <c r="H35" s="133">
        <v>-2.1975003433594287</v>
      </c>
    </row>
    <row r="36" spans="1:8" ht="18" customHeight="1">
      <c r="B36" s="58" t="s">
        <v>47</v>
      </c>
      <c r="C36" s="25">
        <v>18</v>
      </c>
      <c r="D36" s="126">
        <v>0.4359409057883265</v>
      </c>
      <c r="E36" s="25">
        <v>134</v>
      </c>
      <c r="F36" s="128">
        <v>3.2453378542019857</v>
      </c>
      <c r="G36" s="129">
        <v>-116</v>
      </c>
      <c r="H36" s="133">
        <v>-2.8093969484136596</v>
      </c>
    </row>
    <row r="37" spans="1:8" ht="18" customHeight="1">
      <c r="B37" s="58" t="s">
        <v>38</v>
      </c>
      <c r="C37" s="25">
        <v>4</v>
      </c>
      <c r="D37" s="126">
        <v>0.2932551319648094</v>
      </c>
      <c r="E37" s="25">
        <v>37</v>
      </c>
      <c r="F37" s="128">
        <v>2.7126099706744866</v>
      </c>
      <c r="G37" s="129">
        <v>-33</v>
      </c>
      <c r="H37" s="133">
        <v>-2.4193548387096775</v>
      </c>
    </row>
    <row r="38" spans="1:8" ht="18" customHeight="1">
      <c r="A38" s="36"/>
      <c r="B38" s="59" t="s">
        <v>29</v>
      </c>
      <c r="C38" s="64">
        <v>36</v>
      </c>
      <c r="D38" s="126">
        <v>0.37543018041505893</v>
      </c>
      <c r="E38" s="64">
        <v>230</v>
      </c>
      <c r="F38" s="128">
        <v>2.3985817082073209</v>
      </c>
      <c r="G38" s="130">
        <v>-194</v>
      </c>
      <c r="H38" s="134">
        <v>-2.0231515277922623</v>
      </c>
    </row>
    <row r="39" spans="1:8">
      <c r="A39" s="120" t="s">
        <v>106</v>
      </c>
      <c r="B39" s="120"/>
      <c r="C39" s="120"/>
      <c r="D39" s="120"/>
      <c r="E39" s="120"/>
      <c r="F39" s="120"/>
      <c r="G39" s="120"/>
      <c r="H39" s="120"/>
    </row>
    <row r="40" spans="1:8">
      <c r="A40" s="121" t="s">
        <v>107</v>
      </c>
      <c r="B40" s="121"/>
      <c r="C40" s="121"/>
      <c r="D40" s="121"/>
      <c r="E40" s="121"/>
      <c r="F40" s="121"/>
      <c r="G40" s="121"/>
      <c r="H40" s="121"/>
    </row>
  </sheetData>
  <mergeCells count="1">
    <mergeCell ref="A4:B4"/>
  </mergeCells>
  <phoneticPr fontId="2"/>
  <pageMargins left="0.70866141732283472" right="0.70866141732283472" top="0.74803149606299213" bottom="0.74803149606299213" header="0.31496062992125984" footer="0.31496062992125984"/>
  <pageSetup paperSize="9" scale="102" fitToWidth="0" fitToHeight="0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2"/>
  <sheetViews>
    <sheetView workbookViewId="0">
      <selection activeCell="A41" sqref="A41"/>
    </sheetView>
  </sheetViews>
  <sheetFormatPr defaultColWidth="5.5" defaultRowHeight="13.5"/>
  <cols>
    <col min="1" max="1" width="4.5" style="135" customWidth="1"/>
    <col min="2" max="2" width="11" style="135" customWidth="1"/>
    <col min="3" max="6" width="9.25" style="135" customWidth="1"/>
    <col min="7" max="7" width="12.625" style="135" customWidth="1"/>
    <col min="8" max="8" width="10" style="135" customWidth="1"/>
    <col min="9" max="9" width="2.125" style="135" customWidth="1"/>
    <col min="10" max="213" width="9" style="135" customWidth="1"/>
    <col min="214" max="214" width="8.5" style="135" customWidth="1"/>
    <col min="215" max="224" width="7.875" style="135" customWidth="1"/>
    <col min="225" max="16384" width="5.5" style="135"/>
  </cols>
  <sheetData>
    <row r="1" spans="1:8" ht="17.25">
      <c r="A1" s="137" t="s">
        <v>20</v>
      </c>
    </row>
    <row r="2" spans="1:8" s="135" customFormat="1" ht="13.5" customHeight="1">
      <c r="B2" s="141"/>
      <c r="C2" s="141"/>
      <c r="D2" s="141"/>
      <c r="E2" s="141"/>
      <c r="F2" s="141"/>
      <c r="G2" s="141"/>
      <c r="H2" s="158" t="s">
        <v>57</v>
      </c>
    </row>
    <row r="3" spans="1:8" ht="36" customHeight="1">
      <c r="A3" s="138"/>
      <c r="B3" s="142"/>
      <c r="C3" s="146" t="s">
        <v>60</v>
      </c>
      <c r="D3" s="146" t="s">
        <v>61</v>
      </c>
      <c r="E3" s="146" t="s">
        <v>51</v>
      </c>
      <c r="F3" s="146" t="s">
        <v>63</v>
      </c>
      <c r="G3" s="154" t="s">
        <v>65</v>
      </c>
      <c r="H3" s="159" t="s">
        <v>66</v>
      </c>
    </row>
    <row r="4" spans="1:8" ht="18" customHeight="1">
      <c r="A4" s="80" t="s">
        <v>8</v>
      </c>
      <c r="B4" s="143"/>
      <c r="C4" s="147">
        <v>19884</v>
      </c>
      <c r="D4" s="151">
        <v>2.9842726848398526</v>
      </c>
      <c r="E4" s="147">
        <v>22094</v>
      </c>
      <c r="F4" s="151">
        <v>3.3159585947923813</v>
      </c>
      <c r="G4" s="155">
        <v>-2210</v>
      </c>
      <c r="H4" s="160">
        <v>-0.33168590995252839</v>
      </c>
    </row>
    <row r="5" spans="1:8" ht="18" customHeight="1">
      <c r="A5" s="40"/>
      <c r="B5" s="143" t="s">
        <v>3</v>
      </c>
      <c r="C5" s="148">
        <v>8156</v>
      </c>
      <c r="D5" s="152">
        <v>2.5655785920774079</v>
      </c>
      <c r="E5" s="148">
        <v>9491</v>
      </c>
      <c r="F5" s="152">
        <v>2.9855206495103821</v>
      </c>
      <c r="G5" s="156">
        <v>-1335</v>
      </c>
      <c r="H5" s="160">
        <v>-0.41994205743297441</v>
      </c>
    </row>
    <row r="6" spans="1:8" ht="18" customHeight="1">
      <c r="A6" s="40"/>
      <c r="B6" s="143" t="s">
        <v>15</v>
      </c>
      <c r="C6" s="148">
        <v>244</v>
      </c>
      <c r="D6" s="152">
        <v>2.2666047375754763</v>
      </c>
      <c r="E6" s="148">
        <v>365</v>
      </c>
      <c r="F6" s="152">
        <v>3.3906177426846265</v>
      </c>
      <c r="G6" s="156">
        <v>-121</v>
      </c>
      <c r="H6" s="160">
        <v>-1.1240130051091499</v>
      </c>
    </row>
    <row r="7" spans="1:8" ht="18" customHeight="1">
      <c r="A7" s="40"/>
      <c r="B7" s="143" t="s">
        <v>1</v>
      </c>
      <c r="C7" s="148">
        <v>481</v>
      </c>
      <c r="D7" s="152">
        <v>3.1421478965246927</v>
      </c>
      <c r="E7" s="148">
        <v>536</v>
      </c>
      <c r="F7" s="152">
        <v>3.5014371570420693</v>
      </c>
      <c r="G7" s="156">
        <v>-55</v>
      </c>
      <c r="H7" s="160">
        <v>-0.35928926051737653</v>
      </c>
    </row>
    <row r="8" spans="1:8" ht="18" customHeight="1">
      <c r="A8" s="40"/>
      <c r="B8" s="143" t="s">
        <v>18</v>
      </c>
      <c r="C8" s="148">
        <v>1992</v>
      </c>
      <c r="D8" s="152">
        <v>4.3456445384934224</v>
      </c>
      <c r="E8" s="148">
        <v>1828</v>
      </c>
      <c r="F8" s="152">
        <v>3.9878705905451688</v>
      </c>
      <c r="G8" s="156">
        <v>164</v>
      </c>
      <c r="H8" s="160">
        <v>0.35777394794825362</v>
      </c>
    </row>
    <row r="9" spans="1:8" ht="18" customHeight="1">
      <c r="A9" s="40"/>
      <c r="B9" s="143" t="s">
        <v>13</v>
      </c>
      <c r="C9" s="148">
        <v>1003</v>
      </c>
      <c r="D9" s="152">
        <v>4.0059110152568103</v>
      </c>
      <c r="E9" s="148">
        <v>974</v>
      </c>
      <c r="F9" s="152">
        <v>3.8900870676571611</v>
      </c>
      <c r="G9" s="156">
        <v>29</v>
      </c>
      <c r="H9" s="160">
        <v>0.11582394759964854</v>
      </c>
    </row>
    <row r="10" spans="1:8" ht="18" customHeight="1">
      <c r="A10" s="40"/>
      <c r="B10" s="143" t="s">
        <v>7</v>
      </c>
      <c r="C10" s="148">
        <v>763</v>
      </c>
      <c r="D10" s="152">
        <v>3.940708604483008</v>
      </c>
      <c r="E10" s="148">
        <v>929</v>
      </c>
      <c r="F10" s="152">
        <v>4.7980580518541478</v>
      </c>
      <c r="G10" s="156">
        <v>-166</v>
      </c>
      <c r="H10" s="160">
        <v>-0.85734944737113938</v>
      </c>
    </row>
    <row r="11" spans="1:8" ht="18" customHeight="1">
      <c r="A11" s="40"/>
      <c r="B11" s="143" t="s">
        <v>21</v>
      </c>
      <c r="C11" s="148">
        <v>505</v>
      </c>
      <c r="D11" s="152">
        <v>2.807583254572747</v>
      </c>
      <c r="E11" s="148">
        <v>609</v>
      </c>
      <c r="F11" s="152">
        <v>3.3857786178906988</v>
      </c>
      <c r="G11" s="156">
        <v>-104</v>
      </c>
      <c r="H11" s="160">
        <v>-0.57819536331795185</v>
      </c>
    </row>
    <row r="12" spans="1:8" ht="18" customHeight="1">
      <c r="A12" s="40"/>
      <c r="B12" s="143" t="s">
        <v>23</v>
      </c>
      <c r="C12" s="148">
        <v>295</v>
      </c>
      <c r="D12" s="152">
        <v>2.5884004562604193</v>
      </c>
      <c r="E12" s="148">
        <v>363</v>
      </c>
      <c r="F12" s="152">
        <v>3.1850486970255334</v>
      </c>
      <c r="G12" s="156">
        <v>-68</v>
      </c>
      <c r="H12" s="160">
        <v>-0.59664824076511358</v>
      </c>
    </row>
    <row r="13" spans="1:8" ht="18" customHeight="1">
      <c r="A13" s="40"/>
      <c r="B13" s="143" t="s">
        <v>25</v>
      </c>
      <c r="C13" s="148">
        <v>968</v>
      </c>
      <c r="D13" s="152">
        <v>3.0923553653004503</v>
      </c>
      <c r="E13" s="148">
        <v>1090</v>
      </c>
      <c r="F13" s="152">
        <v>3.4820943679519538</v>
      </c>
      <c r="G13" s="156">
        <v>-122</v>
      </c>
      <c r="H13" s="160">
        <v>-0.38973900265150302</v>
      </c>
    </row>
    <row r="14" spans="1:8" ht="18" customHeight="1">
      <c r="A14" s="40"/>
      <c r="B14" s="143" t="s">
        <v>26</v>
      </c>
      <c r="C14" s="148">
        <v>1252</v>
      </c>
      <c r="D14" s="152">
        <v>3.918500203436512</v>
      </c>
      <c r="E14" s="148">
        <v>1218</v>
      </c>
      <c r="F14" s="152">
        <v>3.8120872586147541</v>
      </c>
      <c r="G14" s="156">
        <v>34</v>
      </c>
      <c r="H14" s="160">
        <v>0.10641294482175831</v>
      </c>
    </row>
    <row r="15" spans="1:8" ht="18" customHeight="1">
      <c r="A15" s="40"/>
      <c r="B15" s="143" t="s">
        <v>28</v>
      </c>
      <c r="C15" s="148">
        <v>935</v>
      </c>
      <c r="D15" s="152">
        <v>3.6423841059602649</v>
      </c>
      <c r="E15" s="148">
        <v>942</v>
      </c>
      <c r="F15" s="152">
        <v>3.6696532917802878</v>
      </c>
      <c r="G15" s="156">
        <v>-7</v>
      </c>
      <c r="H15" s="160">
        <v>-2.7269185820023373e-002</v>
      </c>
    </row>
    <row r="16" spans="1:8" ht="18" customHeight="1">
      <c r="A16" s="40"/>
      <c r="B16" s="143" t="s">
        <v>30</v>
      </c>
      <c r="C16" s="148">
        <v>73</v>
      </c>
      <c r="D16" s="152">
        <v>3.6174430128840438</v>
      </c>
      <c r="E16" s="148">
        <v>58</v>
      </c>
      <c r="F16" s="152">
        <v>2.8741328047571852</v>
      </c>
      <c r="G16" s="156">
        <v>15</v>
      </c>
      <c r="H16" s="160">
        <v>0.74331020812685822</v>
      </c>
    </row>
    <row r="17" spans="1:8" ht="18" customHeight="1">
      <c r="A17" s="40"/>
      <c r="B17" s="143" t="s">
        <v>22</v>
      </c>
      <c r="C17" s="148">
        <v>115</v>
      </c>
      <c r="D17" s="152">
        <v>4.0252012600630032</v>
      </c>
      <c r="E17" s="148">
        <v>121</v>
      </c>
      <c r="F17" s="152">
        <v>4.2352117605880295</v>
      </c>
      <c r="G17" s="156">
        <v>-6</v>
      </c>
      <c r="H17" s="160">
        <v>-0.21001050052502626</v>
      </c>
    </row>
    <row r="18" spans="1:8" ht="18" customHeight="1">
      <c r="A18" s="40"/>
      <c r="B18" s="143" t="s">
        <v>31</v>
      </c>
      <c r="C18" s="148">
        <v>82</v>
      </c>
      <c r="D18" s="152">
        <v>3.4804753820033958</v>
      </c>
      <c r="E18" s="148">
        <v>92</v>
      </c>
      <c r="F18" s="152">
        <v>3.9049235993208828</v>
      </c>
      <c r="G18" s="156">
        <v>-10</v>
      </c>
      <c r="H18" s="160">
        <v>-0.42444821731748728</v>
      </c>
    </row>
    <row r="19" spans="1:8" ht="18" customHeight="1">
      <c r="A19" s="40"/>
      <c r="B19" s="143" t="s">
        <v>32</v>
      </c>
      <c r="C19" s="148">
        <v>70</v>
      </c>
      <c r="D19" s="152">
        <v>3.278688524590164</v>
      </c>
      <c r="E19" s="148">
        <v>75</v>
      </c>
      <c r="F19" s="152">
        <v>3.5128805620608898</v>
      </c>
      <c r="G19" s="156">
        <v>-5</v>
      </c>
      <c r="H19" s="160">
        <v>-0.23419203747072601</v>
      </c>
    </row>
    <row r="20" spans="1:8" ht="18" customHeight="1">
      <c r="A20" s="40"/>
      <c r="B20" s="143" t="s">
        <v>17</v>
      </c>
      <c r="C20" s="148">
        <v>42</v>
      </c>
      <c r="D20" s="152">
        <v>3.7735849056603774</v>
      </c>
      <c r="E20" s="148">
        <v>48</v>
      </c>
      <c r="F20" s="152">
        <v>4.3126684636118604</v>
      </c>
      <c r="G20" s="156">
        <v>-6</v>
      </c>
      <c r="H20" s="160">
        <v>-0.53908355795148255</v>
      </c>
    </row>
    <row r="21" spans="1:8" ht="18" customHeight="1">
      <c r="A21" s="40"/>
      <c r="B21" s="143" t="s">
        <v>33</v>
      </c>
      <c r="C21" s="148">
        <v>24</v>
      </c>
      <c r="D21" s="152">
        <v>3.3379694019471486</v>
      </c>
      <c r="E21" s="148">
        <v>53</v>
      </c>
      <c r="F21" s="152">
        <v>7.3713490959666199</v>
      </c>
      <c r="G21" s="156">
        <v>-29</v>
      </c>
      <c r="H21" s="160">
        <v>-4.0333796940194713</v>
      </c>
    </row>
    <row r="22" spans="1:8" ht="18" customHeight="1">
      <c r="A22" s="40"/>
      <c r="B22" s="143" t="s">
        <v>34</v>
      </c>
      <c r="C22" s="148">
        <v>164</v>
      </c>
      <c r="D22" s="152">
        <v>4.5657015590200443</v>
      </c>
      <c r="E22" s="148">
        <v>119</v>
      </c>
      <c r="F22" s="152">
        <v>3.3129175946547886</v>
      </c>
      <c r="G22" s="156">
        <v>45</v>
      </c>
      <c r="H22" s="160">
        <v>1.2527839643652561</v>
      </c>
    </row>
    <row r="23" spans="1:8" ht="18" customHeight="1">
      <c r="A23" s="40"/>
      <c r="B23" s="143" t="s">
        <v>35</v>
      </c>
      <c r="C23" s="148">
        <v>131</v>
      </c>
      <c r="D23" s="152">
        <v>4.3007222586999339</v>
      </c>
      <c r="E23" s="148">
        <v>134</v>
      </c>
      <c r="F23" s="152">
        <v>4.3992120814182538</v>
      </c>
      <c r="G23" s="156">
        <v>-3</v>
      </c>
      <c r="H23" s="160">
        <v>-9.8489822718319103e-002</v>
      </c>
    </row>
    <row r="24" spans="1:8" ht="18" customHeight="1">
      <c r="A24" s="40"/>
      <c r="B24" s="143" t="s">
        <v>27</v>
      </c>
      <c r="C24" s="148">
        <v>75</v>
      </c>
      <c r="D24" s="152">
        <v>2.5449609772650152</v>
      </c>
      <c r="E24" s="148">
        <v>125</v>
      </c>
      <c r="F24" s="152">
        <v>4.2416016287750251</v>
      </c>
      <c r="G24" s="156">
        <v>-50</v>
      </c>
      <c r="H24" s="160">
        <v>-1.6966406515100101</v>
      </c>
    </row>
    <row r="25" spans="1:8" ht="18" customHeight="1">
      <c r="A25" s="40"/>
      <c r="B25" s="143" t="s">
        <v>37</v>
      </c>
      <c r="C25" s="148">
        <v>121</v>
      </c>
      <c r="D25" s="152">
        <v>3.4670487106017194</v>
      </c>
      <c r="E25" s="148">
        <v>89</v>
      </c>
      <c r="F25" s="152">
        <v>2.5501432664756445</v>
      </c>
      <c r="G25" s="156">
        <v>32</v>
      </c>
      <c r="H25" s="160">
        <v>0.91690544412607444</v>
      </c>
    </row>
    <row r="26" spans="1:8" ht="18" customHeight="1">
      <c r="A26" s="40"/>
      <c r="B26" s="143" t="s">
        <v>40</v>
      </c>
      <c r="C26" s="148">
        <v>25</v>
      </c>
      <c r="D26" s="152">
        <v>7.1839080459770113</v>
      </c>
      <c r="E26" s="148">
        <v>27</v>
      </c>
      <c r="F26" s="152">
        <v>7.7586206896551726</v>
      </c>
      <c r="G26" s="156">
        <v>-2</v>
      </c>
      <c r="H26" s="160">
        <v>-0.57471264367816088</v>
      </c>
    </row>
    <row r="27" spans="1:8" ht="18" customHeight="1">
      <c r="A27" s="40"/>
      <c r="B27" s="143" t="s">
        <v>16</v>
      </c>
      <c r="C27" s="148">
        <v>555</v>
      </c>
      <c r="D27" s="152">
        <v>2.7252639332187578</v>
      </c>
      <c r="E27" s="148">
        <v>618</v>
      </c>
      <c r="F27" s="152">
        <v>3.0346182175300762</v>
      </c>
      <c r="G27" s="156">
        <v>-63</v>
      </c>
      <c r="H27" s="160">
        <v>-0.30935428431131839</v>
      </c>
    </row>
    <row r="28" spans="1:8" ht="18" customHeight="1">
      <c r="A28" s="40"/>
      <c r="B28" s="143" t="s">
        <v>41</v>
      </c>
      <c r="C28" s="148">
        <v>119</v>
      </c>
      <c r="D28" s="152">
        <v>2.717515414478191</v>
      </c>
      <c r="E28" s="148">
        <v>174</v>
      </c>
      <c r="F28" s="152">
        <v>3.9735099337748347</v>
      </c>
      <c r="G28" s="156">
        <v>-55</v>
      </c>
      <c r="H28" s="160">
        <v>-1.2559945192966431</v>
      </c>
    </row>
    <row r="29" spans="1:8" ht="18" customHeight="1">
      <c r="A29" s="40"/>
      <c r="B29" s="143" t="s">
        <v>42</v>
      </c>
      <c r="C29" s="149">
        <v>126</v>
      </c>
      <c r="D29" s="152">
        <v>2.3022108532797367</v>
      </c>
      <c r="E29" s="148">
        <v>166</v>
      </c>
      <c r="F29" s="152">
        <v>3.0330714416225106</v>
      </c>
      <c r="G29" s="156">
        <v>-40</v>
      </c>
      <c r="H29" s="160">
        <v>-0.73086058834277368</v>
      </c>
    </row>
    <row r="30" spans="1:8" ht="18" customHeight="1">
      <c r="A30" s="40"/>
      <c r="B30" s="143" t="s">
        <v>36</v>
      </c>
      <c r="C30" s="149">
        <v>367</v>
      </c>
      <c r="D30" s="152">
        <v>3.1033316421444272</v>
      </c>
      <c r="E30" s="148">
        <v>394</v>
      </c>
      <c r="F30" s="152">
        <v>3.3316421444275326</v>
      </c>
      <c r="G30" s="156">
        <v>-27</v>
      </c>
      <c r="H30" s="160">
        <v>-0.22831050228310501</v>
      </c>
    </row>
    <row r="31" spans="1:8" ht="18" customHeight="1">
      <c r="A31" s="40"/>
      <c r="B31" s="143" t="s">
        <v>44</v>
      </c>
      <c r="C31" s="149">
        <v>123</v>
      </c>
      <c r="D31" s="152">
        <v>2.5938422606495148</v>
      </c>
      <c r="E31" s="148">
        <v>125</v>
      </c>
      <c r="F31" s="152">
        <v>2.6360185575706452</v>
      </c>
      <c r="G31" s="156">
        <v>-2</v>
      </c>
      <c r="H31" s="160">
        <v>-4.2176296921130327e-002</v>
      </c>
    </row>
    <row r="32" spans="1:8" ht="18" customHeight="1">
      <c r="A32" s="40"/>
      <c r="B32" s="143" t="s">
        <v>45</v>
      </c>
      <c r="C32" s="149">
        <v>104</v>
      </c>
      <c r="D32" s="152">
        <v>3.378817413905133</v>
      </c>
      <c r="E32" s="148">
        <v>125</v>
      </c>
      <c r="F32" s="152">
        <v>4.0610786224821309</v>
      </c>
      <c r="G32" s="156">
        <v>-21</v>
      </c>
      <c r="H32" s="160">
        <v>-0.68226120857699801</v>
      </c>
    </row>
    <row r="33" spans="1:9" ht="18" customHeight="1">
      <c r="A33" s="40"/>
      <c r="B33" s="143" t="s">
        <v>46</v>
      </c>
      <c r="C33" s="149">
        <v>141</v>
      </c>
      <c r="D33" s="152">
        <v>3.0342156229825696</v>
      </c>
      <c r="E33" s="148">
        <v>135</v>
      </c>
      <c r="F33" s="152">
        <v>2.9051000645577791</v>
      </c>
      <c r="G33" s="156">
        <v>6</v>
      </c>
      <c r="H33" s="160">
        <v>0.12911555842479017</v>
      </c>
    </row>
    <row r="34" spans="1:9" ht="18" customHeight="1">
      <c r="A34" s="40"/>
      <c r="B34" s="143" t="s">
        <v>5</v>
      </c>
      <c r="C34" s="149">
        <v>104</v>
      </c>
      <c r="D34" s="152">
        <v>2.0812487492495495</v>
      </c>
      <c r="E34" s="148">
        <v>123</v>
      </c>
      <c r="F34" s="152">
        <v>2.4614768861316789</v>
      </c>
      <c r="G34" s="156">
        <v>-19</v>
      </c>
      <c r="H34" s="160">
        <v>-0.38022813688212925</v>
      </c>
    </row>
    <row r="35" spans="1:9" ht="18" customHeight="1">
      <c r="A35" s="40"/>
      <c r="B35" s="143" t="s">
        <v>11</v>
      </c>
      <c r="C35" s="149">
        <v>346</v>
      </c>
      <c r="D35" s="152">
        <v>2.3760472462573823</v>
      </c>
      <c r="E35" s="148">
        <v>466</v>
      </c>
      <c r="F35" s="152">
        <v>3.2001098750171679</v>
      </c>
      <c r="G35" s="156">
        <v>-120</v>
      </c>
      <c r="H35" s="160">
        <v>-0.82406262875978575</v>
      </c>
    </row>
    <row r="36" spans="1:9" ht="18" customHeight="1">
      <c r="A36" s="40"/>
      <c r="B36" s="143" t="s">
        <v>47</v>
      </c>
      <c r="C36" s="148">
        <v>90</v>
      </c>
      <c r="D36" s="152">
        <v>2.1797045289416324</v>
      </c>
      <c r="E36" s="148">
        <v>111</v>
      </c>
      <c r="F36" s="152">
        <v>2.6883022523613462</v>
      </c>
      <c r="G36" s="156">
        <v>-21</v>
      </c>
      <c r="H36" s="160">
        <v>-0.50859772341971421</v>
      </c>
    </row>
    <row r="37" spans="1:9" ht="18" customHeight="1">
      <c r="A37" s="40"/>
      <c r="B37" s="143" t="s">
        <v>38</v>
      </c>
      <c r="C37" s="148">
        <v>43</v>
      </c>
      <c r="D37" s="152">
        <v>3.1524926686217007</v>
      </c>
      <c r="E37" s="148">
        <v>50</v>
      </c>
      <c r="F37" s="152">
        <v>3.6656891495601176</v>
      </c>
      <c r="G37" s="156">
        <v>-7</v>
      </c>
      <c r="H37" s="160">
        <v>-0.51319648093841641</v>
      </c>
    </row>
    <row r="38" spans="1:9" ht="18" customHeight="1">
      <c r="A38" s="81"/>
      <c r="B38" s="144" t="s">
        <v>29</v>
      </c>
      <c r="C38" s="150">
        <v>250</v>
      </c>
      <c r="D38" s="153">
        <v>2.6071540306601313</v>
      </c>
      <c r="E38" s="150">
        <v>321</v>
      </c>
      <c r="F38" s="153">
        <v>3.3475857753676084</v>
      </c>
      <c r="G38" s="157">
        <v>-71</v>
      </c>
      <c r="H38" s="161">
        <v>-0.7404317447074773</v>
      </c>
    </row>
    <row r="39" spans="1:9" s="136" customFormat="1">
      <c r="A39" s="139" t="s">
        <v>108</v>
      </c>
      <c r="B39" s="139"/>
      <c r="C39" s="139"/>
      <c r="D39" s="139"/>
      <c r="E39" s="139"/>
      <c r="F39" s="139"/>
      <c r="G39" s="139"/>
      <c r="H39" s="139"/>
      <c r="I39" s="139"/>
    </row>
    <row r="40" spans="1:9">
      <c r="A40" s="140" t="s">
        <v>90</v>
      </c>
      <c r="B40" s="145"/>
      <c r="C40" s="135"/>
      <c r="D40" s="135"/>
      <c r="E40" s="135"/>
      <c r="F40" s="135"/>
      <c r="G40" s="135"/>
      <c r="H40" s="135"/>
    </row>
    <row r="41" spans="1:9" ht="20.100000000000001" customHeight="1">
      <c r="A41" s="135"/>
    </row>
    <row r="42" spans="1:9" ht="20.100000000000001" customHeight="1">
      <c r="A42" s="135"/>
    </row>
  </sheetData>
  <mergeCells count="3">
    <mergeCell ref="A3:B3"/>
    <mergeCell ref="A4:B4"/>
    <mergeCell ref="A39:I39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3"/>
  <sheetViews>
    <sheetView showGridLines="0" workbookViewId="0">
      <selection activeCell="J40" sqref="J40"/>
    </sheetView>
  </sheetViews>
  <sheetFormatPr defaultColWidth="5.5" defaultRowHeight="13.5"/>
  <cols>
    <col min="1" max="1" width="4.5" style="135" customWidth="1"/>
    <col min="2" max="2" width="11" style="135" customWidth="1"/>
    <col min="3" max="7" width="9.25" style="135" customWidth="1"/>
    <col min="8" max="8" width="10" style="135" customWidth="1"/>
    <col min="9" max="9" width="11" style="135" bestFit="1" customWidth="1"/>
    <col min="10" max="220" width="9" style="135" customWidth="1"/>
    <col min="221" max="221" width="8.5" style="135" customWidth="1"/>
    <col min="222" max="231" width="7.875" style="135" customWidth="1"/>
    <col min="232" max="16384" width="5.5" style="135"/>
  </cols>
  <sheetData>
    <row r="1" spans="1:19" ht="17.25">
      <c r="A1" s="137" t="s">
        <v>71</v>
      </c>
    </row>
    <row r="2" spans="1:19" s="135" customFormat="1" ht="13.5" customHeight="1">
      <c r="A2" s="162"/>
      <c r="B2" s="141"/>
      <c r="C2" s="79"/>
      <c r="D2" s="79"/>
      <c r="E2" s="79"/>
      <c r="F2" s="79"/>
      <c r="G2" s="79"/>
      <c r="I2" s="173" t="s">
        <v>64</v>
      </c>
      <c r="K2" s="135"/>
      <c r="L2" s="135"/>
      <c r="M2" s="135"/>
      <c r="N2" s="135"/>
      <c r="O2" s="135"/>
      <c r="P2" s="135"/>
      <c r="Q2" s="135"/>
      <c r="R2" s="135"/>
      <c r="S2" s="135"/>
    </row>
    <row r="3" spans="1:19" s="135" customFormat="1" ht="18" customHeight="1">
      <c r="A3" s="163"/>
      <c r="B3" s="82"/>
      <c r="C3" s="167" t="s">
        <v>19</v>
      </c>
      <c r="D3" s="169"/>
      <c r="E3" s="171"/>
      <c r="F3" s="167" t="s">
        <v>49</v>
      </c>
      <c r="G3" s="169"/>
      <c r="H3" s="171"/>
      <c r="I3" s="102" t="s">
        <v>67</v>
      </c>
    </row>
    <row r="4" spans="1:19" ht="18" customHeight="1">
      <c r="A4" s="164"/>
      <c r="B4" s="166"/>
      <c r="C4" s="168" t="s">
        <v>60</v>
      </c>
      <c r="D4" s="168" t="s">
        <v>9</v>
      </c>
      <c r="E4" s="168" t="s">
        <v>0</v>
      </c>
      <c r="F4" s="168" t="s">
        <v>51</v>
      </c>
      <c r="G4" s="172" t="s">
        <v>43</v>
      </c>
      <c r="H4" s="168" t="s">
        <v>0</v>
      </c>
      <c r="I4" s="174"/>
      <c r="J4" s="178"/>
      <c r="K4" s="179"/>
      <c r="L4" s="180"/>
      <c r="M4" s="180"/>
      <c r="N4" s="180"/>
      <c r="O4" s="180"/>
      <c r="P4" s="180"/>
      <c r="Q4" s="180"/>
      <c r="R4" s="180"/>
      <c r="S4" s="135"/>
    </row>
    <row r="5" spans="1:19" ht="18" customHeight="1">
      <c r="A5" s="80" t="s">
        <v>8</v>
      </c>
      <c r="B5" s="143"/>
      <c r="C5" s="147">
        <v>19884</v>
      </c>
      <c r="D5" s="147">
        <v>187</v>
      </c>
      <c r="E5" s="147">
        <v>20071</v>
      </c>
      <c r="F5" s="147">
        <v>22094</v>
      </c>
      <c r="G5" s="147">
        <v>267</v>
      </c>
      <c r="H5" s="147">
        <v>22361</v>
      </c>
      <c r="I5" s="175">
        <v>-2290</v>
      </c>
      <c r="J5" s="178"/>
      <c r="K5" s="179"/>
      <c r="L5" s="181"/>
      <c r="M5" s="181"/>
      <c r="N5" s="181"/>
      <c r="O5" s="181"/>
      <c r="P5" s="181"/>
      <c r="Q5" s="181"/>
      <c r="R5" s="181"/>
    </row>
    <row r="6" spans="1:19" ht="18" customHeight="1">
      <c r="A6" s="40"/>
      <c r="B6" s="143" t="s">
        <v>3</v>
      </c>
      <c r="C6" s="148">
        <v>8156</v>
      </c>
      <c r="D6" s="149">
        <v>70</v>
      </c>
      <c r="E6" s="148">
        <v>8226</v>
      </c>
      <c r="F6" s="149">
        <v>9491</v>
      </c>
      <c r="G6" s="149">
        <v>55</v>
      </c>
      <c r="H6" s="149">
        <v>9546</v>
      </c>
      <c r="I6" s="176">
        <v>-1320</v>
      </c>
      <c r="K6" s="179"/>
      <c r="L6" s="182"/>
      <c r="M6" s="182"/>
      <c r="N6" s="183"/>
      <c r="O6" s="182"/>
      <c r="P6" s="182"/>
      <c r="Q6" s="183"/>
      <c r="R6" s="183"/>
    </row>
    <row r="7" spans="1:19" ht="18" customHeight="1">
      <c r="A7" s="40"/>
      <c r="B7" s="143" t="s">
        <v>15</v>
      </c>
      <c r="C7" s="148">
        <v>244</v>
      </c>
      <c r="D7" s="149">
        <v>7</v>
      </c>
      <c r="E7" s="148">
        <v>251</v>
      </c>
      <c r="F7" s="149">
        <v>365</v>
      </c>
      <c r="G7" s="149">
        <v>7</v>
      </c>
      <c r="H7" s="149">
        <v>372</v>
      </c>
      <c r="I7" s="176">
        <v>-121</v>
      </c>
      <c r="K7" s="179"/>
      <c r="L7" s="182"/>
      <c r="M7" s="182"/>
      <c r="N7" s="183"/>
      <c r="O7" s="182"/>
      <c r="P7" s="182"/>
      <c r="Q7" s="183"/>
      <c r="R7" s="183"/>
    </row>
    <row r="8" spans="1:19" ht="18" customHeight="1">
      <c r="A8" s="40"/>
      <c r="B8" s="143" t="s">
        <v>1</v>
      </c>
      <c r="C8" s="148">
        <v>481</v>
      </c>
      <c r="D8" s="149">
        <v>4</v>
      </c>
      <c r="E8" s="148">
        <v>485</v>
      </c>
      <c r="F8" s="149">
        <v>536</v>
      </c>
      <c r="G8" s="149">
        <v>7</v>
      </c>
      <c r="H8" s="149">
        <v>543</v>
      </c>
      <c r="I8" s="176">
        <v>-58</v>
      </c>
      <c r="K8" s="179"/>
      <c r="L8" s="182"/>
      <c r="M8" s="182"/>
      <c r="N8" s="183"/>
      <c r="O8" s="182"/>
      <c r="P8" s="182"/>
      <c r="Q8" s="183"/>
      <c r="R8" s="183"/>
    </row>
    <row r="9" spans="1:19" ht="18" customHeight="1">
      <c r="A9" s="40"/>
      <c r="B9" s="143" t="s">
        <v>18</v>
      </c>
      <c r="C9" s="148">
        <v>1992</v>
      </c>
      <c r="D9" s="149">
        <v>6</v>
      </c>
      <c r="E9" s="148">
        <v>1998</v>
      </c>
      <c r="F9" s="149">
        <v>1828</v>
      </c>
      <c r="G9" s="149">
        <v>20</v>
      </c>
      <c r="H9" s="149">
        <v>1848</v>
      </c>
      <c r="I9" s="176">
        <v>150</v>
      </c>
      <c r="K9" s="179"/>
      <c r="L9" s="182"/>
      <c r="M9" s="182"/>
      <c r="N9" s="183"/>
      <c r="O9" s="182"/>
      <c r="P9" s="182"/>
      <c r="Q9" s="183"/>
      <c r="R9" s="183"/>
    </row>
    <row r="10" spans="1:19" ht="18" customHeight="1">
      <c r="A10" s="40"/>
      <c r="B10" s="143" t="s">
        <v>13</v>
      </c>
      <c r="C10" s="148">
        <v>1003</v>
      </c>
      <c r="D10" s="149">
        <v>7</v>
      </c>
      <c r="E10" s="148">
        <v>1010</v>
      </c>
      <c r="F10" s="149">
        <v>974</v>
      </c>
      <c r="G10" s="149">
        <v>16</v>
      </c>
      <c r="H10" s="149">
        <v>990</v>
      </c>
      <c r="I10" s="176">
        <v>20</v>
      </c>
      <c r="K10" s="179"/>
      <c r="L10" s="182"/>
      <c r="M10" s="182"/>
      <c r="N10" s="183"/>
      <c r="O10" s="182"/>
      <c r="P10" s="182"/>
      <c r="Q10" s="183"/>
      <c r="R10" s="183"/>
    </row>
    <row r="11" spans="1:19" ht="18" customHeight="1">
      <c r="A11" s="40"/>
      <c r="B11" s="143" t="s">
        <v>7</v>
      </c>
      <c r="C11" s="148">
        <v>763</v>
      </c>
      <c r="D11" s="149">
        <v>11</v>
      </c>
      <c r="E11" s="148">
        <v>774</v>
      </c>
      <c r="F11" s="149">
        <v>929</v>
      </c>
      <c r="G11" s="149">
        <v>29</v>
      </c>
      <c r="H11" s="149">
        <v>958</v>
      </c>
      <c r="I11" s="176">
        <v>-184</v>
      </c>
      <c r="K11" s="179"/>
      <c r="L11" s="182"/>
      <c r="M11" s="182"/>
      <c r="N11" s="183"/>
      <c r="O11" s="182"/>
      <c r="P11" s="182"/>
      <c r="Q11" s="183"/>
      <c r="R11" s="183"/>
    </row>
    <row r="12" spans="1:19" ht="18" customHeight="1">
      <c r="A12" s="40"/>
      <c r="B12" s="143" t="s">
        <v>21</v>
      </c>
      <c r="C12" s="148">
        <v>505</v>
      </c>
      <c r="D12" s="149">
        <v>8</v>
      </c>
      <c r="E12" s="148">
        <v>513</v>
      </c>
      <c r="F12" s="149">
        <v>609</v>
      </c>
      <c r="G12" s="149">
        <v>27</v>
      </c>
      <c r="H12" s="149">
        <v>636</v>
      </c>
      <c r="I12" s="176">
        <v>-123</v>
      </c>
      <c r="K12" s="179"/>
      <c r="L12" s="182"/>
      <c r="M12" s="182"/>
      <c r="N12" s="183"/>
      <c r="O12" s="182"/>
      <c r="P12" s="182"/>
      <c r="Q12" s="183"/>
      <c r="R12" s="183"/>
    </row>
    <row r="13" spans="1:19" ht="18" customHeight="1">
      <c r="A13" s="40"/>
      <c r="B13" s="143" t="s">
        <v>23</v>
      </c>
      <c r="C13" s="148">
        <v>295</v>
      </c>
      <c r="D13" s="149">
        <v>0</v>
      </c>
      <c r="E13" s="148">
        <v>295</v>
      </c>
      <c r="F13" s="149">
        <v>363</v>
      </c>
      <c r="G13" s="149">
        <v>1</v>
      </c>
      <c r="H13" s="149">
        <v>364</v>
      </c>
      <c r="I13" s="176">
        <v>-69</v>
      </c>
      <c r="K13" s="179"/>
      <c r="L13" s="182"/>
      <c r="M13" s="182"/>
      <c r="N13" s="183"/>
      <c r="O13" s="182"/>
      <c r="P13" s="182"/>
      <c r="Q13" s="183"/>
      <c r="R13" s="183"/>
    </row>
    <row r="14" spans="1:19" ht="18" customHeight="1">
      <c r="A14" s="40"/>
      <c r="B14" s="143" t="s">
        <v>25</v>
      </c>
      <c r="C14" s="148">
        <v>968</v>
      </c>
      <c r="D14" s="149">
        <v>13</v>
      </c>
      <c r="E14" s="148">
        <v>981</v>
      </c>
      <c r="F14" s="149">
        <v>1090</v>
      </c>
      <c r="G14" s="149">
        <v>8</v>
      </c>
      <c r="H14" s="149">
        <v>1098</v>
      </c>
      <c r="I14" s="176">
        <v>-117</v>
      </c>
      <c r="K14" s="179"/>
      <c r="L14" s="182"/>
      <c r="M14" s="182"/>
      <c r="N14" s="183"/>
      <c r="O14" s="182"/>
      <c r="P14" s="182"/>
      <c r="Q14" s="183"/>
      <c r="R14" s="183"/>
    </row>
    <row r="15" spans="1:19" ht="18" customHeight="1">
      <c r="A15" s="40"/>
      <c r="B15" s="143" t="s">
        <v>26</v>
      </c>
      <c r="C15" s="148">
        <v>1252</v>
      </c>
      <c r="D15" s="149">
        <v>11</v>
      </c>
      <c r="E15" s="148">
        <v>1263</v>
      </c>
      <c r="F15" s="149">
        <v>1218</v>
      </c>
      <c r="G15" s="149">
        <v>10</v>
      </c>
      <c r="H15" s="149">
        <v>1228</v>
      </c>
      <c r="I15" s="176">
        <v>35</v>
      </c>
      <c r="K15" s="179"/>
      <c r="L15" s="182"/>
      <c r="M15" s="182"/>
      <c r="N15" s="183"/>
      <c r="O15" s="182"/>
      <c r="P15" s="182"/>
      <c r="Q15" s="183"/>
      <c r="R15" s="183"/>
    </row>
    <row r="16" spans="1:19" ht="18" customHeight="1">
      <c r="A16" s="40"/>
      <c r="B16" s="143" t="s">
        <v>28</v>
      </c>
      <c r="C16" s="148">
        <v>935</v>
      </c>
      <c r="D16" s="149">
        <v>7</v>
      </c>
      <c r="E16" s="148">
        <v>942</v>
      </c>
      <c r="F16" s="149">
        <v>942</v>
      </c>
      <c r="G16" s="149">
        <v>10</v>
      </c>
      <c r="H16" s="149">
        <v>952</v>
      </c>
      <c r="I16" s="176">
        <v>-10</v>
      </c>
      <c r="K16" s="179"/>
      <c r="L16" s="182"/>
      <c r="M16" s="182"/>
      <c r="N16" s="183"/>
      <c r="O16" s="182"/>
      <c r="P16" s="182"/>
      <c r="Q16" s="183"/>
      <c r="R16" s="183"/>
    </row>
    <row r="17" spans="1:18" ht="18" customHeight="1">
      <c r="A17" s="40"/>
      <c r="B17" s="143" t="s">
        <v>30</v>
      </c>
      <c r="C17" s="148">
        <v>73</v>
      </c>
      <c r="D17" s="149">
        <v>2</v>
      </c>
      <c r="E17" s="148">
        <v>75</v>
      </c>
      <c r="F17" s="149">
        <v>58</v>
      </c>
      <c r="G17" s="149">
        <v>2</v>
      </c>
      <c r="H17" s="149">
        <v>60</v>
      </c>
      <c r="I17" s="176">
        <v>15</v>
      </c>
      <c r="K17" s="179"/>
      <c r="L17" s="182"/>
      <c r="M17" s="182"/>
      <c r="N17" s="183"/>
      <c r="O17" s="182"/>
      <c r="P17" s="182"/>
      <c r="Q17" s="183"/>
      <c r="R17" s="183"/>
    </row>
    <row r="18" spans="1:18" ht="18" customHeight="1">
      <c r="A18" s="40"/>
      <c r="B18" s="143" t="s">
        <v>22</v>
      </c>
      <c r="C18" s="148">
        <v>115</v>
      </c>
      <c r="D18" s="149">
        <v>6</v>
      </c>
      <c r="E18" s="148">
        <v>121</v>
      </c>
      <c r="F18" s="149">
        <v>121</v>
      </c>
      <c r="G18" s="149">
        <v>6</v>
      </c>
      <c r="H18" s="149">
        <v>127</v>
      </c>
      <c r="I18" s="176">
        <v>-6</v>
      </c>
      <c r="K18" s="179"/>
      <c r="L18" s="182"/>
      <c r="M18" s="182"/>
      <c r="N18" s="183"/>
      <c r="O18" s="182"/>
      <c r="P18" s="182"/>
      <c r="Q18" s="183"/>
      <c r="R18" s="183"/>
    </row>
    <row r="19" spans="1:18" ht="18" customHeight="1">
      <c r="A19" s="40"/>
      <c r="B19" s="143" t="s">
        <v>31</v>
      </c>
      <c r="C19" s="148">
        <v>82</v>
      </c>
      <c r="D19" s="149">
        <v>0</v>
      </c>
      <c r="E19" s="148">
        <v>82</v>
      </c>
      <c r="F19" s="149">
        <v>92</v>
      </c>
      <c r="G19" s="149">
        <v>0</v>
      </c>
      <c r="H19" s="149">
        <v>92</v>
      </c>
      <c r="I19" s="176">
        <v>-10</v>
      </c>
      <c r="K19" s="179"/>
      <c r="L19" s="182"/>
      <c r="M19" s="182"/>
      <c r="N19" s="183"/>
      <c r="O19" s="182"/>
      <c r="P19" s="182"/>
      <c r="Q19" s="183"/>
      <c r="R19" s="183"/>
    </row>
    <row r="20" spans="1:18" ht="18" customHeight="1">
      <c r="A20" s="40"/>
      <c r="B20" s="143" t="s">
        <v>32</v>
      </c>
      <c r="C20" s="148">
        <v>70</v>
      </c>
      <c r="D20" s="149">
        <v>0</v>
      </c>
      <c r="E20" s="148">
        <v>70</v>
      </c>
      <c r="F20" s="149">
        <v>75</v>
      </c>
      <c r="G20" s="149">
        <v>0</v>
      </c>
      <c r="H20" s="149">
        <v>75</v>
      </c>
      <c r="I20" s="176">
        <v>-5</v>
      </c>
      <c r="K20" s="179"/>
      <c r="L20" s="182"/>
      <c r="M20" s="182"/>
      <c r="N20" s="183"/>
      <c r="O20" s="182"/>
      <c r="P20" s="182"/>
      <c r="Q20" s="183"/>
      <c r="R20" s="183"/>
    </row>
    <row r="21" spans="1:18" ht="18" customHeight="1">
      <c r="A21" s="40"/>
      <c r="B21" s="143" t="s">
        <v>17</v>
      </c>
      <c r="C21" s="148">
        <v>42</v>
      </c>
      <c r="D21" s="149">
        <v>0</v>
      </c>
      <c r="E21" s="148">
        <v>42</v>
      </c>
      <c r="F21" s="149">
        <v>48</v>
      </c>
      <c r="G21" s="149">
        <v>0</v>
      </c>
      <c r="H21" s="149">
        <v>48</v>
      </c>
      <c r="I21" s="176">
        <v>-6</v>
      </c>
      <c r="K21" s="179"/>
      <c r="L21" s="182"/>
      <c r="M21" s="182"/>
      <c r="N21" s="183"/>
      <c r="O21" s="182"/>
      <c r="P21" s="182"/>
      <c r="Q21" s="183"/>
      <c r="R21" s="183"/>
    </row>
    <row r="22" spans="1:18" ht="18" customHeight="1">
      <c r="A22" s="40"/>
      <c r="B22" s="143" t="s">
        <v>33</v>
      </c>
      <c r="C22" s="148">
        <v>24</v>
      </c>
      <c r="D22" s="149">
        <v>0</v>
      </c>
      <c r="E22" s="148">
        <v>24</v>
      </c>
      <c r="F22" s="149">
        <v>53</v>
      </c>
      <c r="G22" s="149">
        <v>0</v>
      </c>
      <c r="H22" s="149">
        <v>53</v>
      </c>
      <c r="I22" s="176">
        <v>-29</v>
      </c>
      <c r="K22" s="179"/>
      <c r="L22" s="182"/>
      <c r="M22" s="182"/>
      <c r="N22" s="183"/>
      <c r="O22" s="182"/>
      <c r="P22" s="182"/>
      <c r="Q22" s="183"/>
      <c r="R22" s="183"/>
    </row>
    <row r="23" spans="1:18" ht="18" customHeight="1">
      <c r="A23" s="40"/>
      <c r="B23" s="143" t="s">
        <v>34</v>
      </c>
      <c r="C23" s="148">
        <v>164</v>
      </c>
      <c r="D23" s="149">
        <v>1</v>
      </c>
      <c r="E23" s="148">
        <v>165</v>
      </c>
      <c r="F23" s="149">
        <v>119</v>
      </c>
      <c r="G23" s="149">
        <v>13</v>
      </c>
      <c r="H23" s="149">
        <v>132</v>
      </c>
      <c r="I23" s="176">
        <v>33</v>
      </c>
      <c r="K23" s="179"/>
      <c r="L23" s="182"/>
      <c r="M23" s="182"/>
      <c r="N23" s="183"/>
      <c r="O23" s="182"/>
      <c r="P23" s="182"/>
      <c r="Q23" s="183"/>
      <c r="R23" s="183"/>
    </row>
    <row r="24" spans="1:18" ht="18" customHeight="1">
      <c r="A24" s="40"/>
      <c r="B24" s="143" t="s">
        <v>35</v>
      </c>
      <c r="C24" s="148">
        <v>131</v>
      </c>
      <c r="D24" s="149">
        <v>1</v>
      </c>
      <c r="E24" s="148">
        <v>132</v>
      </c>
      <c r="F24" s="149">
        <v>134</v>
      </c>
      <c r="G24" s="149">
        <v>4</v>
      </c>
      <c r="H24" s="149">
        <v>138</v>
      </c>
      <c r="I24" s="176">
        <v>-6</v>
      </c>
      <c r="K24" s="179"/>
      <c r="L24" s="182"/>
      <c r="M24" s="182"/>
      <c r="N24" s="183"/>
      <c r="O24" s="182"/>
      <c r="P24" s="182"/>
      <c r="Q24" s="183"/>
      <c r="R24" s="183"/>
    </row>
    <row r="25" spans="1:18" ht="18" customHeight="1">
      <c r="A25" s="40"/>
      <c r="B25" s="143" t="s">
        <v>27</v>
      </c>
      <c r="C25" s="148">
        <v>75</v>
      </c>
      <c r="D25" s="149">
        <v>1</v>
      </c>
      <c r="E25" s="148">
        <v>76</v>
      </c>
      <c r="F25" s="149">
        <v>125</v>
      </c>
      <c r="G25" s="149">
        <v>4</v>
      </c>
      <c r="H25" s="149">
        <v>129</v>
      </c>
      <c r="I25" s="176">
        <v>-53</v>
      </c>
      <c r="K25" s="179"/>
      <c r="L25" s="182"/>
      <c r="M25" s="182"/>
      <c r="N25" s="183"/>
      <c r="O25" s="182"/>
      <c r="P25" s="182"/>
      <c r="Q25" s="183"/>
      <c r="R25" s="183"/>
    </row>
    <row r="26" spans="1:18" ht="18" customHeight="1">
      <c r="A26" s="40"/>
      <c r="B26" s="143" t="s">
        <v>37</v>
      </c>
      <c r="C26" s="148">
        <v>121</v>
      </c>
      <c r="D26" s="149">
        <v>1</v>
      </c>
      <c r="E26" s="148">
        <v>122</v>
      </c>
      <c r="F26" s="149">
        <v>89</v>
      </c>
      <c r="G26" s="149">
        <v>6</v>
      </c>
      <c r="H26" s="149">
        <v>95</v>
      </c>
      <c r="I26" s="176">
        <v>27</v>
      </c>
      <c r="K26" s="179"/>
      <c r="L26" s="182"/>
      <c r="M26" s="182"/>
      <c r="N26" s="183"/>
      <c r="O26" s="182"/>
      <c r="P26" s="182"/>
      <c r="Q26" s="183"/>
      <c r="R26" s="183"/>
    </row>
    <row r="27" spans="1:18" ht="18" customHeight="1">
      <c r="A27" s="40"/>
      <c r="B27" s="143" t="s">
        <v>40</v>
      </c>
      <c r="C27" s="148">
        <v>25</v>
      </c>
      <c r="D27" s="149">
        <v>0</v>
      </c>
      <c r="E27" s="148">
        <v>25</v>
      </c>
      <c r="F27" s="149">
        <v>27</v>
      </c>
      <c r="G27" s="149">
        <v>1</v>
      </c>
      <c r="H27" s="149">
        <v>28</v>
      </c>
      <c r="I27" s="176">
        <v>-3</v>
      </c>
      <c r="K27" s="179"/>
      <c r="L27" s="182"/>
      <c r="M27" s="182"/>
      <c r="N27" s="183"/>
      <c r="O27" s="182"/>
      <c r="P27" s="182"/>
      <c r="Q27" s="183"/>
      <c r="R27" s="183"/>
    </row>
    <row r="28" spans="1:18" ht="18" customHeight="1">
      <c r="A28" s="40"/>
      <c r="B28" s="143" t="s">
        <v>16</v>
      </c>
      <c r="C28" s="148">
        <v>555</v>
      </c>
      <c r="D28" s="149">
        <v>8</v>
      </c>
      <c r="E28" s="148">
        <v>563</v>
      </c>
      <c r="F28" s="149">
        <v>618</v>
      </c>
      <c r="G28" s="149">
        <v>5</v>
      </c>
      <c r="H28" s="149">
        <v>623</v>
      </c>
      <c r="I28" s="176">
        <v>-60</v>
      </c>
      <c r="K28" s="179"/>
      <c r="L28" s="182"/>
      <c r="M28" s="182"/>
      <c r="N28" s="183"/>
      <c r="O28" s="182"/>
      <c r="P28" s="182"/>
      <c r="Q28" s="183"/>
      <c r="R28" s="183"/>
    </row>
    <row r="29" spans="1:18" ht="18" customHeight="1">
      <c r="A29" s="40"/>
      <c r="B29" s="143" t="s">
        <v>41</v>
      </c>
      <c r="C29" s="148">
        <v>119</v>
      </c>
      <c r="D29" s="149">
        <v>2</v>
      </c>
      <c r="E29" s="148">
        <v>121</v>
      </c>
      <c r="F29" s="149">
        <v>174</v>
      </c>
      <c r="G29" s="149">
        <v>3</v>
      </c>
      <c r="H29" s="149">
        <v>177</v>
      </c>
      <c r="I29" s="176">
        <v>-56</v>
      </c>
      <c r="K29" s="179"/>
      <c r="L29" s="182"/>
      <c r="M29" s="182"/>
      <c r="N29" s="183"/>
      <c r="O29" s="182"/>
      <c r="P29" s="182"/>
      <c r="Q29" s="183"/>
      <c r="R29" s="183"/>
    </row>
    <row r="30" spans="1:18" ht="18" customHeight="1">
      <c r="A30" s="40"/>
      <c r="B30" s="143" t="s">
        <v>42</v>
      </c>
      <c r="C30" s="149">
        <v>126</v>
      </c>
      <c r="D30" s="149">
        <v>2</v>
      </c>
      <c r="E30" s="148">
        <v>128</v>
      </c>
      <c r="F30" s="149">
        <v>166</v>
      </c>
      <c r="G30" s="149">
        <v>1</v>
      </c>
      <c r="H30" s="149">
        <v>167</v>
      </c>
      <c r="I30" s="176">
        <v>-39</v>
      </c>
      <c r="K30" s="179"/>
      <c r="L30" s="183"/>
      <c r="M30" s="182"/>
      <c r="N30" s="183"/>
      <c r="O30" s="182"/>
      <c r="P30" s="182"/>
      <c r="Q30" s="183"/>
      <c r="R30" s="183"/>
    </row>
    <row r="31" spans="1:18" ht="18" customHeight="1">
      <c r="A31" s="40"/>
      <c r="B31" s="143" t="s">
        <v>36</v>
      </c>
      <c r="C31" s="149">
        <v>367</v>
      </c>
      <c r="D31" s="149">
        <v>4</v>
      </c>
      <c r="E31" s="148">
        <v>371</v>
      </c>
      <c r="F31" s="149">
        <v>394</v>
      </c>
      <c r="G31" s="149">
        <v>2</v>
      </c>
      <c r="H31" s="149">
        <v>396</v>
      </c>
      <c r="I31" s="176">
        <v>-25</v>
      </c>
      <c r="K31" s="179"/>
      <c r="L31" s="183"/>
      <c r="M31" s="182"/>
      <c r="N31" s="183"/>
      <c r="O31" s="182"/>
      <c r="P31" s="182"/>
      <c r="Q31" s="183"/>
      <c r="R31" s="183"/>
    </row>
    <row r="32" spans="1:18" ht="18" customHeight="1">
      <c r="A32" s="40"/>
      <c r="B32" s="143" t="s">
        <v>44</v>
      </c>
      <c r="C32" s="149">
        <v>123</v>
      </c>
      <c r="D32" s="149">
        <v>0</v>
      </c>
      <c r="E32" s="148">
        <v>123</v>
      </c>
      <c r="F32" s="149">
        <v>125</v>
      </c>
      <c r="G32" s="149">
        <v>3</v>
      </c>
      <c r="H32" s="149">
        <v>128</v>
      </c>
      <c r="I32" s="176">
        <v>-5</v>
      </c>
      <c r="K32" s="179"/>
      <c r="L32" s="183"/>
      <c r="M32" s="182"/>
      <c r="N32" s="183"/>
      <c r="O32" s="182"/>
      <c r="P32" s="182"/>
      <c r="Q32" s="183"/>
      <c r="R32" s="183"/>
    </row>
    <row r="33" spans="1:19" ht="18" customHeight="1">
      <c r="A33" s="40"/>
      <c r="B33" s="143" t="s">
        <v>45</v>
      </c>
      <c r="C33" s="149">
        <v>104</v>
      </c>
      <c r="D33" s="149">
        <v>0</v>
      </c>
      <c r="E33" s="148">
        <v>104</v>
      </c>
      <c r="F33" s="149">
        <v>125</v>
      </c>
      <c r="G33" s="149">
        <v>0</v>
      </c>
      <c r="H33" s="149">
        <v>125</v>
      </c>
      <c r="I33" s="176">
        <v>-21</v>
      </c>
      <c r="K33" s="179"/>
      <c r="L33" s="183"/>
      <c r="M33" s="182"/>
      <c r="N33" s="183"/>
      <c r="O33" s="182"/>
      <c r="P33" s="182"/>
      <c r="Q33" s="183"/>
      <c r="R33" s="183"/>
    </row>
    <row r="34" spans="1:19" ht="18" customHeight="1">
      <c r="A34" s="40"/>
      <c r="B34" s="143" t="s">
        <v>46</v>
      </c>
      <c r="C34" s="149">
        <v>141</v>
      </c>
      <c r="D34" s="149">
        <v>2</v>
      </c>
      <c r="E34" s="148">
        <v>143</v>
      </c>
      <c r="F34" s="149">
        <v>135</v>
      </c>
      <c r="G34" s="149">
        <v>8</v>
      </c>
      <c r="H34" s="149">
        <v>143</v>
      </c>
      <c r="I34" s="176">
        <v>0</v>
      </c>
      <c r="K34" s="179"/>
      <c r="L34" s="183"/>
      <c r="M34" s="182"/>
      <c r="N34" s="183"/>
      <c r="O34" s="182"/>
      <c r="P34" s="182"/>
      <c r="Q34" s="183"/>
      <c r="R34" s="183"/>
    </row>
    <row r="35" spans="1:19" ht="18" customHeight="1">
      <c r="A35" s="40"/>
      <c r="B35" s="143" t="s">
        <v>5</v>
      </c>
      <c r="C35" s="149">
        <v>104</v>
      </c>
      <c r="D35" s="149">
        <v>0</v>
      </c>
      <c r="E35" s="148">
        <v>104</v>
      </c>
      <c r="F35" s="149">
        <v>123</v>
      </c>
      <c r="G35" s="149">
        <v>0</v>
      </c>
      <c r="H35" s="149">
        <v>123</v>
      </c>
      <c r="I35" s="176">
        <v>-19</v>
      </c>
      <c r="K35" s="179"/>
      <c r="L35" s="183"/>
      <c r="M35" s="182"/>
      <c r="N35" s="183"/>
      <c r="O35" s="182"/>
      <c r="P35" s="182"/>
      <c r="Q35" s="183"/>
      <c r="R35" s="183"/>
    </row>
    <row r="36" spans="1:19" ht="18" customHeight="1">
      <c r="A36" s="40"/>
      <c r="B36" s="143" t="s">
        <v>11</v>
      </c>
      <c r="C36" s="149">
        <v>346</v>
      </c>
      <c r="D36" s="149">
        <v>2</v>
      </c>
      <c r="E36" s="148">
        <v>348</v>
      </c>
      <c r="F36" s="149">
        <v>466</v>
      </c>
      <c r="G36" s="149">
        <v>10</v>
      </c>
      <c r="H36" s="149">
        <v>476</v>
      </c>
      <c r="I36" s="176">
        <v>-128</v>
      </c>
      <c r="K36" s="179"/>
      <c r="L36" s="183"/>
      <c r="M36" s="182"/>
      <c r="N36" s="183"/>
      <c r="O36" s="182"/>
      <c r="P36" s="182"/>
      <c r="Q36" s="183"/>
      <c r="R36" s="183"/>
    </row>
    <row r="37" spans="1:19" ht="18" customHeight="1">
      <c r="A37" s="40"/>
      <c r="B37" s="143" t="s">
        <v>47</v>
      </c>
      <c r="C37" s="148">
        <v>90</v>
      </c>
      <c r="D37" s="149">
        <v>3</v>
      </c>
      <c r="E37" s="148">
        <v>93</v>
      </c>
      <c r="F37" s="149">
        <v>111</v>
      </c>
      <c r="G37" s="149">
        <v>1</v>
      </c>
      <c r="H37" s="149">
        <v>112</v>
      </c>
      <c r="I37" s="176">
        <v>-19</v>
      </c>
      <c r="K37" s="179"/>
      <c r="L37" s="182"/>
      <c r="M37" s="182"/>
      <c r="N37" s="183"/>
      <c r="O37" s="182"/>
      <c r="P37" s="182"/>
      <c r="Q37" s="183"/>
      <c r="R37" s="183"/>
    </row>
    <row r="38" spans="1:19" ht="18" customHeight="1">
      <c r="A38" s="40"/>
      <c r="B38" s="143" t="s">
        <v>38</v>
      </c>
      <c r="C38" s="148">
        <v>43</v>
      </c>
      <c r="D38" s="149">
        <v>6</v>
      </c>
      <c r="E38" s="148">
        <v>49</v>
      </c>
      <c r="F38" s="149">
        <v>50</v>
      </c>
      <c r="G38" s="149">
        <v>1</v>
      </c>
      <c r="H38" s="149">
        <v>51</v>
      </c>
      <c r="I38" s="176">
        <v>-2</v>
      </c>
      <c r="K38" s="179"/>
      <c r="L38" s="182"/>
      <c r="M38" s="182"/>
      <c r="N38" s="183"/>
      <c r="O38" s="182"/>
      <c r="P38" s="182"/>
      <c r="Q38" s="183"/>
      <c r="R38" s="183"/>
    </row>
    <row r="39" spans="1:19" ht="18" customHeight="1">
      <c r="A39" s="81"/>
      <c r="B39" s="144" t="s">
        <v>29</v>
      </c>
      <c r="C39" s="150">
        <v>250</v>
      </c>
      <c r="D39" s="170">
        <v>2</v>
      </c>
      <c r="E39" s="150">
        <v>252</v>
      </c>
      <c r="F39" s="170">
        <v>321</v>
      </c>
      <c r="G39" s="170">
        <v>7</v>
      </c>
      <c r="H39" s="170">
        <v>328</v>
      </c>
      <c r="I39" s="177">
        <v>-76</v>
      </c>
      <c r="K39" s="179"/>
      <c r="L39" s="182"/>
      <c r="M39" s="182"/>
      <c r="N39" s="183"/>
      <c r="O39" s="182"/>
      <c r="P39" s="182"/>
      <c r="Q39" s="183"/>
      <c r="R39" s="183"/>
    </row>
    <row r="40" spans="1:19" s="136" customFormat="1">
      <c r="A40" s="165" t="s">
        <v>109</v>
      </c>
      <c r="B40" s="165"/>
      <c r="C40" s="165"/>
      <c r="D40" s="165"/>
      <c r="E40" s="165"/>
      <c r="F40" s="165"/>
      <c r="G40" s="165"/>
      <c r="H40" s="165"/>
      <c r="I40" s="165"/>
      <c r="K40" s="179"/>
      <c r="L40" s="179"/>
      <c r="M40" s="179"/>
      <c r="N40" s="179"/>
      <c r="O40" s="179"/>
      <c r="P40" s="179"/>
      <c r="Q40" s="179"/>
      <c r="R40" s="179"/>
      <c r="S40" s="135"/>
    </row>
    <row r="41" spans="1:19">
      <c r="A41" s="140"/>
      <c r="B41" s="145"/>
      <c r="C41" s="135"/>
      <c r="D41" s="135"/>
      <c r="E41" s="135"/>
      <c r="F41" s="135"/>
      <c r="G41" s="135"/>
      <c r="H41" s="135"/>
      <c r="K41" s="136"/>
      <c r="L41" s="136"/>
      <c r="M41" s="136"/>
      <c r="N41" s="136"/>
      <c r="O41" s="136"/>
      <c r="P41" s="136"/>
      <c r="Q41" s="136"/>
      <c r="R41" s="136"/>
      <c r="S41" s="136"/>
    </row>
    <row r="42" spans="1:19" ht="20.100000000000001" customHeight="1">
      <c r="A42" s="135"/>
    </row>
    <row r="43" spans="1:19" ht="20.100000000000001" customHeight="1">
      <c r="A43" s="135"/>
    </row>
  </sheetData>
  <mergeCells count="6">
    <mergeCell ref="C3:E3"/>
    <mergeCell ref="F3:H3"/>
    <mergeCell ref="A4:B4"/>
    <mergeCell ref="A5:B5"/>
    <mergeCell ref="A40:I40"/>
    <mergeCell ref="I3:I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99" fitToWidth="0" fitToHeight="0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40"/>
  <sheetViews>
    <sheetView tabSelected="1" workbookViewId="0">
      <selection activeCell="E4" sqref="E4"/>
    </sheetView>
  </sheetViews>
  <sheetFormatPr defaultRowHeight="13.5"/>
  <cols>
    <col min="1" max="1" width="4.5" style="3" customWidth="1"/>
    <col min="2" max="2" width="11" style="3" customWidth="1"/>
    <col min="3" max="6" width="11.875" style="3" customWidth="1"/>
    <col min="7" max="7" width="10.625" style="3" customWidth="1"/>
    <col min="8" max="16384" width="9" style="3" customWidth="1"/>
  </cols>
  <sheetData>
    <row r="1" spans="1:7" ht="17.25">
      <c r="A1" s="77" t="s">
        <v>62</v>
      </c>
    </row>
    <row r="2" spans="1:7" ht="13.5" customHeight="1">
      <c r="B2" s="184"/>
      <c r="C2" s="184"/>
      <c r="D2" s="184"/>
      <c r="G2" s="196" t="s">
        <v>68</v>
      </c>
    </row>
    <row r="3" spans="1:7" ht="27">
      <c r="A3" s="78"/>
      <c r="B3" s="185"/>
      <c r="C3" s="187" t="s">
        <v>69</v>
      </c>
      <c r="D3" s="190"/>
      <c r="E3" s="191" t="s">
        <v>113</v>
      </c>
      <c r="F3" s="102"/>
      <c r="G3" s="197" t="s">
        <v>70</v>
      </c>
    </row>
    <row r="4" spans="1:7" ht="15" customHeight="1">
      <c r="A4" s="79"/>
      <c r="B4" s="83"/>
      <c r="C4" s="62" t="s">
        <v>110</v>
      </c>
      <c r="D4" s="62" t="s">
        <v>89</v>
      </c>
      <c r="E4" s="103" t="s">
        <v>87</v>
      </c>
      <c r="F4" s="193" t="s">
        <v>88</v>
      </c>
      <c r="G4" s="73" t="s">
        <v>111</v>
      </c>
    </row>
    <row r="5" spans="1:7" ht="18" customHeight="1">
      <c r="A5" s="100" t="s">
        <v>8</v>
      </c>
      <c r="B5" s="186"/>
      <c r="C5" s="188">
        <v>311379</v>
      </c>
      <c r="D5" s="188">
        <v>313079</v>
      </c>
      <c r="E5" s="192">
        <v>-1700</v>
      </c>
      <c r="F5" s="115">
        <v>-0.54299394082643671</v>
      </c>
      <c r="G5" s="199">
        <v>2.1057874808513097</v>
      </c>
    </row>
    <row r="6" spans="1:7" ht="18" customHeight="1">
      <c r="B6" s="143" t="s">
        <v>3</v>
      </c>
      <c r="C6" s="188">
        <v>154154</v>
      </c>
      <c r="D6" s="188">
        <v>154456</v>
      </c>
      <c r="E6" s="95">
        <v>-302</v>
      </c>
      <c r="F6" s="194">
        <v>-0.19552493914124411</v>
      </c>
      <c r="G6" s="198">
        <v>2.0362754128987897</v>
      </c>
    </row>
    <row r="7" spans="1:7" ht="18" customHeight="1">
      <c r="B7" s="143" t="s">
        <v>15</v>
      </c>
      <c r="C7" s="188">
        <v>5444</v>
      </c>
      <c r="D7" s="188">
        <v>5601</v>
      </c>
      <c r="E7" s="95">
        <v>-157</v>
      </c>
      <c r="F7" s="194">
        <v>-2.803070880199964</v>
      </c>
      <c r="G7" s="199">
        <v>1.8967670830271859</v>
      </c>
    </row>
    <row r="8" spans="1:7" ht="18" customHeight="1">
      <c r="B8" s="143" t="s">
        <v>1</v>
      </c>
      <c r="C8" s="188">
        <v>7013</v>
      </c>
      <c r="D8" s="188">
        <v>7085</v>
      </c>
      <c r="E8" s="95">
        <v>-72</v>
      </c>
      <c r="F8" s="194">
        <v>-1.0162314749470713</v>
      </c>
      <c r="G8" s="199">
        <v>2.1368886353914158</v>
      </c>
    </row>
    <row r="9" spans="1:7" ht="18" customHeight="1">
      <c r="B9" s="143" t="s">
        <v>18</v>
      </c>
      <c r="C9" s="188">
        <v>20164</v>
      </c>
      <c r="D9" s="188">
        <v>20001</v>
      </c>
      <c r="E9" s="95">
        <v>163</v>
      </c>
      <c r="F9" s="194">
        <v>0.81495925203739805</v>
      </c>
      <c r="G9" s="199">
        <v>2.263935727038286</v>
      </c>
    </row>
    <row r="10" spans="1:7" ht="18" customHeight="1">
      <c r="B10" s="143" t="s">
        <v>13</v>
      </c>
      <c r="C10" s="188">
        <v>10251</v>
      </c>
      <c r="D10" s="188">
        <v>10222</v>
      </c>
      <c r="E10" s="95">
        <v>29</v>
      </c>
      <c r="F10" s="194">
        <v>0.28370181960477403</v>
      </c>
      <c r="G10" s="199">
        <v>2.4150814554677593</v>
      </c>
    </row>
    <row r="11" spans="1:7" ht="18" customHeight="1">
      <c r="B11" s="143" t="s">
        <v>7</v>
      </c>
      <c r="C11" s="188">
        <v>8447</v>
      </c>
      <c r="D11" s="188">
        <v>8555</v>
      </c>
      <c r="E11" s="95">
        <v>-108</v>
      </c>
      <c r="F11" s="194">
        <v>-1.2624196376388077</v>
      </c>
      <c r="G11" s="199">
        <v>2.2289570261631346</v>
      </c>
    </row>
    <row r="12" spans="1:7" ht="18" customHeight="1">
      <c r="B12" s="143" t="s">
        <v>21</v>
      </c>
      <c r="C12" s="188">
        <v>8209</v>
      </c>
      <c r="D12" s="188">
        <v>8310</v>
      </c>
      <c r="E12" s="95">
        <v>-101</v>
      </c>
      <c r="F12" s="194">
        <v>-1.2154031287605294</v>
      </c>
      <c r="G12" s="199">
        <v>2.1427701303447435</v>
      </c>
    </row>
    <row r="13" spans="1:7" ht="18" customHeight="1">
      <c r="B13" s="143" t="s">
        <v>23</v>
      </c>
      <c r="C13" s="188">
        <v>5764</v>
      </c>
      <c r="D13" s="188">
        <v>5880</v>
      </c>
      <c r="E13" s="95">
        <v>-116</v>
      </c>
      <c r="F13" s="194">
        <v>-1.9727891156462583</v>
      </c>
      <c r="G13" s="199">
        <v>1.9139486467730742</v>
      </c>
    </row>
    <row r="14" spans="1:7" ht="18" customHeight="1">
      <c r="B14" s="143" t="s">
        <v>25</v>
      </c>
      <c r="C14" s="188">
        <v>14611</v>
      </c>
      <c r="D14" s="188">
        <v>14670</v>
      </c>
      <c r="E14" s="95">
        <v>-59</v>
      </c>
      <c r="F14" s="194">
        <v>-0.40218132242672122</v>
      </c>
      <c r="G14" s="199">
        <v>2.1088221203203066</v>
      </c>
    </row>
    <row r="15" spans="1:7" ht="18" customHeight="1">
      <c r="B15" s="143" t="s">
        <v>26</v>
      </c>
      <c r="C15" s="188">
        <v>13583</v>
      </c>
      <c r="D15" s="188">
        <v>13546</v>
      </c>
      <c r="E15" s="95">
        <v>37</v>
      </c>
      <c r="F15" s="194">
        <v>0.27314336335449579</v>
      </c>
      <c r="G15" s="199">
        <v>2.332768902304351</v>
      </c>
    </row>
    <row r="16" spans="1:7" ht="18" customHeight="1">
      <c r="B16" s="143" t="s">
        <v>28</v>
      </c>
      <c r="C16" s="188">
        <v>11962</v>
      </c>
      <c r="D16" s="188">
        <v>12065</v>
      </c>
      <c r="E16" s="95">
        <v>-103</v>
      </c>
      <c r="F16" s="194">
        <v>-0.8537090758392043</v>
      </c>
      <c r="G16" s="199">
        <v>2.1131917739508443</v>
      </c>
    </row>
    <row r="17" spans="2:7" ht="18" customHeight="1">
      <c r="B17" s="143" t="s">
        <v>30</v>
      </c>
      <c r="C17" s="188">
        <v>1136</v>
      </c>
      <c r="D17" s="188">
        <v>1156</v>
      </c>
      <c r="E17" s="95">
        <v>-20</v>
      </c>
      <c r="F17" s="194">
        <v>-1.7301038062283738</v>
      </c>
      <c r="G17" s="199">
        <v>1.733274647887324</v>
      </c>
    </row>
    <row r="18" spans="2:7" ht="18" customHeight="1">
      <c r="B18" s="143" t="s">
        <v>22</v>
      </c>
      <c r="C18" s="188">
        <v>1358</v>
      </c>
      <c r="D18" s="188">
        <v>1365</v>
      </c>
      <c r="E18" s="95">
        <v>-7</v>
      </c>
      <c r="F18" s="194">
        <v>-0.51282051282051277</v>
      </c>
      <c r="G18" s="199">
        <v>2.0456553755522826</v>
      </c>
    </row>
    <row r="19" spans="2:7" ht="18" customHeight="1">
      <c r="B19" s="143" t="s">
        <v>31</v>
      </c>
      <c r="C19" s="188">
        <v>1118</v>
      </c>
      <c r="D19" s="188">
        <v>1137</v>
      </c>
      <c r="E19" s="95">
        <v>-19</v>
      </c>
      <c r="F19" s="194">
        <v>-1.6710642040457344</v>
      </c>
      <c r="G19" s="199">
        <v>2.0617173524150267</v>
      </c>
    </row>
    <row r="20" spans="2:7" ht="18" customHeight="1">
      <c r="B20" s="143" t="s">
        <v>32</v>
      </c>
      <c r="C20" s="188">
        <v>978</v>
      </c>
      <c r="D20" s="188">
        <v>1003</v>
      </c>
      <c r="E20" s="95">
        <v>-25</v>
      </c>
      <c r="F20" s="194">
        <v>-2.4925224327018944</v>
      </c>
      <c r="G20" s="199">
        <v>2.1196319018404908</v>
      </c>
    </row>
    <row r="21" spans="2:7" ht="18" customHeight="1">
      <c r="B21" s="143" t="s">
        <v>17</v>
      </c>
      <c r="C21" s="188">
        <v>571</v>
      </c>
      <c r="D21" s="188">
        <v>575</v>
      </c>
      <c r="E21" s="95">
        <v>-4</v>
      </c>
      <c r="F21" s="194">
        <v>-0.69565217391304346</v>
      </c>
      <c r="G21" s="199">
        <v>1.9019264448336253</v>
      </c>
    </row>
    <row r="22" spans="2:7" ht="18" customHeight="1">
      <c r="B22" s="143" t="s">
        <v>33</v>
      </c>
      <c r="C22" s="188">
        <v>359</v>
      </c>
      <c r="D22" s="188">
        <v>379</v>
      </c>
      <c r="E22" s="95">
        <v>-20</v>
      </c>
      <c r="F22" s="194">
        <v>-5.2770448548812663</v>
      </c>
      <c r="G22" s="199">
        <v>1.8774373259052926</v>
      </c>
    </row>
    <row r="23" spans="2:7" ht="18" customHeight="1">
      <c r="B23" s="143" t="s">
        <v>34</v>
      </c>
      <c r="C23" s="188">
        <v>1518</v>
      </c>
      <c r="D23" s="188">
        <v>1533</v>
      </c>
      <c r="E23" s="95">
        <v>-15</v>
      </c>
      <c r="F23" s="194">
        <v>-0.97847358121330719</v>
      </c>
      <c r="G23" s="199">
        <v>2.349802371541502</v>
      </c>
    </row>
    <row r="24" spans="2:7" ht="18" customHeight="1">
      <c r="B24" s="143" t="s">
        <v>35</v>
      </c>
      <c r="C24" s="188">
        <v>1413</v>
      </c>
      <c r="D24" s="188">
        <v>1453</v>
      </c>
      <c r="E24" s="95">
        <v>-40</v>
      </c>
      <c r="F24" s="194">
        <v>-2.752924982794219</v>
      </c>
      <c r="G24" s="199">
        <v>2.1061571125265393</v>
      </c>
    </row>
    <row r="25" spans="2:7" ht="18" customHeight="1">
      <c r="B25" s="143" t="s">
        <v>27</v>
      </c>
      <c r="C25" s="188">
        <v>1591</v>
      </c>
      <c r="D25" s="188">
        <v>1643</v>
      </c>
      <c r="E25" s="95">
        <v>-52</v>
      </c>
      <c r="F25" s="194">
        <v>-3.164942178940962</v>
      </c>
      <c r="G25" s="199">
        <v>1.759899434318039</v>
      </c>
    </row>
    <row r="26" spans="2:7" ht="18" customHeight="1">
      <c r="B26" s="143" t="s">
        <v>37</v>
      </c>
      <c r="C26" s="188">
        <v>1545</v>
      </c>
      <c r="D26" s="188">
        <v>1547</v>
      </c>
      <c r="E26" s="95">
        <v>-2</v>
      </c>
      <c r="F26" s="194">
        <v>-0.12928248222365868</v>
      </c>
      <c r="G26" s="199">
        <v>2.2362459546925568</v>
      </c>
    </row>
    <row r="27" spans="2:7" ht="18" customHeight="1">
      <c r="B27" s="143" t="s">
        <v>40</v>
      </c>
      <c r="C27" s="188">
        <v>190</v>
      </c>
      <c r="D27" s="188">
        <v>194</v>
      </c>
      <c r="E27" s="95">
        <v>-4</v>
      </c>
      <c r="F27" s="194">
        <v>-2.0618556701030926</v>
      </c>
      <c r="G27" s="199">
        <v>1.7684210526315789</v>
      </c>
    </row>
    <row r="28" spans="2:7" ht="18" customHeight="1">
      <c r="B28" s="143" t="s">
        <v>16</v>
      </c>
      <c r="C28" s="188">
        <v>8807</v>
      </c>
      <c r="D28" s="188">
        <v>8887</v>
      </c>
      <c r="E28" s="95">
        <v>-80</v>
      </c>
      <c r="F28" s="194">
        <v>-0.90019129064926295</v>
      </c>
      <c r="G28" s="199">
        <v>2.270466674236403</v>
      </c>
    </row>
    <row r="29" spans="2:7" ht="18" customHeight="1">
      <c r="B29" s="143" t="s">
        <v>41</v>
      </c>
      <c r="C29" s="188">
        <v>2182</v>
      </c>
      <c r="D29" s="188">
        <v>2277</v>
      </c>
      <c r="E29" s="95">
        <v>-95</v>
      </c>
      <c r="F29" s="194">
        <v>-4.1721563460693893</v>
      </c>
      <c r="G29" s="199">
        <v>1.9252978918423465</v>
      </c>
    </row>
    <row r="30" spans="2:7" ht="18" customHeight="1">
      <c r="B30" s="143" t="s">
        <v>42</v>
      </c>
      <c r="C30" s="188">
        <v>2500</v>
      </c>
      <c r="D30" s="188">
        <v>2563</v>
      </c>
      <c r="E30" s="95">
        <v>-63</v>
      </c>
      <c r="F30" s="194">
        <v>-2.458056964494733</v>
      </c>
      <c r="G30" s="199">
        <v>2.1088</v>
      </c>
    </row>
    <row r="31" spans="2:7" ht="18" customHeight="1">
      <c r="B31" s="143" t="s">
        <v>36</v>
      </c>
      <c r="C31" s="188">
        <v>4993</v>
      </c>
      <c r="D31" s="188">
        <v>5063</v>
      </c>
      <c r="E31" s="95">
        <v>-70</v>
      </c>
      <c r="F31" s="194">
        <v>-1.3825794983211535</v>
      </c>
      <c r="G31" s="199">
        <v>2.3220508712197074</v>
      </c>
    </row>
    <row r="32" spans="2:7" ht="18" customHeight="1">
      <c r="B32" s="143" t="s">
        <v>44</v>
      </c>
      <c r="C32" s="188">
        <v>2114</v>
      </c>
      <c r="D32" s="188">
        <v>2160</v>
      </c>
      <c r="E32" s="95">
        <v>-46</v>
      </c>
      <c r="F32" s="194">
        <v>-2.1296296296296298</v>
      </c>
      <c r="G32" s="199">
        <v>2.1821192052980134</v>
      </c>
    </row>
    <row r="33" spans="1:7" ht="18" customHeight="1">
      <c r="B33" s="143" t="s">
        <v>45</v>
      </c>
      <c r="C33" s="188">
        <v>1426</v>
      </c>
      <c r="D33" s="188">
        <v>1449</v>
      </c>
      <c r="E33" s="95">
        <v>-23</v>
      </c>
      <c r="F33" s="194">
        <v>-1.5873015873015872</v>
      </c>
      <c r="G33" s="199">
        <v>2.0925666199158486</v>
      </c>
    </row>
    <row r="34" spans="1:7" ht="18" customHeight="1">
      <c r="B34" s="143" t="s">
        <v>46</v>
      </c>
      <c r="C34" s="188">
        <v>1947</v>
      </c>
      <c r="D34" s="188">
        <v>1994</v>
      </c>
      <c r="E34" s="95">
        <v>-47</v>
      </c>
      <c r="F34" s="194">
        <v>-2.3570712136409226</v>
      </c>
      <c r="G34" s="199">
        <v>2.3364149974319468</v>
      </c>
    </row>
    <row r="35" spans="1:7" ht="18" customHeight="1">
      <c r="B35" s="143" t="s">
        <v>5</v>
      </c>
      <c r="C35" s="188">
        <v>2120</v>
      </c>
      <c r="D35" s="188">
        <v>2153</v>
      </c>
      <c r="E35" s="95">
        <v>-33</v>
      </c>
      <c r="F35" s="194">
        <v>-1.5327450069670228</v>
      </c>
      <c r="G35" s="199">
        <v>2.296698113207547</v>
      </c>
    </row>
    <row r="36" spans="1:7" ht="18" customHeight="1">
      <c r="B36" s="143" t="s">
        <v>11</v>
      </c>
      <c r="C36" s="188">
        <v>6748</v>
      </c>
      <c r="D36" s="188">
        <v>6872</v>
      </c>
      <c r="E36" s="95">
        <v>-124</v>
      </c>
      <c r="F36" s="194">
        <v>-1.8044237485448196</v>
      </c>
      <c r="G36" s="199">
        <v>2.0915826911677535</v>
      </c>
    </row>
    <row r="37" spans="1:7" ht="18" customHeight="1">
      <c r="B37" s="143" t="s">
        <v>47</v>
      </c>
      <c r="C37" s="188">
        <v>2102</v>
      </c>
      <c r="D37" s="188">
        <v>2130</v>
      </c>
      <c r="E37" s="95">
        <v>-28</v>
      </c>
      <c r="F37" s="194">
        <v>-1.3145539906103285</v>
      </c>
      <c r="G37" s="199">
        <v>1.9000951474785919</v>
      </c>
    </row>
    <row r="38" spans="1:7" ht="18" customHeight="1">
      <c r="A38" s="40"/>
      <c r="B38" s="143" t="s">
        <v>38</v>
      </c>
      <c r="C38" s="188">
        <v>633</v>
      </c>
      <c r="D38" s="188">
        <v>636</v>
      </c>
      <c r="E38" s="95">
        <v>-3</v>
      </c>
      <c r="F38" s="194">
        <v>-0.47169811320754718</v>
      </c>
      <c r="G38" s="199">
        <v>2.0995260663507107</v>
      </c>
    </row>
    <row r="39" spans="1:7" ht="18" customHeight="1">
      <c r="A39" s="81"/>
      <c r="B39" s="144" t="s">
        <v>29</v>
      </c>
      <c r="C39" s="189">
        <v>4428</v>
      </c>
      <c r="D39" s="189">
        <v>4519</v>
      </c>
      <c r="E39" s="96">
        <v>-91</v>
      </c>
      <c r="F39" s="195">
        <v>-2.013719849524231</v>
      </c>
      <c r="G39" s="200">
        <v>2.104561878952123</v>
      </c>
    </row>
    <row r="40" spans="1:7" ht="15.75" customHeight="1">
      <c r="A40" s="99"/>
    </row>
  </sheetData>
  <mergeCells count="4">
    <mergeCell ref="C3:D3"/>
    <mergeCell ref="E3:F3"/>
    <mergeCell ref="A5:B5"/>
    <mergeCell ref="A3:B4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1"/>
  <sheetViews>
    <sheetView view="pageBreakPreview" zoomScale="75" zoomScaleSheetLayoutView="75" workbookViewId="0">
      <selection activeCell="F3" sqref="F3:H4"/>
    </sheetView>
  </sheetViews>
  <sheetFormatPr defaultRowHeight="13.5"/>
  <cols>
    <col min="1" max="1" width="2.75" style="1" customWidth="1"/>
    <col min="2" max="2" width="9" style="1" customWidth="1"/>
    <col min="3" max="11" width="8.125" style="1" customWidth="1"/>
    <col min="12" max="12" width="7.625" style="1" bestFit="1" customWidth="1"/>
    <col min="13" max="13" width="7.125" style="1" customWidth="1"/>
    <col min="14" max="14" width="7" style="1" customWidth="1"/>
    <col min="15" max="16384" width="9" style="3" customWidth="1"/>
  </cols>
  <sheetData>
    <row r="1" spans="1:19" ht="17.25">
      <c r="A1" s="4" t="s">
        <v>95</v>
      </c>
    </row>
    <row r="2" spans="1:19" ht="13.5" customHeight="1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72" t="s">
        <v>2</v>
      </c>
    </row>
    <row r="3" spans="1:19" ht="18" customHeight="1">
      <c r="A3" s="50"/>
      <c r="B3" s="204"/>
      <c r="C3" s="46" t="s">
        <v>111</v>
      </c>
      <c r="D3" s="50"/>
      <c r="E3" s="55"/>
      <c r="F3" s="46" t="s">
        <v>99</v>
      </c>
      <c r="G3" s="50"/>
      <c r="H3" s="50"/>
      <c r="I3" s="65"/>
      <c r="J3" s="65"/>
      <c r="K3" s="217"/>
      <c r="L3" s="65"/>
      <c r="M3" s="65"/>
      <c r="N3" s="223"/>
    </row>
    <row r="4" spans="1:19" ht="18" customHeight="1">
      <c r="A4" s="51"/>
      <c r="B4" s="56"/>
      <c r="C4" s="207"/>
      <c r="D4" s="51"/>
      <c r="E4" s="56"/>
      <c r="F4" s="207"/>
      <c r="G4" s="51"/>
      <c r="H4" s="56"/>
      <c r="I4" s="73" t="s">
        <v>91</v>
      </c>
      <c r="J4" s="216"/>
      <c r="K4" s="218"/>
      <c r="L4" s="73" t="s">
        <v>92</v>
      </c>
      <c r="M4" s="216"/>
      <c r="N4" s="218"/>
    </row>
    <row r="5" spans="1:19" ht="18" customHeight="1">
      <c r="A5" s="201"/>
      <c r="B5" s="205"/>
      <c r="C5" s="208" t="s">
        <v>96</v>
      </c>
      <c r="D5" s="211" t="s">
        <v>97</v>
      </c>
      <c r="E5" s="55" t="s">
        <v>98</v>
      </c>
      <c r="F5" s="208" t="s">
        <v>96</v>
      </c>
      <c r="G5" s="211" t="s">
        <v>97</v>
      </c>
      <c r="H5" s="55" t="s">
        <v>98</v>
      </c>
      <c r="I5" s="208" t="s">
        <v>96</v>
      </c>
      <c r="J5" s="211" t="s">
        <v>97</v>
      </c>
      <c r="K5" s="55" t="s">
        <v>98</v>
      </c>
      <c r="L5" s="208" t="s">
        <v>96</v>
      </c>
      <c r="M5" s="211" t="s">
        <v>97</v>
      </c>
      <c r="N5" s="55" t="s">
        <v>98</v>
      </c>
      <c r="Q5" s="224"/>
      <c r="R5" s="225"/>
      <c r="S5" s="225"/>
    </row>
    <row r="6" spans="1:19" ht="18" customHeight="1">
      <c r="A6" s="202" t="s">
        <v>8</v>
      </c>
      <c r="B6" s="58"/>
      <c r="C6" s="209">
        <v>103076</v>
      </c>
      <c r="D6" s="212">
        <v>54036</v>
      </c>
      <c r="E6" s="212">
        <v>49040</v>
      </c>
      <c r="F6" s="209">
        <v>105096</v>
      </c>
      <c r="G6" s="212">
        <v>54859</v>
      </c>
      <c r="H6" s="212">
        <v>50237</v>
      </c>
      <c r="I6" s="214">
        <v>-2020</v>
      </c>
      <c r="J6" s="214">
        <v>-823</v>
      </c>
      <c r="K6" s="214">
        <v>-1197</v>
      </c>
      <c r="L6" s="219">
        <v>-1.9220522189236509</v>
      </c>
      <c r="M6" s="221">
        <v>-1.5002096283198745</v>
      </c>
      <c r="N6" s="221">
        <v>-2.3827059736847342</v>
      </c>
      <c r="Q6" s="224"/>
      <c r="R6" s="225"/>
      <c r="S6" s="225"/>
    </row>
    <row r="7" spans="1:19" ht="18" customHeight="1">
      <c r="B7" s="58" t="s">
        <v>3</v>
      </c>
      <c r="C7" s="209">
        <v>55893</v>
      </c>
      <c r="D7" s="212">
        <v>28176</v>
      </c>
      <c r="E7" s="212">
        <v>27717</v>
      </c>
      <c r="F7" s="209">
        <v>56798</v>
      </c>
      <c r="G7" s="212">
        <v>28472</v>
      </c>
      <c r="H7" s="212">
        <v>28326</v>
      </c>
      <c r="I7" s="214">
        <v>-905</v>
      </c>
      <c r="J7" s="214">
        <v>-296</v>
      </c>
      <c r="K7" s="214">
        <v>-609</v>
      </c>
      <c r="L7" s="219">
        <v>-1.5933659635902673</v>
      </c>
      <c r="M7" s="221">
        <v>-1.039617870188255</v>
      </c>
      <c r="N7" s="221">
        <v>-2.149968227070536</v>
      </c>
      <c r="Q7" s="224"/>
      <c r="R7" s="225"/>
      <c r="S7" s="225"/>
    </row>
    <row r="8" spans="1:19" ht="18" customHeight="1">
      <c r="B8" s="58" t="s">
        <v>15</v>
      </c>
      <c r="C8" s="209">
        <v>787</v>
      </c>
      <c r="D8" s="212">
        <v>518</v>
      </c>
      <c r="E8" s="212">
        <v>269</v>
      </c>
      <c r="F8" s="209">
        <v>835</v>
      </c>
      <c r="G8" s="212">
        <v>512</v>
      </c>
      <c r="H8" s="212">
        <v>323</v>
      </c>
      <c r="I8" s="214">
        <v>-48</v>
      </c>
      <c r="J8" s="214">
        <v>6</v>
      </c>
      <c r="K8" s="214">
        <v>-54</v>
      </c>
      <c r="L8" s="219">
        <v>-5.7485029940119761</v>
      </c>
      <c r="M8" s="221">
        <v>1.171875</v>
      </c>
      <c r="N8" s="221">
        <v>-16.718266253869967</v>
      </c>
      <c r="Q8" s="224"/>
      <c r="R8" s="225"/>
      <c r="S8" s="225"/>
    </row>
    <row r="9" spans="1:19" ht="18" customHeight="1">
      <c r="B9" s="58" t="s">
        <v>1</v>
      </c>
      <c r="C9" s="209">
        <v>1862</v>
      </c>
      <c r="D9" s="212">
        <v>981</v>
      </c>
      <c r="E9" s="212">
        <v>881</v>
      </c>
      <c r="F9" s="209">
        <v>1908</v>
      </c>
      <c r="G9" s="212">
        <v>988</v>
      </c>
      <c r="H9" s="212">
        <v>920</v>
      </c>
      <c r="I9" s="214">
        <v>-46</v>
      </c>
      <c r="J9" s="214">
        <v>-7</v>
      </c>
      <c r="K9" s="214">
        <v>-39</v>
      </c>
      <c r="L9" s="219">
        <v>-2.4109014675052411</v>
      </c>
      <c r="M9" s="221">
        <v>-0.708502024291498</v>
      </c>
      <c r="N9" s="221">
        <v>-4.2391304347826084</v>
      </c>
      <c r="Q9" s="224"/>
      <c r="R9" s="225"/>
      <c r="S9" s="225"/>
    </row>
    <row r="10" spans="1:19" ht="18" customHeight="1">
      <c r="B10" s="58" t="s">
        <v>18</v>
      </c>
      <c r="C10" s="209">
        <v>8596</v>
      </c>
      <c r="D10" s="212">
        <v>4462</v>
      </c>
      <c r="E10" s="212">
        <v>4134</v>
      </c>
      <c r="F10" s="209">
        <v>8606</v>
      </c>
      <c r="G10" s="212">
        <v>4483</v>
      </c>
      <c r="H10" s="212">
        <v>4123</v>
      </c>
      <c r="I10" s="214">
        <v>-10</v>
      </c>
      <c r="J10" s="214">
        <v>-21</v>
      </c>
      <c r="K10" s="214">
        <v>11</v>
      </c>
      <c r="L10" s="219">
        <v>-0.11619800139437601</v>
      </c>
      <c r="M10" s="221">
        <v>-0.46843631496765564</v>
      </c>
      <c r="N10" s="221">
        <v>0.26679602231384913</v>
      </c>
      <c r="Q10" s="224"/>
      <c r="R10" s="225"/>
      <c r="S10" s="225"/>
    </row>
    <row r="11" spans="1:19" ht="18" customHeight="1">
      <c r="B11" s="58" t="s">
        <v>13</v>
      </c>
      <c r="C11" s="209">
        <v>3929</v>
      </c>
      <c r="D11" s="212">
        <v>2132</v>
      </c>
      <c r="E11" s="212">
        <v>1797</v>
      </c>
      <c r="F11" s="209">
        <v>3965</v>
      </c>
      <c r="G11" s="212">
        <v>2118</v>
      </c>
      <c r="H11" s="212">
        <v>1847</v>
      </c>
      <c r="I11" s="214">
        <v>-36</v>
      </c>
      <c r="J11" s="214">
        <v>14</v>
      </c>
      <c r="K11" s="214">
        <v>-50</v>
      </c>
      <c r="L11" s="219">
        <v>-0.90794451450189151</v>
      </c>
      <c r="M11" s="221">
        <v>0.66100094428706324</v>
      </c>
      <c r="N11" s="221">
        <v>-2.7070925825663239</v>
      </c>
      <c r="Q11" s="224"/>
      <c r="R11" s="225"/>
      <c r="S11" s="225"/>
    </row>
    <row r="12" spans="1:19" ht="18" customHeight="1">
      <c r="B12" s="58" t="s">
        <v>7</v>
      </c>
      <c r="C12" s="209">
        <v>2835</v>
      </c>
      <c r="D12" s="212">
        <v>1716</v>
      </c>
      <c r="E12" s="212">
        <v>1119</v>
      </c>
      <c r="F12" s="209">
        <v>2919</v>
      </c>
      <c r="G12" s="212">
        <v>1771</v>
      </c>
      <c r="H12" s="212">
        <v>1148</v>
      </c>
      <c r="I12" s="214">
        <v>-84</v>
      </c>
      <c r="J12" s="214">
        <v>-55</v>
      </c>
      <c r="K12" s="214">
        <v>-29</v>
      </c>
      <c r="L12" s="219">
        <v>-2.877697841726619</v>
      </c>
      <c r="M12" s="221">
        <v>-3.1055900621118013</v>
      </c>
      <c r="N12" s="221">
        <v>-2.5261324041811846</v>
      </c>
      <c r="Q12" s="224"/>
      <c r="R12" s="225"/>
      <c r="S12" s="225"/>
    </row>
    <row r="13" spans="1:19" ht="18" customHeight="1">
      <c r="B13" s="58" t="s">
        <v>21</v>
      </c>
      <c r="C13" s="209">
        <v>1976</v>
      </c>
      <c r="D13" s="212">
        <v>1019</v>
      </c>
      <c r="E13" s="212">
        <v>957</v>
      </c>
      <c r="F13" s="209">
        <v>2065</v>
      </c>
      <c r="G13" s="212">
        <v>1069</v>
      </c>
      <c r="H13" s="212">
        <v>996</v>
      </c>
      <c r="I13" s="214">
        <v>-89</v>
      </c>
      <c r="J13" s="214">
        <v>-50</v>
      </c>
      <c r="K13" s="214">
        <v>-39</v>
      </c>
      <c r="L13" s="219">
        <v>-4.309927360774819</v>
      </c>
      <c r="M13" s="221">
        <v>-4.677268475210477</v>
      </c>
      <c r="N13" s="221">
        <v>-3.9156626506024099</v>
      </c>
      <c r="Q13" s="224"/>
      <c r="R13" s="225"/>
      <c r="S13" s="225"/>
    </row>
    <row r="14" spans="1:19" ht="18" customHeight="1">
      <c r="B14" s="206" t="s">
        <v>23</v>
      </c>
      <c r="C14" s="209">
        <v>843</v>
      </c>
      <c r="D14" s="212">
        <v>450</v>
      </c>
      <c r="E14" s="212">
        <v>393</v>
      </c>
      <c r="F14" s="209">
        <v>901</v>
      </c>
      <c r="G14" s="212">
        <v>487</v>
      </c>
      <c r="H14" s="212">
        <v>414</v>
      </c>
      <c r="I14" s="214">
        <v>-58</v>
      </c>
      <c r="J14" s="214">
        <v>-37</v>
      </c>
      <c r="K14" s="214">
        <v>-21</v>
      </c>
      <c r="L14" s="219">
        <v>-6.4372918978912317</v>
      </c>
      <c r="M14" s="221">
        <v>-7.5975359342915816</v>
      </c>
      <c r="N14" s="221">
        <v>-5.0724637681159424</v>
      </c>
      <c r="Q14" s="224"/>
      <c r="R14" s="225"/>
      <c r="S14" s="225"/>
    </row>
    <row r="15" spans="1:19" ht="18" customHeight="1">
      <c r="B15" s="58" t="s">
        <v>25</v>
      </c>
      <c r="C15" s="209">
        <v>3958</v>
      </c>
      <c r="D15" s="212">
        <v>2058</v>
      </c>
      <c r="E15" s="212">
        <v>1900</v>
      </c>
      <c r="F15" s="209">
        <v>4050</v>
      </c>
      <c r="G15" s="212">
        <v>2121</v>
      </c>
      <c r="H15" s="212">
        <v>1929</v>
      </c>
      <c r="I15" s="214">
        <v>-92</v>
      </c>
      <c r="J15" s="214">
        <v>-63</v>
      </c>
      <c r="K15" s="214">
        <v>-29</v>
      </c>
      <c r="L15" s="219">
        <v>-2.2716049382716048</v>
      </c>
      <c r="M15" s="221">
        <v>-2.9702970297029703</v>
      </c>
      <c r="N15" s="221">
        <v>-1.5033696215655781</v>
      </c>
      <c r="Q15" s="224"/>
      <c r="R15" s="225"/>
      <c r="S15" s="225"/>
    </row>
    <row r="16" spans="1:19" ht="18" customHeight="1">
      <c r="B16" s="58" t="s">
        <v>26</v>
      </c>
      <c r="C16" s="209">
        <v>5588</v>
      </c>
      <c r="D16" s="212">
        <v>3059</v>
      </c>
      <c r="E16" s="212">
        <v>2529</v>
      </c>
      <c r="F16" s="209">
        <v>5657</v>
      </c>
      <c r="G16" s="212">
        <v>3100</v>
      </c>
      <c r="H16" s="212">
        <v>2557</v>
      </c>
      <c r="I16" s="214">
        <v>-69</v>
      </c>
      <c r="J16" s="214">
        <v>-41</v>
      </c>
      <c r="K16" s="214">
        <v>-28</v>
      </c>
      <c r="L16" s="219">
        <v>-1.2197277709033056</v>
      </c>
      <c r="M16" s="221">
        <v>-1.3225806451612903</v>
      </c>
      <c r="N16" s="221">
        <v>-1.0950332420805631</v>
      </c>
      <c r="Q16" s="224"/>
      <c r="R16" s="225"/>
      <c r="S16" s="225"/>
    </row>
    <row r="17" spans="2:19" ht="18" customHeight="1">
      <c r="B17" s="58" t="s">
        <v>28</v>
      </c>
      <c r="C17" s="209">
        <v>4925</v>
      </c>
      <c r="D17" s="212">
        <v>3013</v>
      </c>
      <c r="E17" s="212">
        <v>1912</v>
      </c>
      <c r="F17" s="209">
        <v>5013</v>
      </c>
      <c r="G17" s="212">
        <v>3047</v>
      </c>
      <c r="H17" s="212">
        <v>1966</v>
      </c>
      <c r="I17" s="214">
        <v>-88</v>
      </c>
      <c r="J17" s="214">
        <v>-34</v>
      </c>
      <c r="K17" s="214">
        <v>-54</v>
      </c>
      <c r="L17" s="219">
        <v>-1.7554358667464594</v>
      </c>
      <c r="M17" s="221">
        <v>-1.1158516573679029</v>
      </c>
      <c r="N17" s="221">
        <v>-2.7466937945066121</v>
      </c>
      <c r="Q17" s="224"/>
      <c r="R17" s="225"/>
      <c r="S17" s="225"/>
    </row>
    <row r="18" spans="2:19" ht="18" customHeight="1">
      <c r="B18" s="58" t="s">
        <v>30</v>
      </c>
      <c r="C18" s="209">
        <v>191</v>
      </c>
      <c r="D18" s="212">
        <v>108</v>
      </c>
      <c r="E18" s="212">
        <v>83</v>
      </c>
      <c r="F18" s="209">
        <v>188</v>
      </c>
      <c r="G18" s="212">
        <v>109</v>
      </c>
      <c r="H18" s="212">
        <v>79</v>
      </c>
      <c r="I18" s="214">
        <v>3</v>
      </c>
      <c r="J18" s="214">
        <v>-1</v>
      </c>
      <c r="K18" s="214">
        <v>4</v>
      </c>
      <c r="L18" s="219">
        <v>1.5957446808510638</v>
      </c>
      <c r="M18" s="221">
        <v>-0.91743119266055051</v>
      </c>
      <c r="N18" s="221">
        <v>5.0632911392405067</v>
      </c>
      <c r="Q18" s="224"/>
      <c r="R18" s="225"/>
      <c r="S18" s="225"/>
    </row>
    <row r="19" spans="2:19" ht="18" customHeight="1">
      <c r="B19" s="58" t="s">
        <v>22</v>
      </c>
      <c r="C19" s="209">
        <v>291</v>
      </c>
      <c r="D19" s="212">
        <v>155</v>
      </c>
      <c r="E19" s="212">
        <v>136</v>
      </c>
      <c r="F19" s="209">
        <v>306</v>
      </c>
      <c r="G19" s="212">
        <v>157</v>
      </c>
      <c r="H19" s="212">
        <v>149</v>
      </c>
      <c r="I19" s="214">
        <v>-15</v>
      </c>
      <c r="J19" s="214">
        <v>-2</v>
      </c>
      <c r="K19" s="214">
        <v>-13</v>
      </c>
      <c r="L19" s="219">
        <v>-4.9019607843137258</v>
      </c>
      <c r="M19" s="221">
        <v>-1.2738853503184715</v>
      </c>
      <c r="N19" s="221">
        <v>-8.724832214765101</v>
      </c>
      <c r="Q19" s="224"/>
      <c r="R19" s="225"/>
      <c r="S19" s="225"/>
    </row>
    <row r="20" spans="2:19" ht="18" customHeight="1">
      <c r="B20" s="58" t="s">
        <v>31</v>
      </c>
      <c r="C20" s="209">
        <v>269</v>
      </c>
      <c r="D20" s="212">
        <v>138</v>
      </c>
      <c r="E20" s="212">
        <v>131</v>
      </c>
      <c r="F20" s="209">
        <v>279</v>
      </c>
      <c r="G20" s="212">
        <v>144</v>
      </c>
      <c r="H20" s="212">
        <v>135</v>
      </c>
      <c r="I20" s="214">
        <v>-10</v>
      </c>
      <c r="J20" s="214">
        <v>-6</v>
      </c>
      <c r="K20" s="214">
        <v>-4</v>
      </c>
      <c r="L20" s="219">
        <v>-3.5842293906810032</v>
      </c>
      <c r="M20" s="221">
        <v>-4.1666666666666661</v>
      </c>
      <c r="N20" s="221">
        <v>-2.9629629629629632</v>
      </c>
      <c r="Q20" s="224"/>
      <c r="R20" s="225"/>
      <c r="S20" s="225"/>
    </row>
    <row r="21" spans="2:19" ht="18" customHeight="1">
      <c r="B21" s="58" t="s">
        <v>32</v>
      </c>
      <c r="C21" s="209">
        <v>166</v>
      </c>
      <c r="D21" s="212">
        <v>91</v>
      </c>
      <c r="E21" s="212">
        <v>75</v>
      </c>
      <c r="F21" s="209">
        <v>169</v>
      </c>
      <c r="G21" s="212">
        <v>93</v>
      </c>
      <c r="H21" s="212">
        <v>76</v>
      </c>
      <c r="I21" s="214">
        <v>-3</v>
      </c>
      <c r="J21" s="214">
        <v>-2</v>
      </c>
      <c r="K21" s="214">
        <v>-1</v>
      </c>
      <c r="L21" s="219">
        <v>-1.7751479289940828</v>
      </c>
      <c r="M21" s="221">
        <v>-2.1505376344086025</v>
      </c>
      <c r="N21" s="221">
        <v>-1.3157894736842104</v>
      </c>
      <c r="Q21" s="224"/>
      <c r="R21" s="225"/>
      <c r="S21" s="225"/>
    </row>
    <row r="22" spans="2:19" ht="18" customHeight="1">
      <c r="B22" s="58" t="s">
        <v>17</v>
      </c>
      <c r="C22" s="209">
        <v>162</v>
      </c>
      <c r="D22" s="212">
        <v>101</v>
      </c>
      <c r="E22" s="212">
        <v>61</v>
      </c>
      <c r="F22" s="209">
        <v>175</v>
      </c>
      <c r="G22" s="212">
        <v>110</v>
      </c>
      <c r="H22" s="212">
        <v>65</v>
      </c>
      <c r="I22" s="214">
        <v>-13</v>
      </c>
      <c r="J22" s="214">
        <v>-9</v>
      </c>
      <c r="K22" s="214">
        <v>-4</v>
      </c>
      <c r="L22" s="219">
        <v>-7.4285714285714288</v>
      </c>
      <c r="M22" s="221">
        <v>-8.1818181818181817</v>
      </c>
      <c r="N22" s="221">
        <v>-6.1538461538461542</v>
      </c>
      <c r="Q22" s="224"/>
      <c r="R22" s="225"/>
      <c r="S22" s="225"/>
    </row>
    <row r="23" spans="2:19" ht="18" customHeight="1">
      <c r="B23" s="58" t="s">
        <v>33</v>
      </c>
      <c r="C23" s="209">
        <v>82</v>
      </c>
      <c r="D23" s="212">
        <v>45</v>
      </c>
      <c r="E23" s="212">
        <v>37</v>
      </c>
      <c r="F23" s="209">
        <v>98</v>
      </c>
      <c r="G23" s="212">
        <v>54</v>
      </c>
      <c r="H23" s="212">
        <v>44</v>
      </c>
      <c r="I23" s="214">
        <v>-16</v>
      </c>
      <c r="J23" s="214">
        <v>-9</v>
      </c>
      <c r="K23" s="214">
        <v>-7</v>
      </c>
      <c r="L23" s="219">
        <v>-16.326530612244898</v>
      </c>
      <c r="M23" s="221">
        <v>-16.666666666666664</v>
      </c>
      <c r="N23" s="221">
        <v>-15.909090909090908</v>
      </c>
      <c r="Q23" s="224"/>
      <c r="R23" s="225"/>
      <c r="S23" s="225"/>
    </row>
    <row r="24" spans="2:19" ht="18" customHeight="1">
      <c r="B24" s="58" t="s">
        <v>34</v>
      </c>
      <c r="C24" s="209">
        <v>509</v>
      </c>
      <c r="D24" s="212">
        <v>285</v>
      </c>
      <c r="E24" s="212">
        <v>224</v>
      </c>
      <c r="F24" s="209">
        <v>514</v>
      </c>
      <c r="G24" s="212">
        <v>279</v>
      </c>
      <c r="H24" s="212">
        <v>235</v>
      </c>
      <c r="I24" s="214">
        <v>-5</v>
      </c>
      <c r="J24" s="214">
        <v>6</v>
      </c>
      <c r="K24" s="214">
        <v>-11</v>
      </c>
      <c r="L24" s="219">
        <v>-0.97276264591439687</v>
      </c>
      <c r="M24" s="221">
        <v>2.1505376344086025</v>
      </c>
      <c r="N24" s="221">
        <v>-4.6808510638297873</v>
      </c>
      <c r="Q24" s="224"/>
      <c r="R24" s="225"/>
      <c r="S24" s="225"/>
    </row>
    <row r="25" spans="2:19" ht="18" customHeight="1">
      <c r="B25" s="58" t="s">
        <v>35</v>
      </c>
      <c r="C25" s="209">
        <v>341</v>
      </c>
      <c r="D25" s="212">
        <v>194</v>
      </c>
      <c r="E25" s="212">
        <v>147</v>
      </c>
      <c r="F25" s="209">
        <v>357</v>
      </c>
      <c r="G25" s="212">
        <v>208</v>
      </c>
      <c r="H25" s="212">
        <v>149</v>
      </c>
      <c r="I25" s="214">
        <v>-16</v>
      </c>
      <c r="J25" s="214">
        <v>-14</v>
      </c>
      <c r="K25" s="214">
        <v>-2</v>
      </c>
      <c r="L25" s="219">
        <v>-4.4817927170868348</v>
      </c>
      <c r="M25" s="221">
        <v>-6.7307692307692308</v>
      </c>
      <c r="N25" s="221">
        <v>-1.3422818791946309</v>
      </c>
      <c r="Q25" s="224"/>
      <c r="R25" s="225"/>
      <c r="S25" s="225"/>
    </row>
    <row r="26" spans="2:19" ht="18" customHeight="1">
      <c r="B26" s="58" t="s">
        <v>27</v>
      </c>
      <c r="C26" s="209">
        <v>168</v>
      </c>
      <c r="D26" s="212">
        <v>95</v>
      </c>
      <c r="E26" s="212">
        <v>73</v>
      </c>
      <c r="F26" s="209">
        <v>185</v>
      </c>
      <c r="G26" s="212">
        <v>95</v>
      </c>
      <c r="H26" s="212">
        <v>90</v>
      </c>
      <c r="I26" s="214">
        <v>-17</v>
      </c>
      <c r="J26" s="214">
        <v>0</v>
      </c>
      <c r="K26" s="214">
        <v>-17</v>
      </c>
      <c r="L26" s="219">
        <v>-9.1891891891891895</v>
      </c>
      <c r="M26" s="221">
        <v>0</v>
      </c>
      <c r="N26" s="221">
        <v>-18.888888888888889</v>
      </c>
      <c r="Q26" s="224"/>
      <c r="R26" s="225"/>
      <c r="S26" s="225"/>
    </row>
    <row r="27" spans="2:19" ht="18" customHeight="1">
      <c r="B27" s="58" t="s">
        <v>37</v>
      </c>
      <c r="C27" s="209">
        <v>314</v>
      </c>
      <c r="D27" s="212">
        <v>167</v>
      </c>
      <c r="E27" s="212">
        <v>147</v>
      </c>
      <c r="F27" s="209">
        <v>303</v>
      </c>
      <c r="G27" s="212">
        <v>155</v>
      </c>
      <c r="H27" s="212">
        <v>148</v>
      </c>
      <c r="I27" s="214">
        <v>11</v>
      </c>
      <c r="J27" s="214">
        <v>12</v>
      </c>
      <c r="K27" s="214">
        <v>-1</v>
      </c>
      <c r="L27" s="219">
        <v>3.6303630363036308</v>
      </c>
      <c r="M27" s="221">
        <v>7.741935483870968</v>
      </c>
      <c r="N27" s="221">
        <v>-0.67567567567567566</v>
      </c>
      <c r="Q27" s="224"/>
      <c r="R27" s="225"/>
      <c r="S27" s="225"/>
    </row>
    <row r="28" spans="2:19" ht="18" customHeight="1">
      <c r="B28" s="58" t="s">
        <v>40</v>
      </c>
      <c r="C28" s="209">
        <v>50</v>
      </c>
      <c r="D28" s="212">
        <v>25</v>
      </c>
      <c r="E28" s="212">
        <v>25</v>
      </c>
      <c r="F28" s="209">
        <v>53</v>
      </c>
      <c r="G28" s="212">
        <v>27</v>
      </c>
      <c r="H28" s="212">
        <v>26</v>
      </c>
      <c r="I28" s="214">
        <v>-3</v>
      </c>
      <c r="J28" s="214">
        <v>-2</v>
      </c>
      <c r="K28" s="214">
        <v>-1</v>
      </c>
      <c r="L28" s="219">
        <v>-5.6603773584905666</v>
      </c>
      <c r="M28" s="221">
        <v>-7.4074074074074066</v>
      </c>
      <c r="N28" s="221">
        <v>-3.8461538461538463</v>
      </c>
      <c r="Q28" s="224"/>
      <c r="R28" s="225"/>
      <c r="S28" s="225"/>
    </row>
    <row r="29" spans="2:19" ht="18" customHeight="1">
      <c r="B29" s="58" t="s">
        <v>16</v>
      </c>
      <c r="C29" s="209">
        <v>2452</v>
      </c>
      <c r="D29" s="212">
        <v>1293</v>
      </c>
      <c r="E29" s="212">
        <v>1159</v>
      </c>
      <c r="F29" s="209">
        <v>2535</v>
      </c>
      <c r="G29" s="212">
        <v>1345</v>
      </c>
      <c r="H29" s="212">
        <v>1190</v>
      </c>
      <c r="I29" s="214">
        <v>-83</v>
      </c>
      <c r="J29" s="214">
        <v>-52</v>
      </c>
      <c r="K29" s="214">
        <v>-31</v>
      </c>
      <c r="L29" s="219">
        <v>-3.2741617357001971</v>
      </c>
      <c r="M29" s="221">
        <v>-3.8661710037174721</v>
      </c>
      <c r="N29" s="221">
        <v>-2.6050420168067228</v>
      </c>
      <c r="Q29" s="224"/>
      <c r="R29" s="225"/>
      <c r="S29" s="225"/>
    </row>
    <row r="30" spans="2:19" ht="18" customHeight="1">
      <c r="B30" s="58" t="s">
        <v>41</v>
      </c>
      <c r="C30" s="209">
        <v>311</v>
      </c>
      <c r="D30" s="212">
        <v>165</v>
      </c>
      <c r="E30" s="212">
        <v>146</v>
      </c>
      <c r="F30" s="209">
        <v>322</v>
      </c>
      <c r="G30" s="212">
        <v>177</v>
      </c>
      <c r="H30" s="212">
        <v>145</v>
      </c>
      <c r="I30" s="214">
        <v>-11</v>
      </c>
      <c r="J30" s="214">
        <v>-12</v>
      </c>
      <c r="K30" s="214">
        <v>1</v>
      </c>
      <c r="L30" s="219">
        <v>-3.4161490683229814</v>
      </c>
      <c r="M30" s="221">
        <v>-6.7796610169491522</v>
      </c>
      <c r="N30" s="221">
        <v>0.68965517241379315</v>
      </c>
      <c r="Q30" s="224"/>
      <c r="R30" s="225"/>
      <c r="S30" s="225"/>
    </row>
    <row r="31" spans="2:19" ht="18" customHeight="1">
      <c r="B31" s="58" t="s">
        <v>42</v>
      </c>
      <c r="C31" s="209">
        <v>450</v>
      </c>
      <c r="D31" s="212">
        <v>252</v>
      </c>
      <c r="E31" s="212">
        <v>198</v>
      </c>
      <c r="F31" s="209">
        <v>447</v>
      </c>
      <c r="G31" s="212">
        <v>252</v>
      </c>
      <c r="H31" s="212">
        <v>195</v>
      </c>
      <c r="I31" s="214">
        <v>3</v>
      </c>
      <c r="J31" s="214">
        <v>0</v>
      </c>
      <c r="K31" s="214">
        <v>3</v>
      </c>
      <c r="L31" s="219">
        <v>0.67114093959731547</v>
      </c>
      <c r="M31" s="221">
        <v>0</v>
      </c>
      <c r="N31" s="221">
        <v>1.5384615384615385</v>
      </c>
      <c r="Q31" s="224"/>
      <c r="R31" s="225"/>
      <c r="S31" s="225"/>
    </row>
    <row r="32" spans="2:19" ht="18" customHeight="1">
      <c r="B32" s="58" t="s">
        <v>36</v>
      </c>
      <c r="C32" s="209">
        <v>1451</v>
      </c>
      <c r="D32" s="212">
        <v>728</v>
      </c>
      <c r="E32" s="212">
        <v>723</v>
      </c>
      <c r="F32" s="209">
        <v>1495</v>
      </c>
      <c r="G32" s="212">
        <v>749</v>
      </c>
      <c r="H32" s="212">
        <v>746</v>
      </c>
      <c r="I32" s="214">
        <v>-44</v>
      </c>
      <c r="J32" s="214">
        <v>-21</v>
      </c>
      <c r="K32" s="214">
        <v>-23</v>
      </c>
      <c r="L32" s="219">
        <v>-2.9431438127090299</v>
      </c>
      <c r="M32" s="221">
        <v>-2.8037383177570092</v>
      </c>
      <c r="N32" s="221">
        <v>-3.0831099195710454</v>
      </c>
      <c r="Q32" s="224"/>
      <c r="R32" s="225"/>
      <c r="S32" s="225"/>
    </row>
    <row r="33" spans="1:19" ht="18" customHeight="1">
      <c r="B33" s="58" t="s">
        <v>44</v>
      </c>
      <c r="C33" s="209">
        <v>481</v>
      </c>
      <c r="D33" s="212">
        <v>236</v>
      </c>
      <c r="E33" s="212">
        <v>245</v>
      </c>
      <c r="F33" s="209">
        <v>515</v>
      </c>
      <c r="G33" s="212">
        <v>261</v>
      </c>
      <c r="H33" s="212">
        <v>254</v>
      </c>
      <c r="I33" s="214">
        <v>-34</v>
      </c>
      <c r="J33" s="214">
        <v>-25</v>
      </c>
      <c r="K33" s="214">
        <v>-9</v>
      </c>
      <c r="L33" s="219">
        <v>-6.6019417475728162</v>
      </c>
      <c r="M33" s="221">
        <v>-9.5785440613026829</v>
      </c>
      <c r="N33" s="221">
        <v>-3.5433070866141732</v>
      </c>
      <c r="Q33" s="224"/>
      <c r="R33" s="225"/>
      <c r="S33" s="225"/>
    </row>
    <row r="34" spans="1:19" ht="18" customHeight="1">
      <c r="B34" s="58" t="s">
        <v>45</v>
      </c>
      <c r="C34" s="209">
        <v>344</v>
      </c>
      <c r="D34" s="212">
        <v>202</v>
      </c>
      <c r="E34" s="212">
        <v>142</v>
      </c>
      <c r="F34" s="209">
        <v>346</v>
      </c>
      <c r="G34" s="212">
        <v>196</v>
      </c>
      <c r="H34" s="212">
        <v>150</v>
      </c>
      <c r="I34" s="214">
        <v>-2</v>
      </c>
      <c r="J34" s="214">
        <v>6</v>
      </c>
      <c r="K34" s="214">
        <v>-8</v>
      </c>
      <c r="L34" s="219">
        <v>-0.57803468208092479</v>
      </c>
      <c r="M34" s="221">
        <v>3.0612244897959182</v>
      </c>
      <c r="N34" s="221">
        <v>-5.3333333333333339</v>
      </c>
      <c r="Q34" s="224"/>
      <c r="R34" s="225"/>
      <c r="S34" s="225"/>
    </row>
    <row r="35" spans="1:19" ht="18" customHeight="1">
      <c r="B35" s="58" t="s">
        <v>46</v>
      </c>
      <c r="C35" s="209">
        <v>536</v>
      </c>
      <c r="D35" s="212">
        <v>280</v>
      </c>
      <c r="E35" s="212">
        <v>256</v>
      </c>
      <c r="F35" s="209">
        <v>574</v>
      </c>
      <c r="G35" s="212">
        <v>302</v>
      </c>
      <c r="H35" s="212">
        <v>272</v>
      </c>
      <c r="I35" s="214">
        <v>-38</v>
      </c>
      <c r="J35" s="214">
        <v>-22</v>
      </c>
      <c r="K35" s="214">
        <v>-16</v>
      </c>
      <c r="L35" s="219">
        <v>-6.6202090592334493</v>
      </c>
      <c r="M35" s="221">
        <v>-7.2847682119205297</v>
      </c>
      <c r="N35" s="221">
        <v>-5.8823529411764701</v>
      </c>
      <c r="Q35" s="224"/>
      <c r="R35" s="225"/>
      <c r="S35" s="225"/>
    </row>
    <row r="36" spans="1:19" ht="18" customHeight="1">
      <c r="B36" s="58" t="s">
        <v>5</v>
      </c>
      <c r="C36" s="209">
        <v>471</v>
      </c>
      <c r="D36" s="212">
        <v>258</v>
      </c>
      <c r="E36" s="212">
        <v>213</v>
      </c>
      <c r="F36" s="209">
        <v>485</v>
      </c>
      <c r="G36" s="212">
        <v>262</v>
      </c>
      <c r="H36" s="212">
        <v>223</v>
      </c>
      <c r="I36" s="214">
        <v>-14</v>
      </c>
      <c r="J36" s="214">
        <v>-4</v>
      </c>
      <c r="K36" s="214">
        <v>-10</v>
      </c>
      <c r="L36" s="219">
        <v>-2.8865979381443299</v>
      </c>
      <c r="M36" s="221">
        <v>-1.5267175572519083</v>
      </c>
      <c r="N36" s="221">
        <v>-4.4843049327354256</v>
      </c>
      <c r="Q36" s="224"/>
      <c r="R36" s="225"/>
      <c r="S36" s="225"/>
    </row>
    <row r="37" spans="1:19" ht="18" customHeight="1">
      <c r="B37" s="58" t="s">
        <v>11</v>
      </c>
      <c r="C37" s="209">
        <v>1447</v>
      </c>
      <c r="D37" s="212">
        <v>793</v>
      </c>
      <c r="E37" s="212">
        <v>654</v>
      </c>
      <c r="F37" s="209">
        <v>1543</v>
      </c>
      <c r="G37" s="212">
        <v>834</v>
      </c>
      <c r="H37" s="212">
        <v>709</v>
      </c>
      <c r="I37" s="214">
        <v>-96</v>
      </c>
      <c r="J37" s="214">
        <v>-41</v>
      </c>
      <c r="K37" s="214">
        <v>-55</v>
      </c>
      <c r="L37" s="219">
        <v>-6.2216461438755672</v>
      </c>
      <c r="M37" s="221">
        <v>-4.9160671462829733</v>
      </c>
      <c r="N37" s="221">
        <v>-7.7574047954866012</v>
      </c>
      <c r="Q37" s="224"/>
      <c r="R37" s="225"/>
      <c r="S37" s="225"/>
    </row>
    <row r="38" spans="1:19" ht="18" customHeight="1">
      <c r="B38" s="58" t="s">
        <v>47</v>
      </c>
      <c r="C38" s="209">
        <v>371</v>
      </c>
      <c r="D38" s="212">
        <v>236</v>
      </c>
      <c r="E38" s="212">
        <v>135</v>
      </c>
      <c r="F38" s="209">
        <v>388</v>
      </c>
      <c r="G38" s="212">
        <v>239</v>
      </c>
      <c r="H38" s="212">
        <v>149</v>
      </c>
      <c r="I38" s="214">
        <v>-17</v>
      </c>
      <c r="J38" s="214">
        <v>-3</v>
      </c>
      <c r="K38" s="214">
        <v>-14</v>
      </c>
      <c r="L38" s="219">
        <v>-4.3814432989690717</v>
      </c>
      <c r="M38" s="221">
        <v>-1.2552301255230125</v>
      </c>
      <c r="N38" s="221">
        <v>-9.3959731543624159</v>
      </c>
      <c r="Q38" s="224"/>
      <c r="R38" s="225"/>
      <c r="S38" s="225"/>
    </row>
    <row r="39" spans="1:19" ht="18" customHeight="1">
      <c r="B39" s="58" t="s">
        <v>38</v>
      </c>
      <c r="C39" s="209">
        <v>134</v>
      </c>
      <c r="D39" s="212">
        <v>72</v>
      </c>
      <c r="E39" s="212">
        <v>62</v>
      </c>
      <c r="F39" s="209">
        <v>147</v>
      </c>
      <c r="G39" s="212">
        <v>82</v>
      </c>
      <c r="H39" s="212">
        <v>65</v>
      </c>
      <c r="I39" s="214">
        <v>-13</v>
      </c>
      <c r="J39" s="214">
        <v>-10</v>
      </c>
      <c r="K39" s="214">
        <v>-3</v>
      </c>
      <c r="L39" s="219">
        <v>-8.8435374149659864</v>
      </c>
      <c r="M39" s="221">
        <v>-12.195121951219512</v>
      </c>
      <c r="N39" s="221">
        <v>-4.6153846153846159</v>
      </c>
      <c r="Q39" s="224"/>
      <c r="R39" s="225"/>
      <c r="S39" s="225"/>
    </row>
    <row r="40" spans="1:19" ht="18" customHeight="1">
      <c r="A40" s="36"/>
      <c r="B40" s="59" t="s">
        <v>29</v>
      </c>
      <c r="C40" s="210">
        <v>893</v>
      </c>
      <c r="D40" s="213">
        <v>533</v>
      </c>
      <c r="E40" s="213">
        <v>360</v>
      </c>
      <c r="F40" s="210">
        <v>955</v>
      </c>
      <c r="G40" s="213">
        <v>561</v>
      </c>
      <c r="H40" s="213">
        <v>394</v>
      </c>
      <c r="I40" s="215">
        <v>-62</v>
      </c>
      <c r="J40" s="215">
        <v>-28</v>
      </c>
      <c r="K40" s="215">
        <v>-34</v>
      </c>
      <c r="L40" s="220">
        <v>-6.4921465968586389</v>
      </c>
      <c r="M40" s="222">
        <v>-4.9910873440285206</v>
      </c>
      <c r="N40" s="222">
        <v>-8.6294416243654819</v>
      </c>
    </row>
    <row r="41" spans="1:19">
      <c r="A41" s="203"/>
    </row>
  </sheetData>
  <mergeCells count="8">
    <mergeCell ref="I3:K3"/>
    <mergeCell ref="L3:N3"/>
    <mergeCell ref="I4:K4"/>
    <mergeCell ref="L4:N4"/>
    <mergeCell ref="A6:B6"/>
    <mergeCell ref="A3:B4"/>
    <mergeCell ref="C3:E4"/>
    <mergeCell ref="F3:H4"/>
  </mergeCells>
  <phoneticPr fontId="2"/>
  <pageMargins left="0.70866141732283472" right="0.70866141732283472" top="0.74803149606299213" bottom="0.74803149606299213" header="0.31496062992125984" footer="0.31496062992125984"/>
  <pageSetup paperSize="9" scale="57" fitToWidth="0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統計表３－１</vt:lpstr>
      <vt:lpstr>統計表３－２</vt:lpstr>
      <vt:lpstr>統計表３－３</vt:lpstr>
      <vt:lpstr>統計表３－４</vt:lpstr>
      <vt:lpstr>統計表３－５</vt:lpstr>
      <vt:lpstr>統計表３－６</vt:lpstr>
      <vt:lpstr>統計表３－６－２</vt:lpstr>
      <vt:lpstr>統計表３－7</vt:lpstr>
      <vt:lpstr>参考表若年層</vt:lpstr>
      <vt:lpstr>参考表後期高齢者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445353</cp:lastModifiedBy>
  <cp:lastPrinted>2024-02-19T00:19:57Z</cp:lastPrinted>
  <dcterms:created xsi:type="dcterms:W3CDTF">2023-01-23T00:23:14Z</dcterms:created>
  <dcterms:modified xsi:type="dcterms:W3CDTF">2025-02-25T10:57:05Z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2025-02-25T10:57:05Z</vt:filetime>
  </property>
</Properties>
</file>