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3855" activeTab="0"/>
  </bookViews>
  <sheets>
    <sheet name="4-10A" sheetId="1" r:id="rId1"/>
  </sheets>
  <definedNames/>
  <calcPr fullCalcOnLoad="1"/>
</workbook>
</file>

<file path=xl/sharedStrings.xml><?xml version="1.0" encoding="utf-8"?>
<sst xmlns="http://schemas.openxmlformats.org/spreadsheetml/2006/main" count="103" uniqueCount="41">
  <si>
    <t>単位：人</t>
  </si>
  <si>
    <t>主に仕事</t>
  </si>
  <si>
    <t>家事のほか仕事</t>
  </si>
  <si>
    <t>農業，林業</t>
  </si>
  <si>
    <t>-</t>
  </si>
  <si>
    <t>男</t>
  </si>
  <si>
    <t>各年10月1日現在</t>
  </si>
  <si>
    <t>女</t>
  </si>
  <si>
    <t>総　　　数</t>
  </si>
  <si>
    <t>通学のかたわら
仕 　　　　事</t>
  </si>
  <si>
    <t>漁業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</si>
  <si>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</si>
  <si>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</si>
  <si>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</si>
  <si>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</si>
  <si>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</si>
  <si>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</si>
  <si>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</si>
  <si>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</si>
  <si>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</si>
  <si>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</si>
  <si>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</si>
  <si>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</si>
  <si>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</si>
  <si>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</si>
  <si>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</si>
  <si>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r>
      <t>サービス業</t>
    </r>
    <r>
      <rPr>
        <sz val="7.5"/>
        <color indexed="8"/>
        <rFont val="ＭＳ 明朝"/>
        <family val="1"/>
      </rPr>
      <t>（他に分類されないもの）</t>
    </r>
  </si>
  <si>
    <r>
      <t>公 務</t>
    </r>
    <r>
      <rPr>
        <sz val="8"/>
        <color indexed="8"/>
        <rFont val="ＭＳ 明朝"/>
        <family val="1"/>
      </rPr>
      <t>（他に分類されるものを除く）</t>
    </r>
  </si>
  <si>
    <t>分類不能の産業</t>
  </si>
  <si>
    <t>第1次産業</t>
  </si>
  <si>
    <t>第2次産業</t>
  </si>
  <si>
    <t>第3次産業</t>
  </si>
  <si>
    <t>総数</t>
  </si>
  <si>
    <t>資料：総務省統計局「国勢調査報告」</t>
  </si>
  <si>
    <t>休　業　者</t>
  </si>
  <si>
    <t>A　　　就　業　の　</t>
  </si>
  <si>
    <t>　15 歳 以 上 就 業 者 数</t>
  </si>
  <si>
    <r>
      <t xml:space="preserve">　状　態　 </t>
    </r>
    <r>
      <rPr>
        <sz val="12"/>
        <rFont val="ＭＳ 明朝"/>
        <family val="1"/>
      </rPr>
      <t>(4区分）</t>
    </r>
  </si>
  <si>
    <t>4-10　　 産 業 、 男 女 別　</t>
  </si>
  <si>
    <t>年</t>
  </si>
  <si>
    <t>平       成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</si>
</sst>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#,###,###,##0;&quot; -&quot;###,###,###,##0"/>
    <numFmt numFmtId="178" formatCode="\ ###,###,###,##0;&quot;-&quot;###,###,###,##0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8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b/>
      <sz val="9"/>
      <name val="ＭＳ 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7.5"/>
      <color indexed="8"/>
      <name val="ＭＳ 明朝"/>
      <family val="1"/>
    </font>
    <font>
      <sz val="8"/>
      <color indexed="8"/>
      <name val="ＭＳ 明朝"/>
      <family val="1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9"/>
      <color theme="1"/>
      <name val="ＭＳ 明朝"/>
      <family val="1"/>
    </font>
    <font>
      <b/>
      <sz val="9"/>
      <color theme="1"/>
      <name val="ＭＳ 明朝"/>
      <family val="1"/>
    </font>
    <font>
      <sz val="9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6" fillId="32" borderId="0" applyNumberFormat="0" applyBorder="0" applyAlignment="0" applyProtection="0"/>
  </cellStyleXfs>
  <cellXfs count="66">
    <xf numFmtId="0" fontId="0" fillId="0" borderId="0" xfId="0" applyFont="1" applyAlignment="1">
      <alignment vertical="center"/>
    </xf>
    <xf numFmtId="176" fontId="3" fillId="0" borderId="0" xfId="50" applyNumberFormat="1" applyFont="1" applyFill="1" applyAlignment="1">
      <alignment horizontal="center" vertical="center"/>
    </xf>
    <xf numFmtId="176" fontId="3" fillId="0" borderId="0" xfId="50" applyNumberFormat="1" applyFont="1" applyFill="1" applyAlignment="1">
      <alignment vertical="center"/>
    </xf>
    <xf numFmtId="0" fontId="0" fillId="0" borderId="0" xfId="0" applyFill="1" applyAlignment="1">
      <alignment/>
    </xf>
    <xf numFmtId="176" fontId="6" fillId="0" borderId="0" xfId="50" applyNumberFormat="1" applyFont="1" applyFill="1" applyAlignment="1">
      <alignment horizontal="center" vertical="center"/>
    </xf>
    <xf numFmtId="176" fontId="7" fillId="0" borderId="0" xfId="50" applyNumberFormat="1" applyFont="1" applyFill="1" applyAlignment="1">
      <alignment vertical="center"/>
    </xf>
    <xf numFmtId="0" fontId="47" fillId="0" borderId="0" xfId="0" applyFont="1" applyFill="1" applyAlignment="1">
      <alignment/>
    </xf>
    <xf numFmtId="0" fontId="48" fillId="0" borderId="0" xfId="0" applyFont="1" applyFill="1" applyAlignment="1">
      <alignment horizontal="right"/>
    </xf>
    <xf numFmtId="0" fontId="47" fillId="0" borderId="10" xfId="0" applyFont="1" applyFill="1" applyBorder="1" applyAlignment="1">
      <alignment/>
    </xf>
    <xf numFmtId="176" fontId="7" fillId="0" borderId="10" xfId="50" applyNumberFormat="1" applyFont="1" applyFill="1" applyBorder="1" applyAlignment="1">
      <alignment vertical="center"/>
    </xf>
    <xf numFmtId="176" fontId="47" fillId="0" borderId="10" xfId="50" applyNumberFormat="1" applyFont="1" applyFill="1" applyBorder="1" applyAlignment="1">
      <alignment/>
    </xf>
    <xf numFmtId="0" fontId="7" fillId="0" borderId="10" xfId="0" applyFont="1" applyFill="1" applyBorder="1" applyAlignment="1">
      <alignment vertical="center"/>
    </xf>
    <xf numFmtId="38" fontId="48" fillId="0" borderId="11" xfId="48" applyFont="1" applyBorder="1" applyAlignment="1">
      <alignment horizontal="center" vertical="center"/>
    </xf>
    <xf numFmtId="38" fontId="48" fillId="0" borderId="11" xfId="48" applyFont="1" applyBorder="1" applyAlignment="1">
      <alignment horizontal="center" vertical="center" wrapText="1"/>
    </xf>
    <xf numFmtId="38" fontId="48" fillId="0" borderId="0" xfId="48" applyFont="1" applyBorder="1" applyAlignment="1">
      <alignment horizontal="center" vertical="center"/>
    </xf>
    <xf numFmtId="38" fontId="48" fillId="0" borderId="0" xfId="48" applyFont="1" applyAlignment="1">
      <alignment horizontal="center" vertical="center"/>
    </xf>
    <xf numFmtId="38" fontId="48" fillId="0" borderId="12" xfId="48" applyFont="1" applyBorder="1" applyAlignment="1">
      <alignment horizontal="center" vertical="center"/>
    </xf>
    <xf numFmtId="38" fontId="48" fillId="0" borderId="0" xfId="48" applyFont="1" applyBorder="1" applyAlignment="1">
      <alignment horizontal="center" vertical="center" wrapText="1"/>
    </xf>
    <xf numFmtId="38" fontId="48" fillId="0" borderId="0" xfId="48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2" xfId="0" applyFont="1" applyFill="1" applyBorder="1" applyAlignment="1">
      <alignment vertical="center"/>
    </xf>
    <xf numFmtId="38" fontId="48" fillId="0" borderId="0" xfId="48" applyFont="1" applyBorder="1" applyAlignment="1">
      <alignment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8" fillId="0" borderId="12" xfId="0" applyFont="1" applyBorder="1" applyAlignment="1">
      <alignment vertical="center"/>
    </xf>
    <xf numFmtId="177" fontId="8" fillId="0" borderId="0" xfId="62" applyNumberFormat="1" applyFont="1" applyFill="1" applyBorder="1" applyAlignment="1" quotePrefix="1">
      <alignment horizontal="right" vertical="top"/>
      <protection/>
    </xf>
    <xf numFmtId="0" fontId="49" fillId="0" borderId="0" xfId="0" applyFont="1" applyAlignment="1">
      <alignment horizontal="center" vertical="center"/>
    </xf>
    <xf numFmtId="176" fontId="49" fillId="0" borderId="0" xfId="48" applyNumberFormat="1" applyFont="1" applyFill="1" applyAlignment="1">
      <alignment vertical="center"/>
    </xf>
    <xf numFmtId="176" fontId="49" fillId="0" borderId="12" xfId="48" applyNumberFormat="1" applyFont="1" applyFill="1" applyBorder="1" applyAlignment="1">
      <alignment vertical="center"/>
    </xf>
    <xf numFmtId="38" fontId="49" fillId="0" borderId="0" xfId="48" applyFont="1" applyBorder="1" applyAlignment="1">
      <alignment vertical="center"/>
    </xf>
    <xf numFmtId="38" fontId="48" fillId="0" borderId="0" xfId="48" applyFont="1" applyAlignment="1">
      <alignment horizontal="distributed" vertical="center"/>
    </xf>
    <xf numFmtId="38" fontId="48" fillId="0" borderId="0" xfId="48" applyFont="1" applyAlignment="1">
      <alignment horizontal="left" vertical="center"/>
    </xf>
    <xf numFmtId="38" fontId="48" fillId="0" borderId="12" xfId="48" applyFont="1" applyBorder="1" applyAlignment="1">
      <alignment vertical="center"/>
    </xf>
    <xf numFmtId="38" fontId="48" fillId="0" borderId="0" xfId="48" applyFont="1" applyBorder="1" applyAlignment="1">
      <alignment horizontal="right" vertical="center"/>
    </xf>
    <xf numFmtId="0" fontId="48" fillId="0" borderId="12" xfId="0" applyFont="1" applyBorder="1" applyAlignment="1">
      <alignment vertical="center"/>
    </xf>
    <xf numFmtId="178" fontId="8" fillId="0" borderId="0" xfId="62" applyNumberFormat="1" applyFont="1" applyFill="1" applyBorder="1" applyAlignment="1" quotePrefix="1">
      <alignment horizontal="right" vertical="top"/>
      <protection/>
    </xf>
    <xf numFmtId="38" fontId="49" fillId="0" borderId="0" xfId="48" applyFont="1" applyAlignment="1">
      <alignment vertical="center"/>
    </xf>
    <xf numFmtId="38" fontId="48" fillId="0" borderId="0" xfId="48" applyFont="1" applyAlignment="1">
      <alignment horizontal="right" vertical="center"/>
    </xf>
    <xf numFmtId="38" fontId="48" fillId="0" borderId="10" xfId="48" applyFont="1" applyBorder="1" applyAlignment="1">
      <alignment vertical="center"/>
    </xf>
    <xf numFmtId="38" fontId="48" fillId="0" borderId="10" xfId="48" applyFont="1" applyBorder="1" applyAlignment="1">
      <alignment horizontal="center" vertical="center"/>
    </xf>
    <xf numFmtId="38" fontId="48" fillId="0" borderId="13" xfId="48" applyFont="1" applyBorder="1" applyAlignment="1">
      <alignment vertical="center"/>
    </xf>
    <xf numFmtId="0" fontId="47" fillId="0" borderId="0" xfId="0" applyFont="1" applyFill="1" applyAlignment="1">
      <alignment/>
    </xf>
    <xf numFmtId="0" fontId="47" fillId="0" borderId="10" xfId="0" applyFont="1" applyFill="1" applyBorder="1" applyAlignment="1">
      <alignment/>
    </xf>
    <xf numFmtId="0" fontId="47" fillId="0" borderId="10" xfId="0" applyFont="1" applyFill="1" applyBorder="1" applyAlignment="1">
      <alignment horizontal="center"/>
    </xf>
    <xf numFmtId="176" fontId="47" fillId="0" borderId="10" xfId="50" applyNumberFormat="1" applyFont="1" applyFill="1" applyBorder="1" applyAlignment="1">
      <alignment/>
    </xf>
    <xf numFmtId="38" fontId="48" fillId="0" borderId="14" xfId="48" applyFont="1" applyBorder="1" applyAlignment="1">
      <alignment horizontal="center" vertical="center"/>
    </xf>
    <xf numFmtId="178" fontId="8" fillId="0" borderId="0" xfId="62" applyNumberFormat="1" applyFont="1" applyFill="1" applyBorder="1" applyAlignment="1" quotePrefix="1">
      <alignment horizontal="right" vertical="top"/>
      <protection/>
    </xf>
    <xf numFmtId="38" fontId="48" fillId="0" borderId="15" xfId="48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38" fontId="48" fillId="0" borderId="0" xfId="48" applyFont="1" applyAlignment="1">
      <alignment vertical="center" shrinkToFit="1"/>
    </xf>
    <xf numFmtId="38" fontId="50" fillId="0" borderId="0" xfId="48" applyFont="1" applyAlignment="1">
      <alignment horizontal="distributed" vertical="center"/>
    </xf>
    <xf numFmtId="38" fontId="48" fillId="0" borderId="0" xfId="48" applyFont="1" applyAlignment="1">
      <alignment horizontal="distributed" vertical="center"/>
    </xf>
    <xf numFmtId="38" fontId="48" fillId="0" borderId="0" xfId="48" applyFont="1" applyAlignment="1">
      <alignment vertical="center"/>
    </xf>
    <xf numFmtId="38" fontId="50" fillId="0" borderId="0" xfId="48" applyFont="1" applyAlignment="1">
      <alignment horizontal="center" vertical="center"/>
    </xf>
    <xf numFmtId="176" fontId="3" fillId="0" borderId="0" xfId="50" applyNumberFormat="1" applyFont="1" applyFill="1" applyAlignment="1">
      <alignment horizontal="right" vertical="center"/>
    </xf>
    <xf numFmtId="38" fontId="48" fillId="0" borderId="16" xfId="48" applyFont="1" applyBorder="1" applyAlignment="1">
      <alignment horizontal="center" vertical="center"/>
    </xf>
    <xf numFmtId="38" fontId="48" fillId="0" borderId="17" xfId="48" applyFont="1" applyBorder="1" applyAlignment="1">
      <alignment horizontal="center" vertical="center"/>
    </xf>
    <xf numFmtId="38" fontId="48" fillId="0" borderId="15" xfId="48" applyFont="1" applyBorder="1" applyAlignment="1">
      <alignment horizontal="center" vertical="center"/>
    </xf>
    <xf numFmtId="38" fontId="48" fillId="0" borderId="18" xfId="48" applyFont="1" applyBorder="1" applyAlignment="1">
      <alignment horizontal="center" vertical="center"/>
    </xf>
    <xf numFmtId="0" fontId="5" fillId="0" borderId="0" xfId="61" applyFont="1" applyFill="1" applyAlignment="1">
      <alignment horizontal="right" vertical="center"/>
      <protection/>
    </xf>
    <xf numFmtId="0" fontId="7" fillId="0" borderId="0" xfId="0" applyFont="1" applyFill="1" applyAlignment="1">
      <alignment horizontal="left" vertical="center"/>
    </xf>
    <xf numFmtId="0" fontId="5" fillId="0" borderId="0" xfId="61" applyFont="1" applyFill="1" applyAlignment="1">
      <alignment horizontal="left" vertical="center"/>
      <protection/>
    </xf>
    <xf numFmtId="176" fontId="3" fillId="0" borderId="0" xfId="50" applyNumberFormat="1" applyFont="1" applyFill="1" applyAlignment="1">
      <alignment horizontal="left" vertical="center"/>
    </xf>
    <xf numFmtId="38" fontId="48" fillId="0" borderId="19" xfId="48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3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JB16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8"/>
  <sheetViews>
    <sheetView tabSelected="1" zoomScalePageLayoutView="0" workbookViewId="0" topLeftCell="A1">
      <selection activeCell="J16" sqref="J16"/>
    </sheetView>
  </sheetViews>
  <sheetFormatPr defaultColWidth="9.140625" defaultRowHeight="15"/>
  <cols>
    <col min="1" max="1" width="0.85546875" style="18" customWidth="1"/>
    <col min="2" max="5" width="6.28125" style="18" customWidth="1"/>
    <col min="6" max="7" width="0.85546875" style="18" customWidth="1"/>
    <col min="8" max="8" width="15.00390625" style="18" customWidth="1"/>
    <col min="9" max="12" width="13.57421875" style="18" customWidth="1"/>
    <col min="13" max="14" width="0.85546875" style="18" customWidth="1"/>
    <col min="15" max="15" width="6.28125" style="15" customWidth="1"/>
    <col min="16" max="18" width="6.28125" style="18" customWidth="1"/>
    <col min="19" max="20" width="0.85546875" style="18" customWidth="1"/>
    <col min="21" max="21" width="15.00390625" style="18" customWidth="1"/>
    <col min="22" max="25" width="13.57421875" style="18" customWidth="1"/>
    <col min="26" max="16384" width="9.00390625" style="18" customWidth="1"/>
  </cols>
  <sheetData>
    <row r="1" spans="1:25" s="3" customFormat="1" ht="21">
      <c r="A1" s="56" t="s">
        <v>38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2"/>
      <c r="N1" s="64" t="s">
        <v>36</v>
      </c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</row>
    <row r="2" spans="1:25" s="3" customFormat="1" ht="4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s="3" customFormat="1" ht="15.75" customHeight="1">
      <c r="A3" s="1"/>
      <c r="B3" s="61" t="s">
        <v>35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1"/>
      <c r="N3" s="63" t="s">
        <v>37</v>
      </c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</row>
    <row r="4" spans="1:25" s="3" customFormat="1" ht="4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s="6" customFormat="1" ht="11.25" customHeight="1">
      <c r="A5" s="4"/>
      <c r="B5" s="5" t="s">
        <v>0</v>
      </c>
      <c r="C5" s="41"/>
      <c r="D5" s="41"/>
      <c r="E5" s="41"/>
      <c r="F5" s="4"/>
      <c r="G5" s="4"/>
      <c r="H5" s="4"/>
      <c r="I5" s="4"/>
      <c r="J5" s="4"/>
      <c r="K5" s="4"/>
      <c r="L5" s="7"/>
      <c r="N5" s="4"/>
      <c r="O5" s="5"/>
      <c r="P5" s="41"/>
      <c r="Q5" s="41"/>
      <c r="R5" s="41"/>
      <c r="S5" s="4"/>
      <c r="T5" s="4"/>
      <c r="U5" s="4"/>
      <c r="V5" s="4"/>
      <c r="W5" s="4"/>
      <c r="X5" s="4"/>
      <c r="Y5" s="7" t="s">
        <v>6</v>
      </c>
    </row>
    <row r="6" spans="1:25" s="6" customFormat="1" ht="4.5" customHeight="1" thickBot="1">
      <c r="A6" s="8"/>
      <c r="B6" s="9"/>
      <c r="C6" s="9"/>
      <c r="D6" s="9"/>
      <c r="E6" s="9"/>
      <c r="F6" s="8"/>
      <c r="G6" s="8"/>
      <c r="H6" s="10"/>
      <c r="I6" s="10"/>
      <c r="J6" s="10"/>
      <c r="K6" s="11"/>
      <c r="L6" s="11"/>
      <c r="M6" s="42"/>
      <c r="N6" s="42"/>
      <c r="O6" s="43"/>
      <c r="P6" s="9"/>
      <c r="Q6" s="9"/>
      <c r="R6" s="9"/>
      <c r="S6" s="42"/>
      <c r="T6" s="42"/>
      <c r="U6" s="44"/>
      <c r="V6" s="44"/>
      <c r="W6" s="44"/>
      <c r="X6" s="11"/>
      <c r="Y6" s="11"/>
    </row>
    <row r="7" spans="1:25" s="15" customFormat="1" ht="30" customHeight="1">
      <c r="A7" s="57"/>
      <c r="B7" s="57"/>
      <c r="C7" s="57"/>
      <c r="D7" s="57"/>
      <c r="E7" s="57"/>
      <c r="F7" s="58"/>
      <c r="G7" s="59" t="s">
        <v>8</v>
      </c>
      <c r="H7" s="60"/>
      <c r="I7" s="12" t="s">
        <v>1</v>
      </c>
      <c r="J7" s="13" t="s">
        <v>2</v>
      </c>
      <c r="K7" s="13" t="s">
        <v>9</v>
      </c>
      <c r="L7" s="47" t="s">
        <v>34</v>
      </c>
      <c r="M7" s="65"/>
      <c r="N7" s="57"/>
      <c r="O7" s="57"/>
      <c r="P7" s="57"/>
      <c r="Q7" s="57"/>
      <c r="R7" s="57"/>
      <c r="S7" s="58"/>
      <c r="T7" s="59" t="s">
        <v>8</v>
      </c>
      <c r="U7" s="60"/>
      <c r="V7" s="12" t="s">
        <v>1</v>
      </c>
      <c r="W7" s="13" t="s">
        <v>2</v>
      </c>
      <c r="X7" s="13" t="s">
        <v>9</v>
      </c>
      <c r="Y7" s="47" t="s">
        <v>34</v>
      </c>
    </row>
    <row r="8" spans="7:25" s="15" customFormat="1" ht="4.5" customHeight="1">
      <c r="G8" s="16"/>
      <c r="H8" s="14"/>
      <c r="I8" s="14"/>
      <c r="J8" s="17"/>
      <c r="K8" s="17"/>
      <c r="L8" s="14"/>
      <c r="T8" s="45"/>
      <c r="U8" s="14"/>
      <c r="V8" s="14"/>
      <c r="W8" s="17"/>
      <c r="X8" s="17"/>
      <c r="Y8" s="14"/>
    </row>
    <row r="9" spans="2:25" s="15" customFormat="1" ht="12.75" customHeight="1">
      <c r="B9" s="52" t="s">
        <v>32</v>
      </c>
      <c r="C9" s="52"/>
      <c r="D9" s="52"/>
      <c r="E9" s="52"/>
      <c r="G9" s="16"/>
      <c r="H9" s="14"/>
      <c r="I9" s="14"/>
      <c r="J9" s="17"/>
      <c r="K9" s="17"/>
      <c r="L9" s="14"/>
      <c r="O9" s="55" t="s">
        <v>7</v>
      </c>
      <c r="P9" s="55"/>
      <c r="Q9" s="55"/>
      <c r="R9" s="55"/>
      <c r="T9" s="16"/>
      <c r="U9" s="14"/>
      <c r="V9" s="14"/>
      <c r="W9" s="17"/>
      <c r="X9" s="17"/>
      <c r="Y9" s="14"/>
    </row>
    <row r="10" spans="2:25" ht="12.75" customHeight="1">
      <c r="B10" s="62" t="s">
        <v>40</v>
      </c>
      <c r="C10" s="62"/>
      <c r="D10" s="50">
        <v>12</v>
      </c>
      <c r="E10" s="49" t="s">
        <v>39</v>
      </c>
      <c r="F10" s="19"/>
      <c r="G10" s="20"/>
      <c r="H10" s="21">
        <v>393820</v>
      </c>
      <c r="I10" s="21">
        <v>339197</v>
      </c>
      <c r="J10" s="21">
        <v>42919</v>
      </c>
      <c r="K10" s="21">
        <v>4085</v>
      </c>
      <c r="L10" s="21">
        <v>7619</v>
      </c>
      <c r="O10" s="62" t="s">
        <v>40</v>
      </c>
      <c r="P10" s="62"/>
      <c r="Q10" s="50">
        <v>12</v>
      </c>
      <c r="R10" s="49" t="s">
        <v>39</v>
      </c>
      <c r="T10" s="32"/>
      <c r="U10" s="18">
        <v>178783</v>
      </c>
      <c r="V10" s="18">
        <v>134526</v>
      </c>
      <c r="W10" s="18">
        <v>39014</v>
      </c>
      <c r="X10" s="18">
        <v>2201</v>
      </c>
      <c r="Y10" s="18">
        <v>3042</v>
      </c>
    </row>
    <row r="11" spans="3:25" ht="12.75" customHeight="1">
      <c r="C11" s="23"/>
      <c r="D11" s="22">
        <v>17</v>
      </c>
      <c r="E11" s="22"/>
      <c r="F11" s="23"/>
      <c r="G11" s="24"/>
      <c r="H11" s="25">
        <v>370395</v>
      </c>
      <c r="I11" s="25">
        <v>314307</v>
      </c>
      <c r="J11" s="25">
        <v>44134</v>
      </c>
      <c r="K11" s="25">
        <v>3729</v>
      </c>
      <c r="L11" s="25">
        <v>8225</v>
      </c>
      <c r="O11" s="18"/>
      <c r="P11" s="23"/>
      <c r="Q11" s="22">
        <v>17</v>
      </c>
      <c r="R11" s="22"/>
      <c r="T11" s="32"/>
      <c r="U11" s="46">
        <v>171463</v>
      </c>
      <c r="V11" s="46">
        <v>125936</v>
      </c>
      <c r="W11" s="46">
        <v>40008</v>
      </c>
      <c r="X11" s="46">
        <v>2084</v>
      </c>
      <c r="Y11" s="46">
        <v>3435</v>
      </c>
    </row>
    <row r="12" spans="3:25" ht="12.75" customHeight="1">
      <c r="C12" s="48"/>
      <c r="D12" s="26">
        <v>22</v>
      </c>
      <c r="E12" s="26"/>
      <c r="F12" s="27"/>
      <c r="G12" s="28"/>
      <c r="H12" s="29">
        <v>335775</v>
      </c>
      <c r="I12" s="29">
        <v>287165</v>
      </c>
      <c r="J12" s="29">
        <v>37235</v>
      </c>
      <c r="K12" s="29">
        <v>3523</v>
      </c>
      <c r="L12" s="29">
        <v>7852</v>
      </c>
      <c r="O12" s="18"/>
      <c r="P12" s="48"/>
      <c r="Q12" s="26">
        <v>22</v>
      </c>
      <c r="R12" s="26"/>
      <c r="T12" s="32"/>
      <c r="U12" s="36">
        <v>158388</v>
      </c>
      <c r="V12" s="36">
        <v>120006</v>
      </c>
      <c r="W12" s="36">
        <v>32948</v>
      </c>
      <c r="X12" s="36">
        <v>1972</v>
      </c>
      <c r="Y12" s="36">
        <v>3462</v>
      </c>
    </row>
    <row r="13" spans="2:25" ht="7.5" customHeight="1">
      <c r="B13" s="26"/>
      <c r="C13" s="26"/>
      <c r="D13" s="26"/>
      <c r="E13" s="26"/>
      <c r="F13" s="27"/>
      <c r="G13" s="28"/>
      <c r="H13" s="29"/>
      <c r="I13" s="29"/>
      <c r="J13" s="29"/>
      <c r="K13" s="29"/>
      <c r="L13" s="29"/>
      <c r="O13" s="26"/>
      <c r="P13" s="26"/>
      <c r="Q13" s="26"/>
      <c r="R13" s="26"/>
      <c r="T13" s="32"/>
      <c r="U13" s="36"/>
      <c r="V13" s="36"/>
      <c r="W13" s="36"/>
      <c r="X13" s="36"/>
      <c r="Y13" s="36"/>
    </row>
    <row r="14" spans="2:25" ht="12.75" customHeight="1">
      <c r="B14" s="53" t="s">
        <v>3</v>
      </c>
      <c r="C14" s="53"/>
      <c r="D14" s="53"/>
      <c r="E14" s="53"/>
      <c r="F14" s="31"/>
      <c r="G14" s="32"/>
      <c r="H14" s="21">
        <v>36559</v>
      </c>
      <c r="I14" s="21">
        <v>27624</v>
      </c>
      <c r="J14" s="21">
        <v>8111</v>
      </c>
      <c r="K14" s="21">
        <v>30</v>
      </c>
      <c r="L14" s="21">
        <v>794</v>
      </c>
      <c r="O14" s="53" t="s">
        <v>3</v>
      </c>
      <c r="P14" s="53"/>
      <c r="Q14" s="53"/>
      <c r="R14" s="53"/>
      <c r="T14" s="32"/>
      <c r="U14" s="18">
        <v>15744</v>
      </c>
      <c r="V14" s="18">
        <v>8945</v>
      </c>
      <c r="W14" s="18">
        <v>6612</v>
      </c>
      <c r="X14" s="18">
        <v>5</v>
      </c>
      <c r="Y14" s="18">
        <v>182</v>
      </c>
    </row>
    <row r="15" spans="2:25" ht="12.75" customHeight="1">
      <c r="B15" s="53" t="s">
        <v>10</v>
      </c>
      <c r="C15" s="53"/>
      <c r="D15" s="53"/>
      <c r="E15" s="53"/>
      <c r="F15" s="31"/>
      <c r="G15" s="32"/>
      <c r="H15" s="21">
        <v>4064</v>
      </c>
      <c r="I15" s="21">
        <v>3446</v>
      </c>
      <c r="J15" s="21">
        <v>307</v>
      </c>
      <c r="K15" s="33" t="s">
        <v>4</v>
      </c>
      <c r="L15" s="21">
        <v>311</v>
      </c>
      <c r="O15" s="53" t="s">
        <v>10</v>
      </c>
      <c r="P15" s="53"/>
      <c r="Q15" s="53"/>
      <c r="R15" s="53"/>
      <c r="T15" s="32"/>
      <c r="U15" s="18">
        <v>449</v>
      </c>
      <c r="V15" s="18">
        <v>196</v>
      </c>
      <c r="W15" s="18">
        <v>244</v>
      </c>
      <c r="X15" s="37" t="s">
        <v>4</v>
      </c>
      <c r="Y15" s="18">
        <v>9</v>
      </c>
    </row>
    <row r="16" spans="2:25" ht="12.75" customHeight="1">
      <c r="B16" s="53" t="s">
        <v>11</v>
      </c>
      <c r="C16" s="53"/>
      <c r="D16" s="53"/>
      <c r="E16" s="53"/>
      <c r="F16" s="31"/>
      <c r="G16" s="32"/>
      <c r="H16" s="21">
        <v>407</v>
      </c>
      <c r="I16" s="21">
        <v>388</v>
      </c>
      <c r="J16" s="21">
        <v>15</v>
      </c>
      <c r="K16" s="33" t="s">
        <v>4</v>
      </c>
      <c r="L16" s="21">
        <v>4</v>
      </c>
      <c r="O16" s="53" t="s">
        <v>11</v>
      </c>
      <c r="P16" s="53"/>
      <c r="Q16" s="53"/>
      <c r="R16" s="53"/>
      <c r="T16" s="32"/>
      <c r="U16" s="18">
        <v>57</v>
      </c>
      <c r="V16" s="18">
        <v>44</v>
      </c>
      <c r="W16" s="18">
        <v>12</v>
      </c>
      <c r="X16" s="37" t="s">
        <v>4</v>
      </c>
      <c r="Y16" s="18">
        <v>1</v>
      </c>
    </row>
    <row r="17" spans="2:25" ht="12.75" customHeight="1">
      <c r="B17" s="53" t="s">
        <v>12</v>
      </c>
      <c r="C17" s="53"/>
      <c r="D17" s="53"/>
      <c r="E17" s="53"/>
      <c r="F17" s="31"/>
      <c r="G17" s="32"/>
      <c r="H17" s="21">
        <v>27855</v>
      </c>
      <c r="I17" s="21">
        <v>25376</v>
      </c>
      <c r="J17" s="21">
        <v>1414</v>
      </c>
      <c r="K17" s="21">
        <v>32</v>
      </c>
      <c r="L17" s="21">
        <v>1033</v>
      </c>
      <c r="O17" s="53" t="s">
        <v>12</v>
      </c>
      <c r="P17" s="53"/>
      <c r="Q17" s="53"/>
      <c r="R17" s="53"/>
      <c r="T17" s="32"/>
      <c r="U17" s="18">
        <v>3927</v>
      </c>
      <c r="V17" s="18">
        <v>2793</v>
      </c>
      <c r="W17" s="18">
        <v>1091</v>
      </c>
      <c r="X17" s="37">
        <v>5</v>
      </c>
      <c r="Y17" s="18">
        <v>38</v>
      </c>
    </row>
    <row r="18" spans="2:25" ht="12.75" customHeight="1">
      <c r="B18" s="53" t="s">
        <v>13</v>
      </c>
      <c r="C18" s="53"/>
      <c r="D18" s="53"/>
      <c r="E18" s="53"/>
      <c r="F18" s="31"/>
      <c r="G18" s="32"/>
      <c r="H18" s="21">
        <v>28989</v>
      </c>
      <c r="I18" s="21">
        <v>26339</v>
      </c>
      <c r="J18" s="21">
        <v>2180</v>
      </c>
      <c r="K18" s="21">
        <v>46</v>
      </c>
      <c r="L18" s="21">
        <v>424</v>
      </c>
      <c r="O18" s="53" t="s">
        <v>13</v>
      </c>
      <c r="P18" s="53"/>
      <c r="Q18" s="53"/>
      <c r="R18" s="53"/>
      <c r="T18" s="32"/>
      <c r="U18" s="18">
        <v>10363</v>
      </c>
      <c r="V18" s="18">
        <v>8172</v>
      </c>
      <c r="W18" s="18">
        <v>1980</v>
      </c>
      <c r="X18" s="37">
        <v>18</v>
      </c>
      <c r="Y18" s="18">
        <v>193</v>
      </c>
    </row>
    <row r="19" spans="2:25" ht="12.75" customHeight="1">
      <c r="B19" s="53" t="s">
        <v>14</v>
      </c>
      <c r="C19" s="53"/>
      <c r="D19" s="53"/>
      <c r="E19" s="53"/>
      <c r="F19" s="31"/>
      <c r="G19" s="32"/>
      <c r="H19" s="21">
        <v>1417</v>
      </c>
      <c r="I19" s="21">
        <v>1356</v>
      </c>
      <c r="J19" s="21">
        <v>40</v>
      </c>
      <c r="K19" s="21">
        <v>1</v>
      </c>
      <c r="L19" s="21">
        <v>20</v>
      </c>
      <c r="O19" s="53" t="s">
        <v>14</v>
      </c>
      <c r="P19" s="53"/>
      <c r="Q19" s="53"/>
      <c r="R19" s="53"/>
      <c r="T19" s="32"/>
      <c r="U19" s="18">
        <v>214</v>
      </c>
      <c r="V19" s="18">
        <v>173</v>
      </c>
      <c r="W19" s="18">
        <v>33</v>
      </c>
      <c r="X19" s="37">
        <v>1</v>
      </c>
      <c r="Y19" s="18">
        <v>7</v>
      </c>
    </row>
    <row r="20" spans="2:25" ht="12.75" customHeight="1">
      <c r="B20" s="53" t="s">
        <v>15</v>
      </c>
      <c r="C20" s="53"/>
      <c r="D20" s="53"/>
      <c r="E20" s="53"/>
      <c r="F20" s="31"/>
      <c r="G20" s="32"/>
      <c r="H20" s="21">
        <v>3571</v>
      </c>
      <c r="I20" s="21">
        <v>3343</v>
      </c>
      <c r="J20" s="21">
        <v>144</v>
      </c>
      <c r="K20" s="21">
        <v>32</v>
      </c>
      <c r="L20" s="21">
        <v>52</v>
      </c>
      <c r="O20" s="53" t="s">
        <v>15</v>
      </c>
      <c r="P20" s="53"/>
      <c r="Q20" s="53"/>
      <c r="R20" s="53"/>
      <c r="T20" s="32"/>
      <c r="U20" s="18">
        <v>1250</v>
      </c>
      <c r="V20" s="18">
        <v>1089</v>
      </c>
      <c r="W20" s="18">
        <v>117</v>
      </c>
      <c r="X20" s="37">
        <v>13</v>
      </c>
      <c r="Y20" s="18">
        <v>31</v>
      </c>
    </row>
    <row r="21" spans="2:25" ht="12.75" customHeight="1">
      <c r="B21" s="53" t="s">
        <v>16</v>
      </c>
      <c r="C21" s="53"/>
      <c r="D21" s="53"/>
      <c r="E21" s="53"/>
      <c r="F21" s="31"/>
      <c r="G21" s="32"/>
      <c r="H21" s="21">
        <v>13468</v>
      </c>
      <c r="I21" s="21">
        <v>12662</v>
      </c>
      <c r="J21" s="21">
        <v>562</v>
      </c>
      <c r="K21" s="21">
        <v>27</v>
      </c>
      <c r="L21" s="21">
        <v>217</v>
      </c>
      <c r="O21" s="53" t="s">
        <v>16</v>
      </c>
      <c r="P21" s="53"/>
      <c r="Q21" s="53"/>
      <c r="R21" s="53"/>
      <c r="T21" s="32"/>
      <c r="U21" s="18">
        <v>1941</v>
      </c>
      <c r="V21" s="18">
        <v>1495</v>
      </c>
      <c r="W21" s="18">
        <v>414</v>
      </c>
      <c r="X21" s="37">
        <v>4</v>
      </c>
      <c r="Y21" s="18">
        <v>28</v>
      </c>
    </row>
    <row r="22" spans="2:25" ht="12.75" customHeight="1">
      <c r="B22" s="53" t="s">
        <v>17</v>
      </c>
      <c r="C22" s="53"/>
      <c r="D22" s="53"/>
      <c r="E22" s="53"/>
      <c r="F22" s="31"/>
      <c r="G22" s="32"/>
      <c r="H22" s="21">
        <v>56793</v>
      </c>
      <c r="I22" s="21">
        <v>47717</v>
      </c>
      <c r="J22" s="21">
        <v>7271</v>
      </c>
      <c r="K22" s="21">
        <v>1105</v>
      </c>
      <c r="L22" s="21">
        <v>700</v>
      </c>
      <c r="O22" s="53" t="s">
        <v>17</v>
      </c>
      <c r="P22" s="53"/>
      <c r="Q22" s="53"/>
      <c r="R22" s="53"/>
      <c r="T22" s="32"/>
      <c r="U22" s="18">
        <v>29433</v>
      </c>
      <c r="V22" s="18">
        <v>21579</v>
      </c>
      <c r="W22" s="18">
        <v>6808</v>
      </c>
      <c r="X22" s="37">
        <v>624</v>
      </c>
      <c r="Y22" s="18">
        <v>422</v>
      </c>
    </row>
    <row r="23" spans="2:25" ht="12.75" customHeight="1">
      <c r="B23" s="53" t="s">
        <v>18</v>
      </c>
      <c r="C23" s="53"/>
      <c r="D23" s="53"/>
      <c r="E23" s="53"/>
      <c r="F23" s="31"/>
      <c r="G23" s="32"/>
      <c r="H23" s="21">
        <v>7620</v>
      </c>
      <c r="I23" s="21">
        <v>7093</v>
      </c>
      <c r="J23" s="21">
        <v>415</v>
      </c>
      <c r="K23" s="21">
        <v>6</v>
      </c>
      <c r="L23" s="21">
        <v>106</v>
      </c>
      <c r="O23" s="53" t="s">
        <v>18</v>
      </c>
      <c r="P23" s="53"/>
      <c r="Q23" s="53"/>
      <c r="R23" s="53"/>
      <c r="T23" s="32"/>
      <c r="U23" s="18">
        <v>4252</v>
      </c>
      <c r="V23" s="18">
        <v>3764</v>
      </c>
      <c r="W23" s="18">
        <v>395</v>
      </c>
      <c r="X23" s="37">
        <v>5</v>
      </c>
      <c r="Y23" s="18">
        <v>88</v>
      </c>
    </row>
    <row r="24" spans="2:25" ht="12.75" customHeight="1">
      <c r="B24" s="53" t="s">
        <v>19</v>
      </c>
      <c r="C24" s="53"/>
      <c r="D24" s="53"/>
      <c r="E24" s="53"/>
      <c r="F24" s="31"/>
      <c r="G24" s="32"/>
      <c r="H24" s="21">
        <v>3998</v>
      </c>
      <c r="I24" s="21">
        <v>3233</v>
      </c>
      <c r="J24" s="21">
        <v>639</v>
      </c>
      <c r="K24" s="21">
        <v>48</v>
      </c>
      <c r="L24" s="21">
        <v>78</v>
      </c>
      <c r="O24" s="53" t="s">
        <v>19</v>
      </c>
      <c r="P24" s="53"/>
      <c r="Q24" s="53"/>
      <c r="R24" s="53"/>
      <c r="T24" s="32"/>
      <c r="U24" s="18">
        <v>1662</v>
      </c>
      <c r="V24" s="18">
        <v>1087</v>
      </c>
      <c r="W24" s="18">
        <v>517</v>
      </c>
      <c r="X24" s="37">
        <v>24</v>
      </c>
      <c r="Y24" s="18">
        <v>34</v>
      </c>
    </row>
    <row r="25" spans="2:25" ht="12.75" customHeight="1">
      <c r="B25" s="54" t="s">
        <v>20</v>
      </c>
      <c r="C25" s="54"/>
      <c r="D25" s="54"/>
      <c r="E25" s="54"/>
      <c r="F25" s="31"/>
      <c r="G25" s="32"/>
      <c r="H25" s="21">
        <v>7520</v>
      </c>
      <c r="I25" s="21">
        <v>6816</v>
      </c>
      <c r="J25" s="21">
        <v>550</v>
      </c>
      <c r="K25" s="21">
        <v>18</v>
      </c>
      <c r="L25" s="21">
        <v>136</v>
      </c>
      <c r="O25" s="54" t="s">
        <v>20</v>
      </c>
      <c r="P25" s="54"/>
      <c r="Q25" s="54"/>
      <c r="R25" s="54"/>
      <c r="T25" s="32"/>
      <c r="U25" s="18">
        <v>2534</v>
      </c>
      <c r="V25" s="18">
        <v>2025</v>
      </c>
      <c r="W25" s="18">
        <v>456</v>
      </c>
      <c r="X25" s="37">
        <v>9</v>
      </c>
      <c r="Y25" s="18">
        <v>44</v>
      </c>
    </row>
    <row r="26" spans="2:25" ht="12.75" customHeight="1">
      <c r="B26" s="53" t="s">
        <v>21</v>
      </c>
      <c r="C26" s="53"/>
      <c r="D26" s="53"/>
      <c r="E26" s="53"/>
      <c r="F26" s="31"/>
      <c r="G26" s="32"/>
      <c r="H26" s="21">
        <v>20293</v>
      </c>
      <c r="I26" s="21">
        <v>15528</v>
      </c>
      <c r="J26" s="21">
        <v>3305</v>
      </c>
      <c r="K26" s="21">
        <v>1217</v>
      </c>
      <c r="L26" s="21">
        <v>243</v>
      </c>
      <c r="O26" s="53" t="s">
        <v>21</v>
      </c>
      <c r="P26" s="53"/>
      <c r="Q26" s="53"/>
      <c r="R26" s="53"/>
      <c r="T26" s="32"/>
      <c r="U26" s="18">
        <v>13466</v>
      </c>
      <c r="V26" s="18">
        <v>9393</v>
      </c>
      <c r="W26" s="18">
        <v>3145</v>
      </c>
      <c r="X26" s="37">
        <v>759</v>
      </c>
      <c r="Y26" s="18">
        <v>169</v>
      </c>
    </row>
    <row r="27" spans="2:25" ht="12.75" customHeight="1">
      <c r="B27" s="53" t="s">
        <v>22</v>
      </c>
      <c r="C27" s="53"/>
      <c r="D27" s="53"/>
      <c r="E27" s="53"/>
      <c r="F27" s="31"/>
      <c r="G27" s="32"/>
      <c r="H27" s="21">
        <v>12220</v>
      </c>
      <c r="I27" s="21">
        <v>10061</v>
      </c>
      <c r="J27" s="21">
        <v>1816</v>
      </c>
      <c r="K27" s="21">
        <v>160</v>
      </c>
      <c r="L27" s="21">
        <v>183</v>
      </c>
      <c r="O27" s="53" t="s">
        <v>22</v>
      </c>
      <c r="P27" s="53"/>
      <c r="Q27" s="53"/>
      <c r="R27" s="53"/>
      <c r="T27" s="32"/>
      <c r="U27" s="18">
        <v>7139</v>
      </c>
      <c r="V27" s="18">
        <v>5283</v>
      </c>
      <c r="W27" s="18">
        <v>1680</v>
      </c>
      <c r="X27" s="37">
        <v>75</v>
      </c>
      <c r="Y27" s="18">
        <v>101</v>
      </c>
    </row>
    <row r="28" spans="2:25" ht="12.75" customHeight="1">
      <c r="B28" s="53" t="s">
        <v>23</v>
      </c>
      <c r="C28" s="53"/>
      <c r="D28" s="53"/>
      <c r="E28" s="53"/>
      <c r="F28" s="31"/>
      <c r="G28" s="32"/>
      <c r="H28" s="21">
        <v>16801</v>
      </c>
      <c r="I28" s="21">
        <v>14731</v>
      </c>
      <c r="J28" s="21">
        <v>1422</v>
      </c>
      <c r="K28" s="21">
        <v>297</v>
      </c>
      <c r="L28" s="21">
        <v>351</v>
      </c>
      <c r="O28" s="53" t="s">
        <v>23</v>
      </c>
      <c r="P28" s="53"/>
      <c r="Q28" s="53"/>
      <c r="R28" s="53"/>
      <c r="T28" s="32"/>
      <c r="U28" s="18">
        <v>9952</v>
      </c>
      <c r="V28" s="18">
        <v>8214</v>
      </c>
      <c r="W28" s="18">
        <v>1299</v>
      </c>
      <c r="X28" s="37">
        <v>140</v>
      </c>
      <c r="Y28" s="18">
        <v>299</v>
      </c>
    </row>
    <row r="29" spans="2:25" ht="12.75" customHeight="1">
      <c r="B29" s="53" t="s">
        <v>24</v>
      </c>
      <c r="C29" s="53"/>
      <c r="D29" s="53"/>
      <c r="E29" s="53"/>
      <c r="F29" s="31"/>
      <c r="G29" s="32"/>
      <c r="H29" s="21">
        <v>50132</v>
      </c>
      <c r="I29" s="21">
        <v>44337</v>
      </c>
      <c r="J29" s="21">
        <v>4625</v>
      </c>
      <c r="K29" s="21">
        <v>167</v>
      </c>
      <c r="L29" s="21">
        <v>1003</v>
      </c>
      <c r="O29" s="53" t="s">
        <v>24</v>
      </c>
      <c r="P29" s="53"/>
      <c r="Q29" s="53"/>
      <c r="R29" s="53"/>
      <c r="T29" s="32"/>
      <c r="U29" s="18">
        <v>38967</v>
      </c>
      <c r="V29" s="18">
        <v>33453</v>
      </c>
      <c r="W29" s="18">
        <v>4489</v>
      </c>
      <c r="X29" s="37">
        <v>115</v>
      </c>
      <c r="Y29" s="18">
        <v>910</v>
      </c>
    </row>
    <row r="30" spans="2:25" ht="12.75" customHeight="1">
      <c r="B30" s="53" t="s">
        <v>25</v>
      </c>
      <c r="C30" s="53"/>
      <c r="D30" s="53"/>
      <c r="E30" s="53"/>
      <c r="F30" s="31"/>
      <c r="G30" s="32"/>
      <c r="H30" s="21">
        <v>4332</v>
      </c>
      <c r="I30" s="21">
        <v>4059</v>
      </c>
      <c r="J30" s="21">
        <v>201</v>
      </c>
      <c r="K30" s="21">
        <v>1</v>
      </c>
      <c r="L30" s="21">
        <v>71</v>
      </c>
      <c r="O30" s="53" t="s">
        <v>25</v>
      </c>
      <c r="P30" s="53"/>
      <c r="Q30" s="53"/>
      <c r="R30" s="53"/>
      <c r="T30" s="32"/>
      <c r="U30" s="18">
        <v>1999</v>
      </c>
      <c r="V30" s="18">
        <v>1767</v>
      </c>
      <c r="W30" s="18">
        <v>170</v>
      </c>
      <c r="X30" s="37" t="s">
        <v>4</v>
      </c>
      <c r="Y30" s="18">
        <v>62</v>
      </c>
    </row>
    <row r="31" spans="2:25" ht="12.75" customHeight="1">
      <c r="B31" s="51" t="s">
        <v>26</v>
      </c>
      <c r="C31" s="51"/>
      <c r="D31" s="51"/>
      <c r="E31" s="51"/>
      <c r="F31" s="31"/>
      <c r="G31" s="32"/>
      <c r="H31" s="21">
        <v>15494</v>
      </c>
      <c r="I31" s="21">
        <v>13186</v>
      </c>
      <c r="J31" s="21">
        <v>1998</v>
      </c>
      <c r="K31" s="21">
        <v>46</v>
      </c>
      <c r="L31" s="21">
        <v>264</v>
      </c>
      <c r="O31" s="51" t="s">
        <v>26</v>
      </c>
      <c r="P31" s="51"/>
      <c r="Q31" s="51"/>
      <c r="R31" s="51"/>
      <c r="T31" s="32"/>
      <c r="U31" s="18">
        <v>5915</v>
      </c>
      <c r="V31" s="18">
        <v>4118</v>
      </c>
      <c r="W31" s="18">
        <v>1695</v>
      </c>
      <c r="X31" s="18">
        <v>19</v>
      </c>
      <c r="Y31" s="18">
        <v>83</v>
      </c>
    </row>
    <row r="32" spans="2:25" ht="12.75" customHeight="1">
      <c r="B32" s="51" t="s">
        <v>27</v>
      </c>
      <c r="C32" s="51"/>
      <c r="D32" s="51"/>
      <c r="E32" s="51"/>
      <c r="F32" s="31"/>
      <c r="G32" s="32"/>
      <c r="H32" s="21">
        <v>15166</v>
      </c>
      <c r="I32" s="21">
        <v>14384</v>
      </c>
      <c r="J32" s="21">
        <v>540</v>
      </c>
      <c r="K32" s="21">
        <v>7</v>
      </c>
      <c r="L32" s="21">
        <v>235</v>
      </c>
      <c r="O32" s="51" t="s">
        <v>27</v>
      </c>
      <c r="P32" s="51"/>
      <c r="Q32" s="51"/>
      <c r="R32" s="51"/>
      <c r="T32" s="32"/>
      <c r="U32" s="18">
        <v>4807</v>
      </c>
      <c r="V32" s="18">
        <v>4226</v>
      </c>
      <c r="W32" s="18">
        <v>412</v>
      </c>
      <c r="X32" s="18">
        <v>3</v>
      </c>
      <c r="Y32" s="18">
        <v>166</v>
      </c>
    </row>
    <row r="33" spans="2:25" ht="12.75" customHeight="1">
      <c r="B33" s="53" t="s">
        <v>28</v>
      </c>
      <c r="C33" s="53"/>
      <c r="D33" s="53"/>
      <c r="E33" s="53"/>
      <c r="G33" s="32"/>
      <c r="H33" s="21">
        <v>9076</v>
      </c>
      <c r="I33" s="21">
        <v>5486</v>
      </c>
      <c r="J33" s="21">
        <v>1680</v>
      </c>
      <c r="K33" s="21">
        <v>283</v>
      </c>
      <c r="L33" s="21">
        <v>1627</v>
      </c>
      <c r="O33" s="53" t="s">
        <v>28</v>
      </c>
      <c r="P33" s="53"/>
      <c r="Q33" s="53"/>
      <c r="R33" s="53"/>
      <c r="T33" s="32"/>
      <c r="U33" s="18">
        <v>4317</v>
      </c>
      <c r="V33" s="18">
        <v>2190</v>
      </c>
      <c r="W33" s="18">
        <v>1379</v>
      </c>
      <c r="X33" s="18">
        <v>153</v>
      </c>
      <c r="Y33" s="18">
        <v>595</v>
      </c>
    </row>
    <row r="34" spans="2:20" ht="7.5" customHeight="1">
      <c r="B34" s="30"/>
      <c r="C34" s="30"/>
      <c r="D34" s="30"/>
      <c r="E34" s="30"/>
      <c r="G34" s="32"/>
      <c r="H34" s="21"/>
      <c r="I34" s="21"/>
      <c r="J34" s="21"/>
      <c r="K34" s="21"/>
      <c r="L34" s="21"/>
      <c r="O34" s="30"/>
      <c r="P34" s="30"/>
      <c r="Q34" s="30"/>
      <c r="R34" s="30"/>
      <c r="T34" s="32"/>
    </row>
    <row r="35" spans="3:25" ht="12.75" customHeight="1">
      <c r="C35" s="53" t="s">
        <v>29</v>
      </c>
      <c r="D35" s="53"/>
      <c r="E35" s="53"/>
      <c r="G35" s="32"/>
      <c r="H35" s="21">
        <f>H14+H15</f>
        <v>40623</v>
      </c>
      <c r="I35" s="21">
        <f>I14+I15</f>
        <v>31070</v>
      </c>
      <c r="J35" s="21">
        <f>J14+J15</f>
        <v>8418</v>
      </c>
      <c r="K35" s="21">
        <f>K14</f>
        <v>30</v>
      </c>
      <c r="L35" s="21">
        <f>L14+L15</f>
        <v>1105</v>
      </c>
      <c r="O35" s="18"/>
      <c r="P35" s="53" t="s">
        <v>29</v>
      </c>
      <c r="Q35" s="53"/>
      <c r="R35" s="53"/>
      <c r="T35" s="32"/>
      <c r="U35" s="18">
        <f>U14+U15</f>
        <v>16193</v>
      </c>
      <c r="V35" s="18">
        <f>V14+V15</f>
        <v>9141</v>
      </c>
      <c r="W35" s="18">
        <f>W14+W15</f>
        <v>6856</v>
      </c>
      <c r="X35" s="18">
        <f>X14</f>
        <v>5</v>
      </c>
      <c r="Y35" s="18">
        <f>Y14+Y15</f>
        <v>191</v>
      </c>
    </row>
    <row r="36" spans="3:25" ht="12.75" customHeight="1">
      <c r="C36" s="53" t="s">
        <v>30</v>
      </c>
      <c r="D36" s="53"/>
      <c r="E36" s="53"/>
      <c r="G36" s="32"/>
      <c r="H36" s="21">
        <f>H16+H17+H18</f>
        <v>57251</v>
      </c>
      <c r="I36" s="21">
        <f>I16+I17+I18</f>
        <v>52103</v>
      </c>
      <c r="J36" s="21">
        <f>J16+J17+J18</f>
        <v>3609</v>
      </c>
      <c r="K36" s="21">
        <f>K17+K18</f>
        <v>78</v>
      </c>
      <c r="L36" s="21">
        <f>L16+L17+L18</f>
        <v>1461</v>
      </c>
      <c r="O36" s="18"/>
      <c r="P36" s="53" t="s">
        <v>30</v>
      </c>
      <c r="Q36" s="53"/>
      <c r="R36" s="53"/>
      <c r="T36" s="32"/>
      <c r="U36" s="18">
        <f>U16+U17+U18</f>
        <v>14347</v>
      </c>
      <c r="V36" s="18">
        <f>V16+V17+V18</f>
        <v>11009</v>
      </c>
      <c r="W36" s="18">
        <f>W16+W17+W18</f>
        <v>3083</v>
      </c>
      <c r="X36" s="18">
        <f>X17+X18</f>
        <v>23</v>
      </c>
      <c r="Y36" s="18">
        <f>Y16+Y17+Y18</f>
        <v>232</v>
      </c>
    </row>
    <row r="37" spans="3:25" ht="12.75" customHeight="1">
      <c r="C37" s="53" t="s">
        <v>31</v>
      </c>
      <c r="D37" s="53"/>
      <c r="E37" s="53"/>
      <c r="G37" s="32"/>
      <c r="H37" s="21">
        <f>SUM(H19:H32)</f>
        <v>228825</v>
      </c>
      <c r="I37" s="21">
        <f>SUM(I19:I32)</f>
        <v>198506</v>
      </c>
      <c r="J37" s="21">
        <f>SUM(J19:J32)</f>
        <v>23528</v>
      </c>
      <c r="K37" s="21">
        <f>SUM(K19:K32)</f>
        <v>3132</v>
      </c>
      <c r="L37" s="21">
        <f>SUM(L19:L32)</f>
        <v>3659</v>
      </c>
      <c r="O37" s="18"/>
      <c r="P37" s="53" t="s">
        <v>31</v>
      </c>
      <c r="Q37" s="53"/>
      <c r="R37" s="53"/>
      <c r="T37" s="32"/>
      <c r="U37" s="18">
        <f>SUM(U19:U32)</f>
        <v>123531</v>
      </c>
      <c r="V37" s="18">
        <f>SUM(V19:V32)</f>
        <v>97666</v>
      </c>
      <c r="W37" s="18">
        <f>SUM(W19:W32)</f>
        <v>21630</v>
      </c>
      <c r="X37" s="18">
        <f>SUM(X19:X32)</f>
        <v>1791</v>
      </c>
      <c r="Y37" s="18">
        <f>SUM(Y19:Y32)</f>
        <v>2444</v>
      </c>
    </row>
    <row r="38" spans="2:25" ht="11.25" customHeight="1" thickBot="1">
      <c r="B38" s="30"/>
      <c r="C38" s="30"/>
      <c r="D38" s="30"/>
      <c r="E38" s="30"/>
      <c r="G38" s="32"/>
      <c r="H38" s="21"/>
      <c r="I38" s="21"/>
      <c r="J38" s="21"/>
      <c r="K38" s="21"/>
      <c r="L38" s="21"/>
      <c r="N38" s="38"/>
      <c r="O38" s="39"/>
      <c r="P38" s="38"/>
      <c r="Q38" s="38"/>
      <c r="R38" s="38"/>
      <c r="S38" s="38"/>
      <c r="T38" s="40"/>
      <c r="U38" s="38"/>
      <c r="V38" s="38"/>
      <c r="W38" s="38"/>
      <c r="X38" s="38"/>
      <c r="Y38" s="38"/>
    </row>
    <row r="39" spans="2:12" ht="12.75" customHeight="1">
      <c r="B39" s="55" t="s">
        <v>5</v>
      </c>
      <c r="C39" s="55"/>
      <c r="D39" s="55"/>
      <c r="E39" s="55"/>
      <c r="G39" s="32"/>
      <c r="H39" s="21"/>
      <c r="I39" s="21"/>
      <c r="J39" s="21"/>
      <c r="K39" s="21"/>
      <c r="L39" s="21"/>
    </row>
    <row r="40" spans="1:15" ht="12.75" customHeight="1">
      <c r="A40" s="21"/>
      <c r="B40" s="62" t="s">
        <v>40</v>
      </c>
      <c r="C40" s="62"/>
      <c r="D40" s="50">
        <v>12</v>
      </c>
      <c r="E40" s="49" t="s">
        <v>39</v>
      </c>
      <c r="F40" s="21"/>
      <c r="G40" s="32"/>
      <c r="H40" s="18">
        <v>215037</v>
      </c>
      <c r="I40" s="18">
        <v>204671</v>
      </c>
      <c r="J40" s="18">
        <v>3905</v>
      </c>
      <c r="K40" s="18">
        <v>1884</v>
      </c>
      <c r="L40" s="18">
        <v>4577</v>
      </c>
      <c r="O40" s="18" t="s">
        <v>33</v>
      </c>
    </row>
    <row r="41" spans="3:12" ht="12.75" customHeight="1">
      <c r="C41" s="23"/>
      <c r="D41" s="22">
        <v>17</v>
      </c>
      <c r="E41" s="22"/>
      <c r="G41" s="34"/>
      <c r="H41" s="35">
        <v>198932</v>
      </c>
      <c r="I41" s="35">
        <v>188371</v>
      </c>
      <c r="J41" s="35">
        <v>4126</v>
      </c>
      <c r="K41" s="35">
        <v>1645</v>
      </c>
      <c r="L41" s="35">
        <v>4790</v>
      </c>
    </row>
    <row r="42" spans="3:12" ht="12.75" customHeight="1">
      <c r="C42" s="48"/>
      <c r="D42" s="26">
        <v>22</v>
      </c>
      <c r="E42" s="26"/>
      <c r="G42" s="32"/>
      <c r="H42" s="36">
        <v>177387</v>
      </c>
      <c r="I42" s="36">
        <v>167159</v>
      </c>
      <c r="J42" s="36">
        <v>4287</v>
      </c>
      <c r="K42" s="36">
        <v>1551</v>
      </c>
      <c r="L42" s="36">
        <v>4390</v>
      </c>
    </row>
    <row r="43" spans="2:12" ht="7.5" customHeight="1">
      <c r="B43" s="26"/>
      <c r="C43" s="26"/>
      <c r="D43" s="26"/>
      <c r="E43" s="26"/>
      <c r="G43" s="32"/>
      <c r="H43" s="36"/>
      <c r="I43" s="36"/>
      <c r="J43" s="36"/>
      <c r="K43" s="36"/>
      <c r="L43" s="36"/>
    </row>
    <row r="44" spans="2:12" ht="12.75" customHeight="1">
      <c r="B44" s="53" t="s">
        <v>3</v>
      </c>
      <c r="C44" s="53"/>
      <c r="D44" s="53"/>
      <c r="E44" s="53"/>
      <c r="G44" s="32"/>
      <c r="H44" s="18">
        <v>20815</v>
      </c>
      <c r="I44" s="18">
        <v>18679</v>
      </c>
      <c r="J44" s="18">
        <v>1499</v>
      </c>
      <c r="K44" s="18">
        <v>25</v>
      </c>
      <c r="L44" s="18">
        <v>612</v>
      </c>
    </row>
    <row r="45" spans="2:12" ht="12.75" customHeight="1">
      <c r="B45" s="53" t="s">
        <v>10</v>
      </c>
      <c r="C45" s="53"/>
      <c r="D45" s="53"/>
      <c r="E45" s="53"/>
      <c r="G45" s="32"/>
      <c r="H45" s="18">
        <v>3615</v>
      </c>
      <c r="I45" s="18">
        <v>3250</v>
      </c>
      <c r="J45" s="18">
        <v>63</v>
      </c>
      <c r="K45" s="37" t="s">
        <v>4</v>
      </c>
      <c r="L45" s="18">
        <v>302</v>
      </c>
    </row>
    <row r="46" spans="2:12" ht="12.75" customHeight="1">
      <c r="B46" s="53" t="s">
        <v>11</v>
      </c>
      <c r="C46" s="53"/>
      <c r="D46" s="53"/>
      <c r="E46" s="53"/>
      <c r="G46" s="32"/>
      <c r="H46" s="18">
        <v>350</v>
      </c>
      <c r="I46" s="18">
        <v>344</v>
      </c>
      <c r="J46" s="18">
        <v>3</v>
      </c>
      <c r="K46" s="37" t="s">
        <v>4</v>
      </c>
      <c r="L46" s="18">
        <v>3</v>
      </c>
    </row>
    <row r="47" spans="2:12" ht="12.75" customHeight="1">
      <c r="B47" s="53" t="s">
        <v>12</v>
      </c>
      <c r="C47" s="53"/>
      <c r="D47" s="53"/>
      <c r="E47" s="53"/>
      <c r="G47" s="32"/>
      <c r="H47" s="18">
        <v>23928</v>
      </c>
      <c r="I47" s="18">
        <v>22583</v>
      </c>
      <c r="J47" s="18">
        <v>323</v>
      </c>
      <c r="K47" s="37">
        <v>27</v>
      </c>
      <c r="L47" s="18">
        <v>995</v>
      </c>
    </row>
    <row r="48" spans="2:12" ht="12.75" customHeight="1">
      <c r="B48" s="53" t="s">
        <v>13</v>
      </c>
      <c r="C48" s="53"/>
      <c r="D48" s="53"/>
      <c r="E48" s="53"/>
      <c r="G48" s="32"/>
      <c r="H48" s="18">
        <v>18626</v>
      </c>
      <c r="I48" s="18">
        <v>18167</v>
      </c>
      <c r="J48" s="18">
        <v>200</v>
      </c>
      <c r="K48" s="37">
        <v>28</v>
      </c>
      <c r="L48" s="18">
        <v>231</v>
      </c>
    </row>
    <row r="49" spans="2:12" ht="12.75" customHeight="1">
      <c r="B49" s="53" t="s">
        <v>14</v>
      </c>
      <c r="C49" s="53"/>
      <c r="D49" s="53"/>
      <c r="E49" s="53"/>
      <c r="G49" s="32"/>
      <c r="H49" s="18">
        <v>1203</v>
      </c>
      <c r="I49" s="18">
        <v>1183</v>
      </c>
      <c r="J49" s="18">
        <v>7</v>
      </c>
      <c r="K49" s="37" t="s">
        <v>4</v>
      </c>
      <c r="L49" s="18">
        <v>13</v>
      </c>
    </row>
    <row r="50" spans="2:12" ht="12.75" customHeight="1">
      <c r="B50" s="53" t="s">
        <v>15</v>
      </c>
      <c r="C50" s="53"/>
      <c r="D50" s="53"/>
      <c r="E50" s="53"/>
      <c r="G50" s="32"/>
      <c r="H50" s="18">
        <v>2321</v>
      </c>
      <c r="I50" s="18">
        <v>2254</v>
      </c>
      <c r="J50" s="18">
        <v>27</v>
      </c>
      <c r="K50" s="18">
        <v>19</v>
      </c>
      <c r="L50" s="18">
        <v>21</v>
      </c>
    </row>
    <row r="51" spans="2:12" ht="12.75" customHeight="1">
      <c r="B51" s="53" t="s">
        <v>16</v>
      </c>
      <c r="C51" s="53"/>
      <c r="D51" s="53"/>
      <c r="E51" s="53"/>
      <c r="G51" s="32"/>
      <c r="H51" s="18">
        <v>11527</v>
      </c>
      <c r="I51" s="18">
        <v>11167</v>
      </c>
      <c r="J51" s="18">
        <v>148</v>
      </c>
      <c r="K51" s="18">
        <v>23</v>
      </c>
      <c r="L51" s="18">
        <v>189</v>
      </c>
    </row>
    <row r="52" spans="2:12" ht="12.75" customHeight="1">
      <c r="B52" s="53" t="s">
        <v>17</v>
      </c>
      <c r="C52" s="53"/>
      <c r="D52" s="53"/>
      <c r="E52" s="53"/>
      <c r="G52" s="32"/>
      <c r="H52" s="18">
        <v>27360</v>
      </c>
      <c r="I52" s="18">
        <v>26138</v>
      </c>
      <c r="J52" s="18">
        <v>463</v>
      </c>
      <c r="K52" s="18">
        <v>481</v>
      </c>
      <c r="L52" s="18">
        <v>278</v>
      </c>
    </row>
    <row r="53" spans="2:12" ht="12.75" customHeight="1">
      <c r="B53" s="53" t="s">
        <v>18</v>
      </c>
      <c r="C53" s="53"/>
      <c r="D53" s="53"/>
      <c r="E53" s="53"/>
      <c r="G53" s="32"/>
      <c r="H53" s="18">
        <v>3368</v>
      </c>
      <c r="I53" s="18">
        <v>3329</v>
      </c>
      <c r="J53" s="18">
        <v>20</v>
      </c>
      <c r="K53" s="18">
        <v>1</v>
      </c>
      <c r="L53" s="18">
        <v>18</v>
      </c>
    </row>
    <row r="54" spans="2:12" ht="12.75" customHeight="1">
      <c r="B54" s="53" t="s">
        <v>19</v>
      </c>
      <c r="C54" s="53"/>
      <c r="D54" s="53"/>
      <c r="E54" s="53"/>
      <c r="G54" s="32"/>
      <c r="H54" s="18">
        <v>2336</v>
      </c>
      <c r="I54" s="18">
        <v>2146</v>
      </c>
      <c r="J54" s="18">
        <v>122</v>
      </c>
      <c r="K54" s="18">
        <v>24</v>
      </c>
      <c r="L54" s="18">
        <v>44</v>
      </c>
    </row>
    <row r="55" spans="2:12" ht="12.75" customHeight="1">
      <c r="B55" s="54" t="s">
        <v>20</v>
      </c>
      <c r="C55" s="54"/>
      <c r="D55" s="54"/>
      <c r="E55" s="54"/>
      <c r="G55" s="32"/>
      <c r="H55" s="18">
        <v>4986</v>
      </c>
      <c r="I55" s="18">
        <v>4791</v>
      </c>
      <c r="J55" s="18">
        <v>94</v>
      </c>
      <c r="K55" s="18">
        <v>9</v>
      </c>
      <c r="L55" s="18">
        <v>92</v>
      </c>
    </row>
    <row r="56" spans="2:12" ht="12.75" customHeight="1">
      <c r="B56" s="53" t="s">
        <v>21</v>
      </c>
      <c r="C56" s="53"/>
      <c r="D56" s="53"/>
      <c r="E56" s="53"/>
      <c r="G56" s="32"/>
      <c r="H56" s="18">
        <v>6827</v>
      </c>
      <c r="I56" s="18">
        <v>6135</v>
      </c>
      <c r="J56" s="18">
        <v>160</v>
      </c>
      <c r="K56" s="18">
        <v>458</v>
      </c>
      <c r="L56" s="18">
        <v>74</v>
      </c>
    </row>
    <row r="57" spans="2:12" ht="12.75" customHeight="1">
      <c r="B57" s="53" t="s">
        <v>22</v>
      </c>
      <c r="C57" s="53"/>
      <c r="D57" s="53"/>
      <c r="E57" s="53"/>
      <c r="G57" s="32"/>
      <c r="H57" s="18">
        <v>5081</v>
      </c>
      <c r="I57" s="18">
        <v>4778</v>
      </c>
      <c r="J57" s="18">
        <v>136</v>
      </c>
      <c r="K57" s="18">
        <v>85</v>
      </c>
      <c r="L57" s="18">
        <v>82</v>
      </c>
    </row>
    <row r="58" spans="2:12" ht="12.75" customHeight="1">
      <c r="B58" s="53" t="s">
        <v>23</v>
      </c>
      <c r="C58" s="53"/>
      <c r="D58" s="53"/>
      <c r="E58" s="53"/>
      <c r="G58" s="32"/>
      <c r="H58" s="18">
        <v>6849</v>
      </c>
      <c r="I58" s="18">
        <v>6517</v>
      </c>
      <c r="J58" s="18">
        <v>123</v>
      </c>
      <c r="K58" s="18">
        <v>157</v>
      </c>
      <c r="L58" s="18">
        <v>52</v>
      </c>
    </row>
    <row r="59" spans="2:12" ht="12.75" customHeight="1">
      <c r="B59" s="53" t="s">
        <v>24</v>
      </c>
      <c r="C59" s="53"/>
      <c r="D59" s="53"/>
      <c r="E59" s="53"/>
      <c r="G59" s="32"/>
      <c r="H59" s="18">
        <v>11165</v>
      </c>
      <c r="I59" s="18">
        <v>10884</v>
      </c>
      <c r="J59" s="18">
        <v>136</v>
      </c>
      <c r="K59" s="18">
        <v>52</v>
      </c>
      <c r="L59" s="18">
        <v>93</v>
      </c>
    </row>
    <row r="60" spans="2:12" ht="12.75" customHeight="1">
      <c r="B60" s="53" t="s">
        <v>25</v>
      </c>
      <c r="C60" s="53"/>
      <c r="D60" s="53"/>
      <c r="E60" s="53"/>
      <c r="G60" s="32"/>
      <c r="H60" s="18">
        <v>2333</v>
      </c>
      <c r="I60" s="18">
        <v>2292</v>
      </c>
      <c r="J60" s="18">
        <v>31</v>
      </c>
      <c r="K60" s="18">
        <v>1</v>
      </c>
      <c r="L60" s="18">
        <v>9</v>
      </c>
    </row>
    <row r="61" spans="2:12" ht="12.75" customHeight="1">
      <c r="B61" s="51" t="s">
        <v>26</v>
      </c>
      <c r="C61" s="51"/>
      <c r="D61" s="51"/>
      <c r="E61" s="51"/>
      <c r="G61" s="32"/>
      <c r="H61" s="18">
        <v>9579</v>
      </c>
      <c r="I61" s="18">
        <v>9068</v>
      </c>
      <c r="J61" s="18">
        <v>303</v>
      </c>
      <c r="K61" s="18">
        <v>27</v>
      </c>
      <c r="L61" s="18">
        <v>181</v>
      </c>
    </row>
    <row r="62" spans="2:12" ht="12.75" customHeight="1">
      <c r="B62" s="51" t="s">
        <v>27</v>
      </c>
      <c r="C62" s="51"/>
      <c r="D62" s="51"/>
      <c r="E62" s="51"/>
      <c r="G62" s="32"/>
      <c r="H62" s="18">
        <v>10359</v>
      </c>
      <c r="I62" s="18">
        <v>10158</v>
      </c>
      <c r="J62" s="18">
        <v>128</v>
      </c>
      <c r="K62" s="18">
        <v>4</v>
      </c>
      <c r="L62" s="18">
        <v>69</v>
      </c>
    </row>
    <row r="63" spans="2:12" ht="12.75" customHeight="1">
      <c r="B63" s="53" t="s">
        <v>28</v>
      </c>
      <c r="C63" s="53"/>
      <c r="D63" s="53"/>
      <c r="E63" s="53"/>
      <c r="G63" s="32"/>
      <c r="H63" s="18">
        <v>4759</v>
      </c>
      <c r="I63" s="18">
        <v>3296</v>
      </c>
      <c r="J63" s="18">
        <v>301</v>
      </c>
      <c r="K63" s="18">
        <v>130</v>
      </c>
      <c r="L63" s="18">
        <v>1032</v>
      </c>
    </row>
    <row r="64" spans="2:7" ht="7.5" customHeight="1">
      <c r="B64" s="30"/>
      <c r="C64" s="30"/>
      <c r="D64" s="30"/>
      <c r="E64" s="30"/>
      <c r="G64" s="32"/>
    </row>
    <row r="65" spans="3:12" ht="12.75" customHeight="1">
      <c r="C65" s="53" t="s">
        <v>29</v>
      </c>
      <c r="D65" s="53"/>
      <c r="E65" s="53"/>
      <c r="G65" s="32"/>
      <c r="H65" s="18">
        <f>H44+H45</f>
        <v>24430</v>
      </c>
      <c r="I65" s="18">
        <f>I44+I45</f>
        <v>21929</v>
      </c>
      <c r="J65" s="18">
        <f>J44+J45</f>
        <v>1562</v>
      </c>
      <c r="K65" s="18">
        <f>K44</f>
        <v>25</v>
      </c>
      <c r="L65" s="18">
        <f>L44+L45</f>
        <v>914</v>
      </c>
    </row>
    <row r="66" spans="3:12" ht="12.75" customHeight="1">
      <c r="C66" s="53" t="s">
        <v>30</v>
      </c>
      <c r="D66" s="53"/>
      <c r="E66" s="53"/>
      <c r="G66" s="32"/>
      <c r="H66" s="18">
        <f>H46+H47+H48</f>
        <v>42904</v>
      </c>
      <c r="I66" s="18">
        <f>I46+I47+I48</f>
        <v>41094</v>
      </c>
      <c r="J66" s="18">
        <f>J46+J47+J48</f>
        <v>526</v>
      </c>
      <c r="K66" s="18">
        <f>K47+K48</f>
        <v>55</v>
      </c>
      <c r="L66" s="18">
        <f>L46+L47+L48</f>
        <v>1229</v>
      </c>
    </row>
    <row r="67" spans="3:12" ht="12.75" customHeight="1">
      <c r="C67" s="53" t="s">
        <v>31</v>
      </c>
      <c r="D67" s="53"/>
      <c r="E67" s="53"/>
      <c r="G67" s="32"/>
      <c r="H67" s="18">
        <f>SUM(H49:H62)</f>
        <v>105294</v>
      </c>
      <c r="I67" s="18">
        <f>SUM(I49:I62)</f>
        <v>100840</v>
      </c>
      <c r="J67" s="18">
        <f>SUM(J49:J62)</f>
        <v>1898</v>
      </c>
      <c r="K67" s="18">
        <f>SUM(K49:K62)</f>
        <v>1341</v>
      </c>
      <c r="L67" s="18">
        <f>SUM(L49:L62)</f>
        <v>1215</v>
      </c>
    </row>
    <row r="68" spans="1:12" ht="4.5" customHeight="1" thickBot="1">
      <c r="A68" s="38"/>
      <c r="B68" s="38"/>
      <c r="C68" s="38"/>
      <c r="D68" s="38"/>
      <c r="E68" s="38"/>
      <c r="F68" s="38"/>
      <c r="G68" s="40"/>
      <c r="H68" s="38"/>
      <c r="I68" s="38"/>
      <c r="J68" s="38"/>
      <c r="K68" s="38"/>
      <c r="L68" s="38"/>
    </row>
    <row r="69" ht="4.5" customHeight="1"/>
  </sheetData>
  <sheetProtection/>
  <mergeCells count="83">
    <mergeCell ref="O33:R33"/>
    <mergeCell ref="P35:R35"/>
    <mergeCell ref="P36:R36"/>
    <mergeCell ref="P37:R37"/>
    <mergeCell ref="O27:R27"/>
    <mergeCell ref="O28:R28"/>
    <mergeCell ref="O29:R29"/>
    <mergeCell ref="O30:R30"/>
    <mergeCell ref="O31:R31"/>
    <mergeCell ref="O32:R32"/>
    <mergeCell ref="O21:R21"/>
    <mergeCell ref="O22:R22"/>
    <mergeCell ref="O23:R23"/>
    <mergeCell ref="O24:R24"/>
    <mergeCell ref="O25:R25"/>
    <mergeCell ref="O26:R26"/>
    <mergeCell ref="O15:R15"/>
    <mergeCell ref="O16:R16"/>
    <mergeCell ref="O17:R17"/>
    <mergeCell ref="O18:R18"/>
    <mergeCell ref="O19:R19"/>
    <mergeCell ref="O20:R20"/>
    <mergeCell ref="N7:S7"/>
    <mergeCell ref="T7:U7"/>
    <mergeCell ref="N3:Y3"/>
    <mergeCell ref="N1:Y1"/>
    <mergeCell ref="O10:P10"/>
    <mergeCell ref="O14:R14"/>
    <mergeCell ref="O9:R9"/>
    <mergeCell ref="B3:L3"/>
    <mergeCell ref="C67:E67"/>
    <mergeCell ref="B40:C40"/>
    <mergeCell ref="B10:C10"/>
    <mergeCell ref="B14:E14"/>
    <mergeCell ref="C35:E35"/>
    <mergeCell ref="C36:E36"/>
    <mergeCell ref="B21:E21"/>
    <mergeCell ref="B22:E22"/>
    <mergeCell ref="B23:E23"/>
    <mergeCell ref="B63:E63"/>
    <mergeCell ref="C65:E65"/>
    <mergeCell ref="C66:E66"/>
    <mergeCell ref="B15:E15"/>
    <mergeCell ref="B16:E16"/>
    <mergeCell ref="B17:E17"/>
    <mergeCell ref="B18:E18"/>
    <mergeCell ref="B19:E19"/>
    <mergeCell ref="B20:E20"/>
    <mergeCell ref="B24:E24"/>
    <mergeCell ref="B25:E25"/>
    <mergeCell ref="B26:E26"/>
    <mergeCell ref="B27:E27"/>
    <mergeCell ref="B28:E28"/>
    <mergeCell ref="B29:E29"/>
    <mergeCell ref="B33:E33"/>
    <mergeCell ref="A1:L1"/>
    <mergeCell ref="A7:F7"/>
    <mergeCell ref="G7:H7"/>
    <mergeCell ref="B57:E57"/>
    <mergeCell ref="B58:E58"/>
    <mergeCell ref="B44:E44"/>
    <mergeCell ref="B56:E56"/>
    <mergeCell ref="B45:E45"/>
    <mergeCell ref="B46:E46"/>
    <mergeCell ref="B47:E47"/>
    <mergeCell ref="B50:E50"/>
    <mergeCell ref="B51:E51"/>
    <mergeCell ref="B52:E52"/>
    <mergeCell ref="B53:E53"/>
    <mergeCell ref="B60:E60"/>
    <mergeCell ref="C37:E37"/>
    <mergeCell ref="B48:E48"/>
    <mergeCell ref="B39:E39"/>
    <mergeCell ref="B61:E61"/>
    <mergeCell ref="B62:E62"/>
    <mergeCell ref="B9:E9"/>
    <mergeCell ref="B49:E49"/>
    <mergeCell ref="B54:E54"/>
    <mergeCell ref="B55:E55"/>
    <mergeCell ref="B30:E30"/>
    <mergeCell ref="B31:E31"/>
    <mergeCell ref="B32:E32"/>
    <mergeCell ref="B59:E59"/>
  </mergeCells>
  <printOptions horizontalCentered="1"/>
  <pageMargins left="0.3937007874015748" right="0.3937007874015748" top="0.7874015748031497" bottom="0" header="0.31496062992125984" footer="0.31496062992125984"/>
  <pageSetup horizontalDpi="600" verticalDpi="600" orientation="portrait" paperSize="9" r:id="rId1"/>
  <ignoredErrors>
    <ignoredError sqref="H37:L37 H35:J36 L35:L36 H67:L67" formulaRange="1"/>
    <ignoredError sqref="K35:K36" formula="1" formulaRange="1"/>
    <ignoredError sqref="K65:K6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ioas_user</dc:creator>
  <cp:keywords/>
  <dc:description/>
  <cp:lastModifiedBy>高知県</cp:lastModifiedBy>
  <cp:lastPrinted>2014-09-22T05:17:30Z</cp:lastPrinted>
  <dcterms:created xsi:type="dcterms:W3CDTF">2012-08-08T23:48:04Z</dcterms:created>
  <dcterms:modified xsi:type="dcterms:W3CDTF">2014-09-22T05:17:51Z</dcterms:modified>
  <cp:category/>
  <cp:version/>
  <cp:contentType/>
  <cp:contentStatus/>
</cp:coreProperties>
</file>