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60" windowHeight="8160" activeTab="0"/>
  </bookViews>
  <sheets>
    <sheet name="11-2" sheetId="1" r:id="rId1"/>
  </sheets>
  <definedNames/>
  <calcPr fullCalcOnLoad="1"/>
</workbook>
</file>

<file path=xl/sharedStrings.xml><?xml version="1.0" encoding="utf-8"?>
<sst xmlns="http://schemas.openxmlformats.org/spreadsheetml/2006/main" count="105" uniqueCount="37">
  <si>
    <t>原　子　力</t>
  </si>
  <si>
    <r>
      <t xml:space="preserve"> </t>
    </r>
    <r>
      <rPr>
        <b/>
        <sz val="18"/>
        <rFont val="ＭＳ 明朝"/>
        <family val="1"/>
      </rPr>
      <t xml:space="preserve">     </t>
    </r>
    <r>
      <rPr>
        <b/>
        <sz val="12"/>
        <rFont val="ＭＳ 明朝"/>
        <family val="1"/>
      </rPr>
      <t xml:space="preserve"> </t>
    </r>
    <r>
      <rPr>
        <b/>
        <sz val="18"/>
        <rFont val="ＭＳ 明朝"/>
        <family val="1"/>
      </rPr>
      <t xml:space="preserve">11-2　   発 電 所 数 及 び 発 電 設 備 </t>
    </r>
  </si>
  <si>
    <r>
      <t xml:space="preserve"> </t>
    </r>
    <r>
      <rPr>
        <sz val="9"/>
        <rFont val="ＭＳ 明朝"/>
        <family val="1"/>
      </rPr>
      <t xml:space="preserve">  火　　　力  </t>
    </r>
    <r>
      <rPr>
        <sz val="7"/>
        <rFont val="ＭＳ 明朝"/>
        <family val="1"/>
      </rPr>
      <t>2)</t>
    </r>
  </si>
  <si>
    <t>単位：出力　全国 千kw、高知県 kw</t>
  </si>
  <si>
    <t>総　　　数</t>
  </si>
  <si>
    <t>1,000 ～ 2,499</t>
  </si>
  <si>
    <r>
      <t xml:space="preserve"> </t>
    </r>
    <r>
      <rPr>
        <sz val="9"/>
        <rFont val="ＭＳ 明朝"/>
        <family val="1"/>
      </rPr>
      <t xml:space="preserve">  水　　　力  </t>
    </r>
    <r>
      <rPr>
        <sz val="7"/>
        <rFont val="ＭＳ 明朝"/>
        <family val="1"/>
      </rPr>
      <t>1)</t>
    </r>
  </si>
  <si>
    <t>(注)　県内全ての電気事業者を含む。</t>
  </si>
  <si>
    <r>
      <t xml:space="preserve"> </t>
    </r>
    <r>
      <rPr>
        <sz val="9"/>
        <rFont val="ＭＳ 明朝"/>
        <family val="1"/>
      </rPr>
      <t xml:space="preserve">  新　エ　ネ  </t>
    </r>
    <r>
      <rPr>
        <sz val="7"/>
        <rFont val="ＭＳ 明朝"/>
        <family val="1"/>
      </rPr>
      <t>3)</t>
    </r>
  </si>
  <si>
    <t>発電所数</t>
  </si>
  <si>
    <t>最大出力</t>
  </si>
  <si>
    <t>発電所数</t>
  </si>
  <si>
    <t>-</t>
  </si>
  <si>
    <t>全　　　　　　　　　　　　　　　　　　　　　国</t>
  </si>
  <si>
    <t>平成</t>
  </si>
  <si>
    <t>年度末</t>
  </si>
  <si>
    <t>高　　　　　　　　　　知　　　　　　　　　　県</t>
  </si>
  <si>
    <r>
      <t>自</t>
    </r>
    <r>
      <rPr>
        <sz val="9"/>
        <rFont val="ＭＳ 明朝"/>
        <family val="1"/>
      </rPr>
      <t xml:space="preserve"> 家 用 </t>
    </r>
    <r>
      <rPr>
        <sz val="7"/>
        <rFont val="ＭＳ 明朝"/>
        <family val="1"/>
      </rPr>
      <t>4)</t>
    </r>
  </si>
  <si>
    <t>年度末</t>
  </si>
  <si>
    <t>-</t>
  </si>
  <si>
    <t>電気事業用</t>
  </si>
  <si>
    <t>199kw以下</t>
  </si>
  <si>
    <t>200   ～   999</t>
  </si>
  <si>
    <t>2,500 ～ 4,999</t>
  </si>
  <si>
    <t>5,000 ～ 9,999</t>
  </si>
  <si>
    <t>50,000kw以上</t>
  </si>
  <si>
    <t>10,000～24,999</t>
  </si>
  <si>
    <t>25,000～49,999</t>
  </si>
  <si>
    <t>　　　千kw未満の四捨五入の関係で、全国分の最大出力について、総数と記載されている水力・火力・原子力・新エネの合計が</t>
  </si>
  <si>
    <t>　　　合致しない。</t>
  </si>
  <si>
    <r>
      <t>　</t>
    </r>
    <r>
      <rPr>
        <sz val="9"/>
        <rFont val="ＭＳ 明朝"/>
        <family val="1"/>
      </rPr>
      <t>　　1)水力発電所のうち、「最大使用水量1m</t>
    </r>
    <r>
      <rPr>
        <vertAlign val="superscript"/>
        <sz val="8"/>
        <rFont val="ＭＳ 明朝"/>
        <family val="1"/>
      </rPr>
      <t>3</t>
    </r>
    <r>
      <rPr>
        <sz val="9"/>
        <rFont val="ＭＳ 明朝"/>
        <family val="1"/>
      </rPr>
      <t>/s以上又は最大出力200kw以上又はダムを伴うもの」及び「土地改良法上の土地</t>
    </r>
  </si>
  <si>
    <t>　　　　改良事業に係る農業用排水施設、水道法上の導水施設等、下水同法上終末処理場、工業用水道事業法上の導水施設等に</t>
  </si>
  <si>
    <t>　　　　設置されるもの以外のもの」を掲載。</t>
  </si>
  <si>
    <t>　　　2)には、汽力、地熱、燃料電池、ガスタービン、内燃力を含む。</t>
  </si>
  <si>
    <t>　　　3)は、風力、太陽光。</t>
  </si>
  <si>
    <t>　　　4)は、1発電所最大出力1,000kw以上のもの。風力は500kw以上、太陽光は2,000kw以上のもの。</t>
  </si>
  <si>
    <t>資料：「電気事業便覧　2017年版」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</si>
</sst>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18"/>
      <name val="ＭＳ 明朝"/>
      <family val="1"/>
    </font>
    <font>
      <b/>
      <sz val="9"/>
      <name val="ＭＳ 明朝"/>
      <family val="1"/>
    </font>
    <font>
      <sz val="9"/>
      <name val="ＭＳ ゴシック"/>
      <family val="3"/>
    </font>
    <font>
      <sz val="8.5"/>
      <name val="ＭＳ 明朝"/>
      <family val="1"/>
    </font>
    <font>
      <sz val="8.5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7"/>
      <name val="ＭＳ 明朝"/>
      <family val="1"/>
    </font>
    <font>
      <vertAlign val="superscript"/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176" fontId="23" fillId="0" borderId="0" xfId="49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176" fontId="0" fillId="0" borderId="0" xfId="49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176" fontId="25" fillId="0" borderId="0" xfId="49" applyNumberFormat="1" applyFont="1" applyFill="1" applyAlignment="1">
      <alignment horizontal="left" vertical="center"/>
    </xf>
    <xf numFmtId="176" fontId="26" fillId="0" borderId="0" xfId="49" applyNumberFormat="1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76" fontId="23" fillId="0" borderId="0" xfId="49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176" fontId="23" fillId="0" borderId="11" xfId="49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176" fontId="23" fillId="0" borderId="13" xfId="49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center" vertical="center" shrinkToFit="1"/>
    </xf>
    <xf numFmtId="0" fontId="23" fillId="0" borderId="18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right" vertical="center"/>
    </xf>
    <xf numFmtId="38" fontId="23" fillId="0" borderId="0" xfId="49" applyFont="1" applyFill="1" applyBorder="1" applyAlignment="1">
      <alignment horizontal="right" vertical="center"/>
    </xf>
    <xf numFmtId="176" fontId="23" fillId="0" borderId="0" xfId="49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right" vertical="center"/>
    </xf>
    <xf numFmtId="3" fontId="23" fillId="0" borderId="19" xfId="49" applyNumberFormat="1" applyFont="1" applyFill="1" applyBorder="1" applyAlignment="1" applyProtection="1">
      <alignment horizontal="right" vertical="center"/>
      <protection locked="0"/>
    </xf>
    <xf numFmtId="3" fontId="23" fillId="0" borderId="0" xfId="49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Alignment="1">
      <alignment horizontal="center" vertical="center"/>
    </xf>
    <xf numFmtId="38" fontId="23" fillId="0" borderId="19" xfId="49" applyFont="1" applyFill="1" applyBorder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176" fontId="23" fillId="0" borderId="0" xfId="49" applyNumberFormat="1" applyFont="1" applyFill="1" applyBorder="1" applyAlignment="1">
      <alignment horizontal="center" vertical="center"/>
    </xf>
    <xf numFmtId="3" fontId="23" fillId="0" borderId="19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38" fontId="23" fillId="0" borderId="0" xfId="49" applyFont="1" applyFill="1" applyAlignment="1">
      <alignment horizontal="right" vertical="center"/>
    </xf>
    <xf numFmtId="176" fontId="26" fillId="0" borderId="0" xfId="49" applyNumberFormat="1" applyFont="1" applyFill="1" applyBorder="1" applyAlignment="1">
      <alignment horizontal="center" vertical="center"/>
    </xf>
    <xf numFmtId="3" fontId="26" fillId="0" borderId="19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176" fontId="23" fillId="0" borderId="0" xfId="49" applyNumberFormat="1" applyFont="1" applyFill="1" applyBorder="1" applyAlignment="1">
      <alignment vertical="center"/>
    </xf>
    <xf numFmtId="3" fontId="26" fillId="0" borderId="19" xfId="0" applyNumberFormat="1" applyFont="1" applyFill="1" applyBorder="1" applyAlignment="1">
      <alignment horizontal="right" vertical="center"/>
    </xf>
    <xf numFmtId="3" fontId="26" fillId="0" borderId="0" xfId="0" applyNumberFormat="1" applyFont="1" applyFill="1" applyBorder="1" applyAlignment="1">
      <alignment horizontal="right" vertical="center"/>
    </xf>
    <xf numFmtId="3" fontId="26" fillId="0" borderId="0" xfId="49" applyNumberFormat="1" applyFont="1" applyFill="1" applyBorder="1" applyAlignment="1" applyProtection="1">
      <alignment horizontal="right" vertical="center"/>
      <protection locked="0"/>
    </xf>
    <xf numFmtId="38" fontId="23" fillId="0" borderId="19" xfId="49" applyFont="1" applyFill="1" applyBorder="1" applyAlignment="1" applyProtection="1">
      <alignment horizontal="right" vertical="center"/>
      <protection locked="0"/>
    </xf>
    <xf numFmtId="38" fontId="23" fillId="0" borderId="0" xfId="49" applyFont="1" applyFill="1" applyBorder="1" applyAlignment="1" applyProtection="1">
      <alignment horizontal="right" vertical="center"/>
      <protection locked="0"/>
    </xf>
    <xf numFmtId="0" fontId="23" fillId="0" borderId="10" xfId="0" applyFont="1" applyFill="1" applyBorder="1" applyAlignment="1">
      <alignment vertical="center"/>
    </xf>
    <xf numFmtId="176" fontId="23" fillId="0" borderId="10" xfId="49" applyNumberFormat="1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38" fontId="23" fillId="0" borderId="10" xfId="49" applyFont="1" applyFill="1" applyBorder="1" applyAlignment="1">
      <alignment horizontal="right" vertical="center"/>
    </xf>
    <xf numFmtId="176" fontId="28" fillId="0" borderId="0" xfId="49" applyNumberFormat="1" applyFont="1" applyFill="1" applyAlignment="1">
      <alignment vertical="center"/>
    </xf>
    <xf numFmtId="0" fontId="29" fillId="0" borderId="0" xfId="0" applyFont="1" applyFill="1" applyAlignment="1">
      <alignment vertical="center"/>
    </xf>
    <xf numFmtId="176" fontId="29" fillId="0" borderId="0" xfId="49" applyNumberFormat="1" applyFont="1" applyFill="1" applyAlignment="1">
      <alignment vertical="center"/>
    </xf>
    <xf numFmtId="38" fontId="29" fillId="0" borderId="0" xfId="49" applyFont="1" applyFill="1" applyAlignment="1">
      <alignment vertical="center"/>
    </xf>
    <xf numFmtId="176" fontId="25" fillId="0" borderId="0" xfId="49" applyNumberFormat="1" applyFont="1" applyFill="1" applyAlignment="1">
      <alignment horizontal="left" vertical="center"/>
    </xf>
    <xf numFmtId="0" fontId="23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6" fontId="27" fillId="0" borderId="0" xfId="0" applyNumberFormat="1" applyFont="1" applyFill="1" applyBorder="1" applyAlignment="1">
      <alignment horizontal="center" vertical="center"/>
    </xf>
    <xf numFmtId="176" fontId="23" fillId="0" borderId="0" xfId="49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2"/>
  <sheetViews>
    <sheetView tabSelected="1" zoomScaleSheetLayoutView="100" zoomScalePageLayoutView="0" workbookViewId="0" topLeftCell="A1">
      <selection activeCell="P23" sqref="P23"/>
    </sheetView>
  </sheetViews>
  <sheetFormatPr defaultColWidth="9.00390625" defaultRowHeight="13.5"/>
  <cols>
    <col min="1" max="1" width="0.875" style="1" customWidth="1"/>
    <col min="2" max="2" width="4.125" style="2" customWidth="1"/>
    <col min="3" max="3" width="2.50390625" style="2" customWidth="1"/>
    <col min="4" max="4" width="5.875" style="3" customWidth="1"/>
    <col min="5" max="5" width="0.875" style="4" customWidth="1"/>
    <col min="6" max="6" width="8.125" style="1" customWidth="1"/>
    <col min="7" max="7" width="8.75390625" style="5" customWidth="1"/>
    <col min="8" max="8" width="8.125" style="5" customWidth="1"/>
    <col min="9" max="9" width="8.75390625" style="1" customWidth="1"/>
    <col min="10" max="10" width="8.125" style="1" customWidth="1"/>
    <col min="11" max="11" width="8.75390625" style="1" customWidth="1"/>
    <col min="12" max="15" width="8.125" style="1" customWidth="1"/>
    <col min="16" max="16" width="9.00390625" style="1" bestFit="1" customWidth="1"/>
    <col min="17" max="16384" width="9.00390625" style="1" customWidth="1"/>
  </cols>
  <sheetData>
    <row r="1" spans="1:15" ht="21" customHeight="1">
      <c r="A1" s="60" t="s">
        <v>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4:8" ht="4.5" customHeight="1">
      <c r="D2" s="8"/>
      <c r="F2" s="7"/>
      <c r="G2" s="1"/>
      <c r="H2" s="1"/>
    </row>
    <row r="3" spans="1:8" ht="11.25" customHeight="1">
      <c r="A3" s="9"/>
      <c r="B3" s="10" t="s">
        <v>3</v>
      </c>
      <c r="C3" s="11"/>
      <c r="E3" s="12"/>
      <c r="F3" s="9"/>
      <c r="G3" s="9"/>
      <c r="H3" s="1"/>
    </row>
    <row r="4" spans="1:8" ht="4.5" customHeight="1">
      <c r="A4" s="9"/>
      <c r="B4" s="11"/>
      <c r="C4" s="11"/>
      <c r="D4" s="10"/>
      <c r="E4" s="12"/>
      <c r="F4" s="9"/>
      <c r="G4" s="1"/>
      <c r="H4" s="1"/>
    </row>
    <row r="5" spans="1:15" ht="15" customHeight="1">
      <c r="A5" s="13"/>
      <c r="B5" s="14"/>
      <c r="C5" s="14"/>
      <c r="D5" s="15"/>
      <c r="E5" s="16"/>
      <c r="F5" s="61" t="s">
        <v>4</v>
      </c>
      <c r="G5" s="62"/>
      <c r="H5" s="63" t="s">
        <v>6</v>
      </c>
      <c r="I5" s="64"/>
      <c r="J5" s="63" t="s">
        <v>2</v>
      </c>
      <c r="K5" s="62"/>
      <c r="L5" s="63" t="s">
        <v>0</v>
      </c>
      <c r="M5" s="62"/>
      <c r="N5" s="63" t="s">
        <v>8</v>
      </c>
      <c r="O5" s="62"/>
    </row>
    <row r="6" spans="1:15" ht="15" customHeight="1">
      <c r="A6" s="17"/>
      <c r="B6" s="18"/>
      <c r="C6" s="18"/>
      <c r="D6" s="19"/>
      <c r="E6" s="20"/>
      <c r="F6" s="21" t="s">
        <v>9</v>
      </c>
      <c r="G6" s="22" t="s">
        <v>10</v>
      </c>
      <c r="H6" s="23" t="s">
        <v>11</v>
      </c>
      <c r="I6" s="22" t="s">
        <v>10</v>
      </c>
      <c r="J6" s="23" t="s">
        <v>11</v>
      </c>
      <c r="K6" s="22" t="s">
        <v>10</v>
      </c>
      <c r="L6" s="23" t="s">
        <v>11</v>
      </c>
      <c r="M6" s="22" t="s">
        <v>10</v>
      </c>
      <c r="N6" s="23" t="s">
        <v>11</v>
      </c>
      <c r="O6" s="24" t="s">
        <v>10</v>
      </c>
    </row>
    <row r="7" spans="4:11" ht="5.25" customHeight="1">
      <c r="D7" s="11"/>
      <c r="E7" s="25"/>
      <c r="F7" s="26"/>
      <c r="G7" s="26"/>
      <c r="H7" s="26"/>
      <c r="I7" s="26"/>
      <c r="J7" s="26"/>
      <c r="K7" s="26"/>
    </row>
    <row r="8" spans="4:13" ht="10.5" customHeight="1">
      <c r="D8" s="26"/>
      <c r="E8" s="27"/>
      <c r="F8" s="28"/>
      <c r="G8" s="29"/>
      <c r="H8" s="65" t="s">
        <v>13</v>
      </c>
      <c r="I8" s="65"/>
      <c r="J8" s="65"/>
      <c r="K8" s="65"/>
      <c r="L8" s="65"/>
      <c r="M8" s="65"/>
    </row>
    <row r="9" spans="4:11" ht="4.5" customHeight="1">
      <c r="D9" s="26"/>
      <c r="E9" s="25"/>
      <c r="F9" s="28"/>
      <c r="G9" s="28"/>
      <c r="H9" s="28"/>
      <c r="I9" s="28"/>
      <c r="J9" s="28"/>
      <c r="K9" s="28"/>
    </row>
    <row r="10" spans="2:15" ht="12" customHeight="1">
      <c r="B10" s="30" t="s">
        <v>14</v>
      </c>
      <c r="C10" s="26">
        <v>28</v>
      </c>
      <c r="D10" s="31" t="s">
        <v>15</v>
      </c>
      <c r="E10" s="32"/>
      <c r="F10" s="33">
        <f>H10+J10+L10+N10</f>
        <v>8435</v>
      </c>
      <c r="G10" s="34">
        <f>I10+K10+M10+O10</f>
        <v>297763</v>
      </c>
      <c r="H10" s="34">
        <v>1817</v>
      </c>
      <c r="I10" s="34">
        <v>50058</v>
      </c>
      <c r="J10" s="34">
        <v>2505</v>
      </c>
      <c r="K10" s="34">
        <v>193910</v>
      </c>
      <c r="L10" s="34">
        <v>16</v>
      </c>
      <c r="M10" s="34">
        <v>41482</v>
      </c>
      <c r="N10" s="34">
        <v>4097</v>
      </c>
      <c r="O10" s="34">
        <v>12313</v>
      </c>
    </row>
    <row r="11" spans="3:15" ht="4.5" customHeight="1">
      <c r="C11" s="35"/>
      <c r="D11" s="26"/>
      <c r="E11" s="32"/>
      <c r="F11" s="36"/>
      <c r="G11" s="28"/>
      <c r="H11" s="28"/>
      <c r="I11" s="28"/>
      <c r="J11" s="28"/>
      <c r="K11" s="28"/>
      <c r="L11" s="9"/>
      <c r="M11" s="9"/>
      <c r="N11" s="9"/>
      <c r="O11" s="9"/>
    </row>
    <row r="12" spans="3:15" ht="10.5" customHeight="1">
      <c r="C12" s="35"/>
      <c r="D12" s="11"/>
      <c r="E12" s="32"/>
      <c r="F12" s="36"/>
      <c r="G12" s="28"/>
      <c r="H12" s="65" t="s">
        <v>16</v>
      </c>
      <c r="I12" s="65"/>
      <c r="J12" s="65"/>
      <c r="K12" s="65"/>
      <c r="L12" s="65"/>
      <c r="M12" s="65"/>
      <c r="N12" s="9"/>
      <c r="O12" s="9"/>
    </row>
    <row r="13" spans="3:15" ht="4.5" customHeight="1">
      <c r="C13" s="37"/>
      <c r="D13" s="11"/>
      <c r="E13" s="32"/>
      <c r="F13" s="36"/>
      <c r="G13" s="28"/>
      <c r="H13" s="28"/>
      <c r="I13" s="28"/>
      <c r="J13" s="28"/>
      <c r="K13" s="28"/>
      <c r="L13" s="9"/>
      <c r="M13" s="9"/>
      <c r="N13" s="9"/>
      <c r="O13" s="9"/>
    </row>
    <row r="14" spans="2:20" ht="12" customHeight="1">
      <c r="B14" s="30" t="s">
        <v>14</v>
      </c>
      <c r="C14" s="38">
        <v>24</v>
      </c>
      <c r="D14" s="31" t="s">
        <v>18</v>
      </c>
      <c r="E14" s="12"/>
      <c r="F14" s="39">
        <v>60</v>
      </c>
      <c r="G14" s="40">
        <v>1539195</v>
      </c>
      <c r="H14" s="40">
        <v>45</v>
      </c>
      <c r="I14" s="40">
        <v>1155349</v>
      </c>
      <c r="J14" s="40">
        <v>9</v>
      </c>
      <c r="K14" s="40">
        <v>347646</v>
      </c>
      <c r="L14" s="41" t="s">
        <v>19</v>
      </c>
      <c r="M14" s="41" t="s">
        <v>19</v>
      </c>
      <c r="N14" s="40">
        <v>6</v>
      </c>
      <c r="O14" s="40">
        <v>36200</v>
      </c>
      <c r="P14" s="42"/>
      <c r="Q14" s="42"/>
      <c r="R14" s="42"/>
      <c r="S14" s="42"/>
      <c r="T14" s="42"/>
    </row>
    <row r="15" spans="3:20" ht="12" customHeight="1">
      <c r="C15" s="38">
        <v>25</v>
      </c>
      <c r="E15" s="12"/>
      <c r="F15" s="39">
        <v>61</v>
      </c>
      <c r="G15" s="40">
        <v>1543973</v>
      </c>
      <c r="H15" s="40">
        <v>45</v>
      </c>
      <c r="I15" s="40">
        <v>1155349</v>
      </c>
      <c r="J15" s="40">
        <v>9</v>
      </c>
      <c r="K15" s="40">
        <v>349446</v>
      </c>
      <c r="L15" s="41" t="s">
        <v>19</v>
      </c>
      <c r="M15" s="41" t="s">
        <v>19</v>
      </c>
      <c r="N15" s="40">
        <v>7</v>
      </c>
      <c r="O15" s="40">
        <v>39178</v>
      </c>
      <c r="P15" s="42"/>
      <c r="Q15" s="42"/>
      <c r="R15" s="42"/>
      <c r="S15" s="42"/>
      <c r="T15" s="42"/>
    </row>
    <row r="16" spans="3:20" ht="12" customHeight="1">
      <c r="C16" s="38">
        <v>26</v>
      </c>
      <c r="E16" s="12"/>
      <c r="F16" s="39">
        <v>64</v>
      </c>
      <c r="G16" s="40">
        <v>1557643</v>
      </c>
      <c r="H16" s="40">
        <v>47</v>
      </c>
      <c r="I16" s="40">
        <v>1159059</v>
      </c>
      <c r="J16" s="40">
        <v>10</v>
      </c>
      <c r="K16" s="40">
        <v>355746</v>
      </c>
      <c r="L16" s="41" t="s">
        <v>12</v>
      </c>
      <c r="M16" s="41" t="s">
        <v>12</v>
      </c>
      <c r="N16" s="40">
        <v>7</v>
      </c>
      <c r="O16" s="40">
        <v>42838</v>
      </c>
      <c r="P16" s="42"/>
      <c r="Q16" s="42"/>
      <c r="R16" s="42"/>
      <c r="S16" s="42"/>
      <c r="T16" s="42"/>
    </row>
    <row r="17" spans="3:20" ht="12" customHeight="1">
      <c r="C17" s="38">
        <v>27</v>
      </c>
      <c r="E17" s="12"/>
      <c r="F17" s="39">
        <v>63</v>
      </c>
      <c r="G17" s="40">
        <v>1556894</v>
      </c>
      <c r="H17" s="40">
        <v>48</v>
      </c>
      <c r="I17" s="40">
        <v>1159216</v>
      </c>
      <c r="J17" s="40">
        <v>8</v>
      </c>
      <c r="K17" s="40">
        <v>354840</v>
      </c>
      <c r="L17" s="41" t="s">
        <v>12</v>
      </c>
      <c r="M17" s="41" t="s">
        <v>12</v>
      </c>
      <c r="N17" s="40">
        <v>7</v>
      </c>
      <c r="O17" s="40">
        <v>42838</v>
      </c>
      <c r="P17" s="42"/>
      <c r="Q17" s="42"/>
      <c r="R17" s="42"/>
      <c r="S17" s="42"/>
      <c r="T17" s="42"/>
    </row>
    <row r="18" spans="3:20" ht="12" customHeight="1">
      <c r="C18" s="43">
        <v>28</v>
      </c>
      <c r="E18" s="12"/>
      <c r="F18" s="44">
        <f>H18+J18+N18</f>
        <v>60</v>
      </c>
      <c r="G18" s="45">
        <f>I18+K18+O18</f>
        <v>1577217</v>
      </c>
      <c r="H18" s="45">
        <f>H22+H23+H24+H25+H26+H27+H28+H30</f>
        <v>46</v>
      </c>
      <c r="I18" s="45">
        <f>I22+I23+I24+I25+I26+I27+I28+I30</f>
        <v>1156499</v>
      </c>
      <c r="J18" s="48">
        <v>8</v>
      </c>
      <c r="K18" s="48">
        <v>354840</v>
      </c>
      <c r="L18" s="48" t="s">
        <v>12</v>
      </c>
      <c r="M18" s="48" t="s">
        <v>12</v>
      </c>
      <c r="N18" s="49">
        <v>6</v>
      </c>
      <c r="O18" s="49">
        <v>65878</v>
      </c>
      <c r="P18" s="42"/>
      <c r="Q18" s="42"/>
      <c r="R18" s="42"/>
      <c r="S18" s="42"/>
      <c r="T18" s="42"/>
    </row>
    <row r="19" spans="4:20" ht="4.5" customHeight="1">
      <c r="D19" s="46"/>
      <c r="E19" s="12"/>
      <c r="F19" s="36"/>
      <c r="G19" s="28"/>
      <c r="H19" s="28"/>
      <c r="I19" s="28"/>
      <c r="J19" s="28"/>
      <c r="K19" s="28"/>
      <c r="L19" s="28"/>
      <c r="M19" s="28"/>
      <c r="N19" s="28"/>
      <c r="O19" s="28"/>
      <c r="P19" s="42"/>
      <c r="Q19" s="42"/>
      <c r="R19" s="42"/>
      <c r="S19" s="42"/>
      <c r="T19" s="42"/>
    </row>
    <row r="20" spans="2:20" ht="12" customHeight="1">
      <c r="B20" s="66" t="s">
        <v>20</v>
      </c>
      <c r="C20" s="67"/>
      <c r="D20" s="67"/>
      <c r="E20" s="12"/>
      <c r="F20" s="36"/>
      <c r="G20" s="28"/>
      <c r="H20" s="28"/>
      <c r="I20" s="28"/>
      <c r="J20" s="28"/>
      <c r="K20" s="28"/>
      <c r="L20" s="28"/>
      <c r="M20" s="28"/>
      <c r="N20" s="28"/>
      <c r="O20" s="28"/>
      <c r="P20" s="42"/>
      <c r="Q20" s="42"/>
      <c r="R20" s="42"/>
      <c r="S20" s="42"/>
      <c r="T20" s="42"/>
    </row>
    <row r="21" spans="2:20" ht="12" customHeight="1">
      <c r="B21" s="66" t="s">
        <v>21</v>
      </c>
      <c r="C21" s="67"/>
      <c r="D21" s="67"/>
      <c r="E21" s="12"/>
      <c r="F21" s="47" t="str">
        <f aca="true" t="shared" si="0" ref="F21:G28">H21</f>
        <v>-</v>
      </c>
      <c r="G21" s="48" t="str">
        <f t="shared" si="0"/>
        <v>-</v>
      </c>
      <c r="H21" s="41" t="s">
        <v>19</v>
      </c>
      <c r="I21" s="41" t="s">
        <v>19</v>
      </c>
      <c r="J21" s="41" t="s">
        <v>12</v>
      </c>
      <c r="K21" s="41" t="s">
        <v>12</v>
      </c>
      <c r="L21" s="41" t="s">
        <v>12</v>
      </c>
      <c r="M21" s="41" t="s">
        <v>12</v>
      </c>
      <c r="N21" s="41" t="s">
        <v>12</v>
      </c>
      <c r="O21" s="41" t="s">
        <v>12</v>
      </c>
      <c r="P21" s="42"/>
      <c r="Q21" s="42"/>
      <c r="R21" s="42"/>
      <c r="S21" s="42"/>
      <c r="T21" s="42"/>
    </row>
    <row r="22" spans="2:20" ht="12" customHeight="1">
      <c r="B22" s="66" t="s">
        <v>22</v>
      </c>
      <c r="C22" s="67"/>
      <c r="D22" s="67"/>
      <c r="E22" s="12"/>
      <c r="F22" s="33">
        <f t="shared" si="0"/>
        <v>3</v>
      </c>
      <c r="G22" s="34">
        <f t="shared" si="0"/>
        <v>996</v>
      </c>
      <c r="H22" s="34">
        <v>3</v>
      </c>
      <c r="I22" s="34">
        <v>996</v>
      </c>
      <c r="J22" s="41" t="s">
        <v>12</v>
      </c>
      <c r="K22" s="41" t="s">
        <v>12</v>
      </c>
      <c r="L22" s="41" t="s">
        <v>12</v>
      </c>
      <c r="M22" s="41" t="s">
        <v>12</v>
      </c>
      <c r="N22" s="41" t="s">
        <v>12</v>
      </c>
      <c r="O22" s="41" t="s">
        <v>12</v>
      </c>
      <c r="P22" s="42"/>
      <c r="Q22" s="42"/>
      <c r="R22" s="42"/>
      <c r="S22" s="42"/>
      <c r="T22" s="42"/>
    </row>
    <row r="23" spans="2:20" ht="12" customHeight="1">
      <c r="B23" s="66" t="s">
        <v>5</v>
      </c>
      <c r="C23" s="67"/>
      <c r="D23" s="67"/>
      <c r="E23" s="12"/>
      <c r="F23" s="33">
        <f t="shared" si="0"/>
        <v>6</v>
      </c>
      <c r="G23" s="34">
        <f t="shared" si="0"/>
        <v>8550</v>
      </c>
      <c r="H23" s="34">
        <v>6</v>
      </c>
      <c r="I23" s="34">
        <v>8550</v>
      </c>
      <c r="J23" s="41" t="s">
        <v>12</v>
      </c>
      <c r="K23" s="41" t="s">
        <v>12</v>
      </c>
      <c r="L23" s="41" t="s">
        <v>12</v>
      </c>
      <c r="M23" s="41" t="s">
        <v>12</v>
      </c>
      <c r="N23" s="41" t="s">
        <v>12</v>
      </c>
      <c r="O23" s="41" t="s">
        <v>12</v>
      </c>
      <c r="P23" s="42"/>
      <c r="Q23" s="42"/>
      <c r="R23" s="42"/>
      <c r="S23" s="42"/>
      <c r="T23" s="42"/>
    </row>
    <row r="24" spans="2:20" ht="12" customHeight="1">
      <c r="B24" s="66" t="s">
        <v>23</v>
      </c>
      <c r="C24" s="67"/>
      <c r="D24" s="67"/>
      <c r="E24" s="12"/>
      <c r="F24" s="33">
        <f t="shared" si="0"/>
        <v>2</v>
      </c>
      <c r="G24" s="34">
        <f t="shared" si="0"/>
        <v>6100</v>
      </c>
      <c r="H24" s="34">
        <v>2</v>
      </c>
      <c r="I24" s="34">
        <v>6100</v>
      </c>
      <c r="J24" s="41" t="s">
        <v>12</v>
      </c>
      <c r="K24" s="41" t="s">
        <v>12</v>
      </c>
      <c r="L24" s="41" t="s">
        <v>12</v>
      </c>
      <c r="M24" s="41" t="s">
        <v>12</v>
      </c>
      <c r="N24" s="41" t="s">
        <v>12</v>
      </c>
      <c r="O24" s="41" t="s">
        <v>12</v>
      </c>
      <c r="P24" s="42"/>
      <c r="Q24" s="42"/>
      <c r="R24" s="42"/>
      <c r="S24" s="42"/>
      <c r="T24" s="42"/>
    </row>
    <row r="25" spans="2:20" ht="12" customHeight="1">
      <c r="B25" s="66" t="s">
        <v>24</v>
      </c>
      <c r="C25" s="67"/>
      <c r="D25" s="67"/>
      <c r="E25" s="12"/>
      <c r="F25" s="33">
        <f t="shared" si="0"/>
        <v>9</v>
      </c>
      <c r="G25" s="34">
        <f t="shared" si="0"/>
        <v>66200</v>
      </c>
      <c r="H25" s="34">
        <v>9</v>
      </c>
      <c r="I25" s="34">
        <v>66200</v>
      </c>
      <c r="J25" s="41" t="s">
        <v>12</v>
      </c>
      <c r="K25" s="41" t="s">
        <v>12</v>
      </c>
      <c r="L25" s="41" t="s">
        <v>12</v>
      </c>
      <c r="M25" s="41" t="s">
        <v>12</v>
      </c>
      <c r="N25" s="41" t="s">
        <v>12</v>
      </c>
      <c r="O25" s="41" t="s">
        <v>12</v>
      </c>
      <c r="P25" s="42"/>
      <c r="Q25" s="42"/>
      <c r="R25" s="42"/>
      <c r="S25" s="42"/>
      <c r="T25" s="42"/>
    </row>
    <row r="26" spans="2:20" ht="12" customHeight="1">
      <c r="B26" s="66" t="s">
        <v>26</v>
      </c>
      <c r="C26" s="67"/>
      <c r="D26" s="67"/>
      <c r="E26" s="12"/>
      <c r="F26" s="33">
        <f t="shared" si="0"/>
        <v>7</v>
      </c>
      <c r="G26" s="34">
        <f t="shared" si="0"/>
        <v>91750</v>
      </c>
      <c r="H26" s="34">
        <v>7</v>
      </c>
      <c r="I26" s="34">
        <v>91750</v>
      </c>
      <c r="J26" s="41" t="s">
        <v>12</v>
      </c>
      <c r="K26" s="41" t="s">
        <v>12</v>
      </c>
      <c r="L26" s="41" t="s">
        <v>12</v>
      </c>
      <c r="M26" s="41" t="s">
        <v>12</v>
      </c>
      <c r="N26" s="41" t="s">
        <v>12</v>
      </c>
      <c r="O26" s="41" t="s">
        <v>12</v>
      </c>
      <c r="P26" s="42"/>
      <c r="Q26" s="42"/>
      <c r="R26" s="42"/>
      <c r="S26" s="42"/>
      <c r="T26" s="42"/>
    </row>
    <row r="27" spans="2:20" ht="12" customHeight="1">
      <c r="B27" s="66" t="s">
        <v>27</v>
      </c>
      <c r="C27" s="67"/>
      <c r="D27" s="67"/>
      <c r="E27" s="12"/>
      <c r="F27" s="33">
        <f t="shared" si="0"/>
        <v>6</v>
      </c>
      <c r="G27" s="34">
        <f t="shared" si="0"/>
        <v>216100</v>
      </c>
      <c r="H27" s="34">
        <v>6</v>
      </c>
      <c r="I27" s="34">
        <v>216100</v>
      </c>
      <c r="J27" s="41" t="s">
        <v>12</v>
      </c>
      <c r="K27" s="41" t="s">
        <v>12</v>
      </c>
      <c r="L27" s="41" t="s">
        <v>12</v>
      </c>
      <c r="M27" s="41" t="s">
        <v>12</v>
      </c>
      <c r="N27" s="41" t="s">
        <v>12</v>
      </c>
      <c r="O27" s="41" t="s">
        <v>12</v>
      </c>
      <c r="P27" s="42"/>
      <c r="Q27" s="42"/>
      <c r="R27" s="42"/>
      <c r="S27" s="42"/>
      <c r="T27" s="42"/>
    </row>
    <row r="28" spans="2:20" ht="12" customHeight="1">
      <c r="B28" s="66" t="s">
        <v>25</v>
      </c>
      <c r="C28" s="67"/>
      <c r="D28" s="67"/>
      <c r="E28" s="12"/>
      <c r="F28" s="33">
        <f t="shared" si="0"/>
        <v>2</v>
      </c>
      <c r="G28" s="34">
        <f t="shared" si="0"/>
        <v>687100</v>
      </c>
      <c r="H28" s="34">
        <v>2</v>
      </c>
      <c r="I28" s="34">
        <v>687100</v>
      </c>
      <c r="J28" s="41" t="s">
        <v>12</v>
      </c>
      <c r="K28" s="41" t="s">
        <v>12</v>
      </c>
      <c r="L28" s="41" t="s">
        <v>12</v>
      </c>
      <c r="M28" s="41" t="s">
        <v>12</v>
      </c>
      <c r="N28" s="41" t="s">
        <v>12</v>
      </c>
      <c r="O28" s="41" t="s">
        <v>12</v>
      </c>
      <c r="P28" s="42"/>
      <c r="Q28" s="42"/>
      <c r="R28" s="42"/>
      <c r="S28" s="42"/>
      <c r="T28" s="42"/>
    </row>
    <row r="29" spans="4:65" ht="4.5" customHeight="1">
      <c r="D29" s="46"/>
      <c r="E29" s="12"/>
      <c r="F29" s="50"/>
      <c r="G29" s="51"/>
      <c r="H29" s="51"/>
      <c r="I29" s="51"/>
      <c r="J29" s="51"/>
      <c r="K29" s="51"/>
      <c r="L29" s="51"/>
      <c r="M29" s="51"/>
      <c r="N29" s="51"/>
      <c r="O29" s="51"/>
      <c r="P29" s="28"/>
      <c r="Q29" s="28"/>
      <c r="R29" s="28"/>
      <c r="S29" s="28"/>
      <c r="T29" s="28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</row>
    <row r="30" spans="2:65" ht="12" customHeight="1">
      <c r="B30" s="66" t="s">
        <v>17</v>
      </c>
      <c r="C30" s="67"/>
      <c r="D30" s="67"/>
      <c r="E30" s="12"/>
      <c r="F30" s="50">
        <f>H30+J30+N30</f>
        <v>25</v>
      </c>
      <c r="G30" s="51">
        <f>I30+K30+O30</f>
        <v>500421</v>
      </c>
      <c r="H30" s="51">
        <v>11</v>
      </c>
      <c r="I30" s="51">
        <v>79703</v>
      </c>
      <c r="J30" s="41">
        <v>8</v>
      </c>
      <c r="K30" s="41">
        <v>354840</v>
      </c>
      <c r="L30" s="41" t="s">
        <v>12</v>
      </c>
      <c r="M30" s="41" t="s">
        <v>12</v>
      </c>
      <c r="N30" s="34">
        <v>6</v>
      </c>
      <c r="O30" s="34">
        <v>65878</v>
      </c>
      <c r="P30" s="28"/>
      <c r="Q30" s="28"/>
      <c r="R30" s="28"/>
      <c r="S30" s="28"/>
      <c r="T30" s="28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</row>
    <row r="31" spans="2:65" s="6" customFormat="1" ht="4.5" customHeight="1">
      <c r="B31" s="52"/>
      <c r="C31" s="52"/>
      <c r="D31" s="53"/>
      <c r="E31" s="54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28"/>
      <c r="Q31" s="28"/>
      <c r="R31" s="28"/>
      <c r="S31" s="28"/>
      <c r="T31" s="28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</row>
    <row r="32" spans="6:20" ht="4.5" customHeight="1"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ht="12" customHeight="1">
      <c r="B33" s="3" t="s">
        <v>7</v>
      </c>
    </row>
    <row r="34" ht="12" customHeight="1">
      <c r="B34" s="3" t="s">
        <v>28</v>
      </c>
    </row>
    <row r="35" ht="12" customHeight="1">
      <c r="B35" s="3" t="s">
        <v>29</v>
      </c>
    </row>
    <row r="36" ht="12" customHeight="1">
      <c r="B36" s="3" t="s">
        <v>30</v>
      </c>
    </row>
    <row r="37" ht="12" customHeight="1">
      <c r="B37" s="3" t="s">
        <v>31</v>
      </c>
    </row>
    <row r="38" ht="12" customHeight="1">
      <c r="B38" s="3" t="s">
        <v>32</v>
      </c>
    </row>
    <row r="39" ht="12" customHeight="1">
      <c r="B39" s="3" t="s">
        <v>33</v>
      </c>
    </row>
    <row r="40" ht="12" customHeight="1">
      <c r="B40" s="3" t="s">
        <v>34</v>
      </c>
    </row>
    <row r="41" ht="12" customHeight="1">
      <c r="B41" s="2" t="s">
        <v>35</v>
      </c>
    </row>
    <row r="42" spans="2:14" ht="12" customHeight="1">
      <c r="B42" s="46" t="s">
        <v>36</v>
      </c>
      <c r="C42" s="56"/>
      <c r="D42" s="57"/>
      <c r="E42" s="57"/>
      <c r="F42" s="58"/>
      <c r="G42" s="57"/>
      <c r="H42" s="57"/>
      <c r="I42" s="59"/>
      <c r="J42" s="57"/>
      <c r="K42" s="57"/>
      <c r="L42" s="57"/>
      <c r="M42" s="57"/>
      <c r="N42" s="57"/>
    </row>
  </sheetData>
  <sheetProtection objects="1" scenarios="1"/>
  <mergeCells count="18">
    <mergeCell ref="B24:D24"/>
    <mergeCell ref="B25:D25"/>
    <mergeCell ref="B26:D26"/>
    <mergeCell ref="B27:D27"/>
    <mergeCell ref="B28:D28"/>
    <mergeCell ref="B30:D30"/>
    <mergeCell ref="H8:M8"/>
    <mergeCell ref="H12:M12"/>
    <mergeCell ref="B20:D20"/>
    <mergeCell ref="B21:D21"/>
    <mergeCell ref="B22:D22"/>
    <mergeCell ref="B23:D23"/>
    <mergeCell ref="A1:O1"/>
    <mergeCell ref="F5:G5"/>
    <mergeCell ref="H5:I5"/>
    <mergeCell ref="J5:K5"/>
    <mergeCell ref="L5:M5"/>
    <mergeCell ref="N5:O5"/>
  </mergeCells>
  <printOptions horizontalCentered="1"/>
  <pageMargins left="0.3937007874015748" right="0.1968503937007874" top="0.7874015748031497" bottom="0" header="0.3937007874015748" footer="0.5118110236220472"/>
  <pageSetup horizontalDpi="600" verticalDpi="600" orientation="portrait" paperSize="9" r:id="rId1"/>
  <headerFooter alignWithMargins="0">
    <oddHeader xml:space="preserve">&amp;L&amp;"ＭＳ 明朝,標準"&amp;9 </oddHead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komatsu</cp:lastModifiedBy>
  <cp:lastPrinted>2018-07-10T07:48:35Z</cp:lastPrinted>
  <dcterms:created xsi:type="dcterms:W3CDTF">2000-08-26T02:31:49Z</dcterms:created>
  <dcterms:modified xsi:type="dcterms:W3CDTF">2018-12-11T07:54:09Z</dcterms:modified>
  <cp:category/>
  <cp:version/>
  <cp:contentType/>
  <cp:contentStatus/>
</cp:coreProperties>
</file>