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955" windowHeight="8220"/>
  </bookViews>
  <sheets>
    <sheet name="不当労働行為救済申立事件審査" sheetId="4" r:id="rId1"/>
  </sheets>
  <calcPr calcId="125725"/>
</workbook>
</file>

<file path=xl/calcChain.xml><?xml version="1.0" encoding="utf-8"?>
<calcChain xmlns="http://schemas.openxmlformats.org/spreadsheetml/2006/main">
  <c r="I8" i="4"/>
  <c r="C23"/>
  <c r="E11" l="1"/>
  <c r="F8" s="1"/>
  <c r="C11"/>
  <c r="D8" s="1"/>
  <c r="G23"/>
  <c r="H22" s="1"/>
  <c r="E23"/>
  <c r="I22"/>
  <c r="I21"/>
  <c r="I20"/>
  <c r="I19"/>
  <c r="I18"/>
  <c r="I17"/>
  <c r="G11"/>
  <c r="H8" s="1"/>
  <c r="I10"/>
  <c r="I7"/>
  <c r="D9" l="1"/>
  <c r="D10"/>
  <c r="H17"/>
  <c r="H21"/>
  <c r="H20"/>
  <c r="H19"/>
  <c r="H18"/>
  <c r="F9"/>
  <c r="D7"/>
  <c r="C24"/>
  <c r="E24" s="1"/>
  <c r="G24" s="1"/>
  <c r="F7"/>
  <c r="F10"/>
  <c r="H9"/>
  <c r="H10"/>
  <c r="H7"/>
  <c r="I23"/>
  <c r="J18" s="1"/>
  <c r="I9"/>
  <c r="J17" l="1"/>
  <c r="J19"/>
  <c r="J21"/>
  <c r="J22"/>
  <c r="J20"/>
  <c r="I11"/>
  <c r="J8" s="1"/>
  <c r="J9" l="1"/>
  <c r="J7"/>
  <c r="J10"/>
</calcChain>
</file>

<file path=xl/sharedStrings.xml><?xml version="1.0" encoding="utf-8"?>
<sst xmlns="http://schemas.openxmlformats.org/spreadsheetml/2006/main" count="58" uniqueCount="25">
  <si>
    <t>第１表　救済申立内容区分</t>
  </si>
  <si>
    <t>件数</t>
  </si>
  <si>
    <t>構成比</t>
  </si>
  <si>
    <t>解雇</t>
  </si>
  <si>
    <t>団交拒否</t>
  </si>
  <si>
    <t>不利益処分</t>
  </si>
  <si>
    <t>支配介入</t>
  </si>
  <si>
    <t>計</t>
  </si>
  <si>
    <t>（注）　同一事件で救済内容が数項目にわたるものは、主要な１項目のみ取り上げて計上した。</t>
  </si>
  <si>
    <t>第２表　事件処理区分</t>
  </si>
  <si>
    <t>取　　下</t>
  </si>
  <si>
    <t>却　　下</t>
  </si>
  <si>
    <t>棄　　却</t>
  </si>
  <si>
    <t>救　　済</t>
  </si>
  <si>
    <t>和　　解</t>
  </si>
  <si>
    <t>移　　送</t>
  </si>
  <si>
    <t>繰　　越</t>
  </si>
  <si>
    <t>26年度</t>
    <phoneticPr fontId="3"/>
  </si>
  <si>
    <t>27年度</t>
    <phoneticPr fontId="3"/>
  </si>
  <si>
    <t>年度</t>
    <rPh sb="0" eb="2">
      <t>ネンド</t>
    </rPh>
    <phoneticPr fontId="13"/>
  </si>
  <si>
    <t>区分</t>
    <rPh sb="0" eb="2">
      <t>クブン</t>
    </rPh>
    <phoneticPr fontId="13"/>
  </si>
  <si>
    <t>－</t>
    <phoneticPr fontId="3"/>
  </si>
  <si>
    <t>28年度</t>
    <phoneticPr fontId="3"/>
  </si>
  <si>
    <t>計</t>
    <phoneticPr fontId="13"/>
  </si>
  <si>
    <t>不当労働行為救済申立事件の審査</t>
    <phoneticPr fontId="3"/>
  </si>
</sst>
</file>

<file path=xl/styles.xml><?xml version="1.0" encoding="utf-8"?>
<styleSheet xmlns="http://schemas.openxmlformats.org/spreadsheetml/2006/main">
  <numFmts count="3">
    <numFmt numFmtId="176" formatCode="0.0%"/>
    <numFmt numFmtId="177" formatCode="0_);\(0\)"/>
    <numFmt numFmtId="178" formatCode="0.0000%"/>
  </numFmts>
  <fonts count="15">
    <font>
      <sz val="11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178" fontId="0" fillId="0" borderId="0" xfId="0" applyNumberForma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 wrapText="1"/>
    </xf>
    <xf numFmtId="176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76" fontId="8" fillId="0" borderId="3" xfId="1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176" fontId="8" fillId="0" borderId="1" xfId="1" applyNumberFormat="1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176" fontId="8" fillId="0" borderId="6" xfId="0" applyNumberFormat="1" applyFont="1" applyBorder="1" applyAlignment="1">
      <alignment horizontal="right" vertical="center" wrapText="1"/>
    </xf>
    <xf numFmtId="0" fontId="8" fillId="0" borderId="6" xfId="0" applyFont="1" applyFill="1" applyBorder="1" applyAlignment="1">
      <alignment horizontal="right" vertical="center" wrapText="1"/>
    </xf>
    <xf numFmtId="176" fontId="8" fillId="0" borderId="6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/>
    <xf numFmtId="0" fontId="8" fillId="0" borderId="6" xfId="0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>
      <alignment horizontal="right" vertical="center" wrapText="1"/>
    </xf>
    <xf numFmtId="0" fontId="8" fillId="0" borderId="12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390525" y="2000250"/>
          <a:ext cx="131445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0</xdr:rowOff>
    </xdr:from>
    <xdr:to>
      <xdr:col>2</xdr:col>
      <xdr:colOff>0</xdr:colOff>
      <xdr:row>16</xdr:row>
      <xdr:rowOff>0</xdr:rowOff>
    </xdr:to>
    <xdr:cxnSp macro="">
      <xdr:nvCxnSpPr>
        <xdr:cNvPr id="3" name="直線コネクタ 2"/>
        <xdr:cNvCxnSpPr/>
      </xdr:nvCxnSpPr>
      <xdr:spPr>
        <a:xfrm>
          <a:off x="390525" y="2000250"/>
          <a:ext cx="1314450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4"/>
  <sheetViews>
    <sheetView showZeros="0" tabSelected="1" zoomScaleNormal="100" workbookViewId="0"/>
  </sheetViews>
  <sheetFormatPr defaultRowHeight="13.5"/>
  <cols>
    <col min="1" max="1" width="0.875" customWidth="1"/>
    <col min="2" max="2" width="16.375" customWidth="1"/>
    <col min="3" max="10" width="8.625" customWidth="1"/>
    <col min="11" max="11" width="0.875" customWidth="1"/>
    <col min="12" max="12" width="8.125" customWidth="1"/>
  </cols>
  <sheetData>
    <row r="2" spans="2:12" ht="17.25">
      <c r="B2" s="48" t="s">
        <v>24</v>
      </c>
      <c r="C2" s="7"/>
      <c r="D2" s="7"/>
      <c r="E2" s="7"/>
      <c r="F2" s="7"/>
      <c r="G2" s="7"/>
      <c r="H2" s="7"/>
      <c r="I2" s="7"/>
      <c r="J2" s="7"/>
    </row>
    <row r="3" spans="2:12" ht="14.25">
      <c r="B3" s="1"/>
      <c r="E3" s="2"/>
    </row>
    <row r="4" spans="2:12" s="3" customFormat="1">
      <c r="B4" s="27" t="s">
        <v>0</v>
      </c>
      <c r="C4" s="27"/>
      <c r="D4" s="27"/>
    </row>
    <row r="5" spans="2:12" s="3" customFormat="1" ht="27" customHeight="1">
      <c r="B5" s="46" t="s">
        <v>19</v>
      </c>
      <c r="C5" s="47" t="s">
        <v>17</v>
      </c>
      <c r="D5" s="47"/>
      <c r="E5" s="47" t="s">
        <v>18</v>
      </c>
      <c r="F5" s="47"/>
      <c r="G5" s="47" t="s">
        <v>22</v>
      </c>
      <c r="H5" s="47"/>
      <c r="I5" s="47" t="s">
        <v>23</v>
      </c>
      <c r="J5" s="47"/>
    </row>
    <row r="6" spans="2:12" s="3" customFormat="1" ht="27" customHeight="1" thickBot="1">
      <c r="B6" s="32" t="s">
        <v>20</v>
      </c>
      <c r="C6" s="41" t="s">
        <v>1</v>
      </c>
      <c r="D6" s="33" t="s">
        <v>2</v>
      </c>
      <c r="E6" s="33" t="s">
        <v>1</v>
      </c>
      <c r="F6" s="33" t="s">
        <v>2</v>
      </c>
      <c r="G6" s="41" t="s">
        <v>1</v>
      </c>
      <c r="H6" s="17" t="s">
        <v>2</v>
      </c>
      <c r="I6" s="17" t="s">
        <v>1</v>
      </c>
      <c r="J6" s="17" t="s">
        <v>2</v>
      </c>
    </row>
    <row r="7" spans="2:12" s="3" customFormat="1" ht="27" customHeight="1" thickTop="1">
      <c r="B7" s="40" t="s">
        <v>3</v>
      </c>
      <c r="C7" s="39"/>
      <c r="D7" s="10">
        <f>C7/$C$11</f>
        <v>0</v>
      </c>
      <c r="E7" s="11"/>
      <c r="F7" s="10">
        <f>E7/$E$11</f>
        <v>0</v>
      </c>
      <c r="G7" s="39">
        <v>1</v>
      </c>
      <c r="H7" s="10">
        <f>G7/$G$11</f>
        <v>1</v>
      </c>
      <c r="I7" s="9">
        <f>G7+E7+C7</f>
        <v>1</v>
      </c>
      <c r="J7" s="12">
        <f>I7/$I$11</f>
        <v>0.25</v>
      </c>
      <c r="L7" s="6"/>
    </row>
    <row r="8" spans="2:12" s="3" customFormat="1" ht="27" customHeight="1">
      <c r="B8" s="42" t="s">
        <v>5</v>
      </c>
      <c r="C8" s="37"/>
      <c r="D8" s="10">
        <f>C8/$C$11</f>
        <v>0</v>
      </c>
      <c r="E8" s="15"/>
      <c r="F8" s="10">
        <f>E8/$E$11</f>
        <v>0</v>
      </c>
      <c r="G8" s="37"/>
      <c r="H8" s="14">
        <f>G8/$G$11</f>
        <v>0</v>
      </c>
      <c r="I8" s="13">
        <f>G8+E8+C8</f>
        <v>0</v>
      </c>
      <c r="J8" s="16">
        <f>I8/$I$11</f>
        <v>0</v>
      </c>
      <c r="L8" s="6"/>
    </row>
    <row r="9" spans="2:12" s="3" customFormat="1" ht="27" customHeight="1">
      <c r="B9" s="42" t="s">
        <v>4</v>
      </c>
      <c r="C9" s="37">
        <v>1</v>
      </c>
      <c r="D9" s="10">
        <f>C9/$C$11</f>
        <v>1</v>
      </c>
      <c r="E9" s="15">
        <v>2</v>
      </c>
      <c r="F9" s="10">
        <f>E9/$E$11</f>
        <v>1</v>
      </c>
      <c r="G9" s="37"/>
      <c r="H9" s="14">
        <f>G9/$G$11</f>
        <v>0</v>
      </c>
      <c r="I9" s="13">
        <f>G9+E9+C9</f>
        <v>3</v>
      </c>
      <c r="J9" s="16">
        <f>I9/$I$11</f>
        <v>0.75</v>
      </c>
      <c r="L9" s="6"/>
    </row>
    <row r="10" spans="2:12" s="3" customFormat="1" ht="27" customHeight="1" thickBot="1">
      <c r="B10" s="43" t="s">
        <v>6</v>
      </c>
      <c r="C10" s="38"/>
      <c r="D10" s="19">
        <f>C10/$C$11</f>
        <v>0</v>
      </c>
      <c r="E10" s="20"/>
      <c r="F10" s="19">
        <f>E10/$E$11</f>
        <v>0</v>
      </c>
      <c r="G10" s="38"/>
      <c r="H10" s="19">
        <f>G10/$G$11</f>
        <v>0</v>
      </c>
      <c r="I10" s="18">
        <f>G10+E10+C10</f>
        <v>0</v>
      </c>
      <c r="J10" s="21">
        <f>I10/$I$11</f>
        <v>0</v>
      </c>
      <c r="L10" s="6"/>
    </row>
    <row r="11" spans="2:12" s="3" customFormat="1" ht="27" customHeight="1" thickTop="1">
      <c r="B11" s="44" t="s">
        <v>7</v>
      </c>
      <c r="C11" s="39">
        <f>SUM(C7:C10)</f>
        <v>1</v>
      </c>
      <c r="D11" s="34" t="s">
        <v>21</v>
      </c>
      <c r="E11" s="36">
        <f>SUM(E7:E10)</f>
        <v>2</v>
      </c>
      <c r="F11" s="34" t="s">
        <v>21</v>
      </c>
      <c r="G11" s="39">
        <f>SUM(G7:G10)</f>
        <v>1</v>
      </c>
      <c r="H11" s="34" t="s">
        <v>21</v>
      </c>
      <c r="I11" s="36">
        <f>SUM(I7:I10)</f>
        <v>4</v>
      </c>
      <c r="J11" s="34" t="s">
        <v>21</v>
      </c>
      <c r="K11" s="4"/>
      <c r="L11" s="4"/>
    </row>
    <row r="12" spans="2:12" s="3" customFormat="1" ht="15" customHeight="1">
      <c r="B12" s="30" t="s">
        <v>8</v>
      </c>
      <c r="C12" s="29"/>
      <c r="D12" s="29"/>
      <c r="E12" s="29"/>
      <c r="F12" s="29"/>
      <c r="G12" s="29"/>
      <c r="H12" s="29"/>
      <c r="I12" s="29"/>
      <c r="J12" s="29"/>
      <c r="K12" s="5"/>
      <c r="L12" s="5"/>
    </row>
    <row r="13" spans="2:12" s="3" customFormat="1">
      <c r="B13" s="26"/>
      <c r="C13" s="25"/>
      <c r="D13" s="25"/>
      <c r="E13" s="25"/>
      <c r="F13" s="25"/>
      <c r="G13" s="25"/>
      <c r="H13" s="25"/>
      <c r="I13" s="25"/>
      <c r="J13" s="25"/>
    </row>
    <row r="14" spans="2:12" s="3" customFormat="1">
      <c r="B14" s="28" t="s">
        <v>9</v>
      </c>
      <c r="C14" s="28"/>
      <c r="D14" s="8"/>
      <c r="E14" s="8"/>
      <c r="F14" s="8"/>
      <c r="G14" s="8"/>
      <c r="H14" s="8"/>
      <c r="I14" s="8"/>
      <c r="J14" s="8"/>
    </row>
    <row r="15" spans="2:12" s="3" customFormat="1" ht="27" customHeight="1">
      <c r="B15" s="46" t="s">
        <v>19</v>
      </c>
      <c r="C15" s="47" t="s">
        <v>17</v>
      </c>
      <c r="D15" s="47"/>
      <c r="E15" s="47" t="s">
        <v>18</v>
      </c>
      <c r="F15" s="47"/>
      <c r="G15" s="47" t="s">
        <v>22</v>
      </c>
      <c r="H15" s="47"/>
      <c r="I15" s="47" t="s">
        <v>23</v>
      </c>
      <c r="J15" s="47"/>
    </row>
    <row r="16" spans="2:12" s="3" customFormat="1" ht="27" customHeight="1" thickBot="1">
      <c r="B16" s="32" t="s">
        <v>20</v>
      </c>
      <c r="C16" s="41" t="s">
        <v>1</v>
      </c>
      <c r="D16" s="17" t="s">
        <v>2</v>
      </c>
      <c r="E16" s="17" t="s">
        <v>1</v>
      </c>
      <c r="F16" s="17" t="s">
        <v>2</v>
      </c>
      <c r="G16" s="41" t="s">
        <v>1</v>
      </c>
      <c r="H16" s="17" t="s">
        <v>2</v>
      </c>
      <c r="I16" s="17" t="s">
        <v>1</v>
      </c>
      <c r="J16" s="17" t="s">
        <v>2</v>
      </c>
    </row>
    <row r="17" spans="2:12" s="3" customFormat="1" ht="27" customHeight="1" thickTop="1">
      <c r="B17" s="40" t="s">
        <v>10</v>
      </c>
      <c r="C17" s="39"/>
      <c r="D17" s="10"/>
      <c r="E17" s="9"/>
      <c r="F17" s="10"/>
      <c r="G17" s="39"/>
      <c r="H17" s="12">
        <f>G17/$G$23</f>
        <v>0</v>
      </c>
      <c r="I17" s="9">
        <f t="shared" ref="I17:I22" si="0">G17+E17+C17</f>
        <v>0</v>
      </c>
      <c r="J17" s="12">
        <f>I17/$I$23</f>
        <v>0</v>
      </c>
    </row>
    <row r="18" spans="2:12" s="3" customFormat="1" ht="27" customHeight="1">
      <c r="B18" s="42" t="s">
        <v>11</v>
      </c>
      <c r="C18" s="37"/>
      <c r="D18" s="14"/>
      <c r="E18" s="13"/>
      <c r="F18" s="13"/>
      <c r="G18" s="37"/>
      <c r="H18" s="12">
        <f t="shared" ref="H18:H22" si="1">G18/$G$23</f>
        <v>0</v>
      </c>
      <c r="I18" s="13">
        <f t="shared" si="0"/>
        <v>0</v>
      </c>
      <c r="J18" s="16">
        <f>I18/$I$23</f>
        <v>0</v>
      </c>
    </row>
    <row r="19" spans="2:12" s="3" customFormat="1" ht="27" customHeight="1">
      <c r="B19" s="42" t="s">
        <v>12</v>
      </c>
      <c r="C19" s="37"/>
      <c r="D19" s="14"/>
      <c r="E19" s="13"/>
      <c r="F19" s="14"/>
      <c r="G19" s="37"/>
      <c r="H19" s="12">
        <f t="shared" si="1"/>
        <v>0</v>
      </c>
      <c r="I19" s="13">
        <f t="shared" si="0"/>
        <v>0</v>
      </c>
      <c r="J19" s="16">
        <f t="shared" ref="J19:J21" si="2">I19/$I$23</f>
        <v>0</v>
      </c>
    </row>
    <row r="20" spans="2:12" s="3" customFormat="1" ht="27" customHeight="1">
      <c r="B20" s="42" t="s">
        <v>13</v>
      </c>
      <c r="C20" s="37"/>
      <c r="D20" s="14"/>
      <c r="E20" s="13"/>
      <c r="F20" s="14"/>
      <c r="G20" s="37">
        <v>1</v>
      </c>
      <c r="H20" s="12">
        <f t="shared" si="1"/>
        <v>0.33333333333333331</v>
      </c>
      <c r="I20" s="13">
        <f t="shared" si="0"/>
        <v>1</v>
      </c>
      <c r="J20" s="16">
        <f>I20/$I$23</f>
        <v>0.33333333333333331</v>
      </c>
      <c r="L20" s="4"/>
    </row>
    <row r="21" spans="2:12" s="3" customFormat="1" ht="27" customHeight="1">
      <c r="B21" s="42" t="s">
        <v>14</v>
      </c>
      <c r="C21" s="37"/>
      <c r="D21" s="14"/>
      <c r="E21" s="13"/>
      <c r="F21" s="14"/>
      <c r="G21" s="37">
        <v>2</v>
      </c>
      <c r="H21" s="12">
        <f t="shared" si="1"/>
        <v>0.66666666666666663</v>
      </c>
      <c r="I21" s="13">
        <f t="shared" si="0"/>
        <v>2</v>
      </c>
      <c r="J21" s="16">
        <f t="shared" si="2"/>
        <v>0.66666666666666663</v>
      </c>
    </row>
    <row r="22" spans="2:12" s="3" customFormat="1" ht="27" customHeight="1" thickBot="1">
      <c r="B22" s="43" t="s">
        <v>15</v>
      </c>
      <c r="C22" s="38"/>
      <c r="D22" s="19"/>
      <c r="E22" s="18"/>
      <c r="F22" s="18"/>
      <c r="G22" s="38"/>
      <c r="H22" s="21">
        <f t="shared" si="1"/>
        <v>0</v>
      </c>
      <c r="I22" s="18">
        <f t="shared" si="0"/>
        <v>0</v>
      </c>
      <c r="J22" s="21">
        <f>I22/$I$23</f>
        <v>0</v>
      </c>
    </row>
    <row r="23" spans="2:12" s="3" customFormat="1" ht="27" customHeight="1" thickTop="1" thickBot="1">
      <c r="B23" s="45" t="s">
        <v>7</v>
      </c>
      <c r="C23" s="39">
        <f>SUM(C17:C22)</f>
        <v>0</v>
      </c>
      <c r="D23" s="23" t="s">
        <v>21</v>
      </c>
      <c r="E23" s="22">
        <f>SUM(E17:E22)</f>
        <v>0</v>
      </c>
      <c r="F23" s="23" t="s">
        <v>21</v>
      </c>
      <c r="G23" s="39">
        <f>SUM(G17:G22)</f>
        <v>3</v>
      </c>
      <c r="H23" s="35" t="s">
        <v>21</v>
      </c>
      <c r="I23" s="22">
        <f>SUM(I17:I22)</f>
        <v>3</v>
      </c>
      <c r="J23" s="23" t="s">
        <v>21</v>
      </c>
    </row>
    <row r="24" spans="2:12" s="3" customFormat="1" ht="27" customHeight="1" thickTop="1">
      <c r="B24" s="44" t="s">
        <v>16</v>
      </c>
      <c r="C24" s="39">
        <f>C11+14</f>
        <v>15</v>
      </c>
      <c r="D24" s="31" t="s">
        <v>21</v>
      </c>
      <c r="E24" s="24">
        <f>C24+E11-E23</f>
        <v>17</v>
      </c>
      <c r="F24" s="31" t="s">
        <v>21</v>
      </c>
      <c r="G24" s="39">
        <f>E24+G11-G23</f>
        <v>15</v>
      </c>
      <c r="H24" s="31" t="s">
        <v>21</v>
      </c>
      <c r="I24" s="31" t="s">
        <v>21</v>
      </c>
      <c r="J24" s="31" t="s">
        <v>21</v>
      </c>
    </row>
  </sheetData>
  <mergeCells count="8">
    <mergeCell ref="C5:D5"/>
    <mergeCell ref="E5:F5"/>
    <mergeCell ref="G5:H5"/>
    <mergeCell ref="I5:J5"/>
    <mergeCell ref="G15:H15"/>
    <mergeCell ref="I15:J15"/>
    <mergeCell ref="C15:D15"/>
    <mergeCell ref="E15:F15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不当労働行為救済申立事件審査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402493</cp:lastModifiedBy>
  <cp:lastPrinted>2017-09-13T06:22:07Z</cp:lastPrinted>
  <dcterms:created xsi:type="dcterms:W3CDTF">2010-11-29T06:06:41Z</dcterms:created>
  <dcterms:modified xsi:type="dcterms:W3CDTF">2017-09-13T06:43:03Z</dcterms:modified>
</cp:coreProperties>
</file>