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11701NEW\111701share\E_税政班\E13_固定資産税・都市計画税\21 固定資産評価審議会\R05\06 会後\第１回\記者室配布資料投げ込み\"/>
    </mc:Choice>
  </mc:AlternateContent>
  <bookViews>
    <workbookView xWindow="240" yWindow="45" windowWidth="14940" windowHeight="9000"/>
  </bookViews>
  <sheets>
    <sheet name="宅地" sheetId="2" r:id="rId1"/>
    <sheet name="Sheet1" sheetId="7" state="hidden" r:id="rId2"/>
  </sheets>
  <definedNames>
    <definedName name="_xlnm.Print_Area" localSheetId="0">宅地!$A$1:$N$48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2" l="1"/>
  <c r="F42" i="2"/>
  <c r="H49" i="2" l="1"/>
  <c r="H42" i="2"/>
  <c r="N40" i="2"/>
  <c r="G40" i="2"/>
  <c r="N39" i="2"/>
  <c r="G39" i="2"/>
  <c r="N38" i="2"/>
  <c r="G38" i="2"/>
  <c r="N37" i="2"/>
  <c r="G37" i="2"/>
  <c r="N36" i="2"/>
  <c r="G36" i="2"/>
  <c r="N35" i="2"/>
  <c r="G35" i="2"/>
  <c r="N34" i="2"/>
  <c r="G34" i="2"/>
  <c r="N33" i="2"/>
  <c r="G33" i="2"/>
  <c r="N32" i="2"/>
  <c r="G32" i="2"/>
  <c r="N31" i="2"/>
  <c r="G31" i="2"/>
  <c r="N30" i="2"/>
  <c r="G30" i="2"/>
  <c r="N29" i="2"/>
  <c r="G29" i="2"/>
  <c r="N28" i="2"/>
  <c r="G28" i="2"/>
  <c r="N27" i="2"/>
  <c r="G27" i="2"/>
  <c r="N26" i="2"/>
  <c r="G26" i="2"/>
  <c r="N25" i="2"/>
  <c r="G25" i="2"/>
  <c r="N24" i="2"/>
  <c r="G24" i="2"/>
  <c r="N23" i="2"/>
  <c r="G23" i="2"/>
  <c r="N22" i="2"/>
  <c r="G22" i="2"/>
  <c r="N21" i="2"/>
  <c r="G21" i="2"/>
  <c r="N20" i="2"/>
  <c r="G20" i="2"/>
  <c r="N19" i="2"/>
  <c r="G19" i="2"/>
  <c r="N18" i="2"/>
  <c r="G18" i="2"/>
  <c r="N17" i="2"/>
  <c r="G17" i="2"/>
  <c r="N16" i="2"/>
  <c r="G16" i="2"/>
  <c r="N15" i="2"/>
  <c r="G15" i="2"/>
  <c r="N14" i="2"/>
  <c r="G14" i="2"/>
  <c r="N13" i="2"/>
  <c r="G13" i="2"/>
  <c r="N12" i="2"/>
  <c r="G12" i="2"/>
  <c r="N11" i="2"/>
  <c r="G11" i="2"/>
  <c r="N10" i="2"/>
  <c r="G10" i="2"/>
  <c r="N9" i="2"/>
  <c r="G9" i="2"/>
  <c r="N8" i="2"/>
  <c r="G8" i="2"/>
  <c r="N7" i="2"/>
  <c r="G7" i="2"/>
  <c r="G42" i="2" l="1"/>
</calcChain>
</file>

<file path=xl/comments1.xml><?xml version="1.0" encoding="utf-8"?>
<comments xmlns="http://schemas.openxmlformats.org/spreadsheetml/2006/main">
  <authors>
    <author>ioas_user</author>
  </authors>
  <commentList>
    <comment ref="K3" authorId="0" shapeId="0">
      <text>
        <r>
          <rPr>
            <sz val="9"/>
            <color indexed="81"/>
            <rFont val="ＭＳ Ｐゴシック"/>
            <family val="3"/>
            <charset val="128"/>
          </rPr>
          <t>H18基準時に価格調整
(H15)26,600　→(H18)24,300</t>
        </r>
      </text>
    </comment>
    <comment ref="K14" authorId="0" shapeId="0">
      <text>
        <r>
          <rPr>
            <sz val="9"/>
            <color indexed="81"/>
            <rFont val="ＭＳ Ｐゴシック"/>
            <family val="3"/>
            <charset val="128"/>
          </rPr>
          <t>H18基準時に価格調整
(H15)24,600　→(H18)22,700</t>
        </r>
      </text>
    </comment>
    <comment ref="K15" authorId="0" shapeId="0">
      <text>
        <r>
          <rPr>
            <sz val="9"/>
            <color indexed="81"/>
            <rFont val="ＭＳ Ｐゴシック"/>
            <family val="3"/>
            <charset val="128"/>
          </rPr>
          <t>システム入替の際、1円/㎡未満を端数処理した.</t>
        </r>
      </text>
    </comment>
    <comment ref="G29" authorId="0" shapeId="0">
      <text>
        <r>
          <rPr>
            <sz val="9"/>
            <color indexed="81"/>
            <rFont val="ＭＳ Ｐゴシック"/>
            <family val="3"/>
            <charset val="128"/>
          </rPr>
          <t>システム入替の際、1円/㎡未満を端数処理した.
(H24～）</t>
        </r>
      </text>
    </comment>
    <comment ref="C32" authorId="0" shapeId="0">
      <text>
        <r>
          <rPr>
            <sz val="9"/>
            <color indexed="81"/>
            <rFont val="ＭＳ Ｐゴシック"/>
            <family val="3"/>
            <charset val="128"/>
          </rPr>
          <t>システム入替の際、1円/㎡未満を端数処理した.
(H24～）</t>
        </r>
      </text>
    </comment>
    <comment ref="K33" authorId="0" shapeId="0">
      <text>
        <r>
          <rPr>
            <sz val="9"/>
            <color indexed="81"/>
            <rFont val="ＭＳ Ｐゴシック"/>
            <family val="3"/>
            <charset val="128"/>
          </rPr>
          <t>システム入替の際、1円/㎡未満を端数処理している
(H24～）</t>
        </r>
      </text>
    </comment>
  </commentList>
</comments>
</file>

<file path=xl/sharedStrings.xml><?xml version="1.0" encoding="utf-8"?>
<sst xmlns="http://schemas.openxmlformats.org/spreadsheetml/2006/main" count="343" uniqueCount="167">
  <si>
    <t>(注）</t>
    <rPh sb="1" eb="2">
      <t>チュウ</t>
    </rPh>
    <phoneticPr fontId="1"/>
  </si>
  <si>
    <t>明見仁王門931番１</t>
    <rPh sb="0" eb="1">
      <t>アキ</t>
    </rPh>
    <rPh sb="1" eb="2">
      <t>ミ</t>
    </rPh>
    <rPh sb="2" eb="5">
      <t>ニオウモン</t>
    </rPh>
    <rPh sb="8" eb="9">
      <t>バン</t>
    </rPh>
    <phoneticPr fontId="1"/>
  </si>
  <si>
    <t>土佐清水市</t>
    <rPh sb="0" eb="5">
      <t>トサシミズシ</t>
    </rPh>
    <phoneticPr fontId="1"/>
  </si>
  <si>
    <t>越知字福知庵甲1683番１</t>
    <rPh sb="0" eb="2">
      <t>オチ</t>
    </rPh>
    <rPh sb="2" eb="3">
      <t>アザ</t>
    </rPh>
    <rPh sb="3" eb="5">
      <t>フクチ</t>
    </rPh>
    <rPh sb="5" eb="6">
      <t>アン</t>
    </rPh>
    <rPh sb="6" eb="7">
      <t>コウ</t>
    </rPh>
    <rPh sb="11" eb="12">
      <t>バン</t>
    </rPh>
    <phoneticPr fontId="1"/>
  </si>
  <si>
    <t>南国市</t>
    <rPh sb="0" eb="3">
      <t>ナンコクシ</t>
    </rPh>
    <phoneticPr fontId="1"/>
  </si>
  <si>
    <t>高知市</t>
    <rPh sb="0" eb="2">
      <t>コウチ</t>
    </rPh>
    <rPh sb="2" eb="3">
      <t>シ</t>
    </rPh>
    <phoneticPr fontId="1"/>
  </si>
  <si>
    <t>室戸市</t>
    <rPh sb="0" eb="3">
      <t>ムロトシ</t>
    </rPh>
    <phoneticPr fontId="1"/>
  </si>
  <si>
    <t>檮原町</t>
    <rPh sb="0" eb="3">
      <t>ユスハラチョウ</t>
    </rPh>
    <phoneticPr fontId="1"/>
  </si>
  <si>
    <t>（フジグラン野市店付近）</t>
    <rPh sb="6" eb="8">
      <t>ノイチ</t>
    </rPh>
    <rPh sb="8" eb="9">
      <t>テン</t>
    </rPh>
    <rPh sb="9" eb="11">
      <t>フキン</t>
    </rPh>
    <phoneticPr fontId="1"/>
  </si>
  <si>
    <t>越知町</t>
    <rPh sb="0" eb="2">
      <t>オチ</t>
    </rPh>
    <rPh sb="2" eb="3">
      <t>チョウ</t>
    </rPh>
    <phoneticPr fontId="8"/>
  </si>
  <si>
    <t>宿毛市</t>
    <rPh sb="0" eb="3">
      <t>スクモシ</t>
    </rPh>
    <phoneticPr fontId="1"/>
  </si>
  <si>
    <t>〔Ａ/Ｂ-１〕</t>
  </si>
  <si>
    <t>安芸市</t>
    <rPh sb="0" eb="2">
      <t>アキ</t>
    </rPh>
    <rPh sb="2" eb="3">
      <t>シ</t>
    </rPh>
    <phoneticPr fontId="1"/>
  </si>
  <si>
    <t>中土佐町</t>
    <rPh sb="0" eb="3">
      <t>ナカトサ</t>
    </rPh>
    <rPh sb="3" eb="4">
      <t>チョウ</t>
    </rPh>
    <phoneticPr fontId="8"/>
  </si>
  <si>
    <t>団　体　名</t>
    <rPh sb="0" eb="1">
      <t>ダン</t>
    </rPh>
    <rPh sb="2" eb="3">
      <t>カラダ</t>
    </rPh>
    <rPh sb="4" eb="5">
      <t>メイ</t>
    </rPh>
    <phoneticPr fontId="1"/>
  </si>
  <si>
    <t>土佐市</t>
    <rPh sb="0" eb="3">
      <t>トサシ</t>
    </rPh>
    <phoneticPr fontId="1"/>
  </si>
  <si>
    <t>中土佐町</t>
    <rPh sb="0" eb="4">
      <t>ナカトサチョウ</t>
    </rPh>
    <phoneticPr fontId="1"/>
  </si>
  <si>
    <t>須崎市</t>
    <rPh sb="0" eb="3">
      <t>スサキシ</t>
    </rPh>
    <phoneticPr fontId="1"/>
  </si>
  <si>
    <t>北川村</t>
    <rPh sb="0" eb="3">
      <t>キタガワムラ</t>
    </rPh>
    <phoneticPr fontId="1"/>
  </si>
  <si>
    <t>黒潮町</t>
    <rPh sb="0" eb="2">
      <t>クロシオ</t>
    </rPh>
    <rPh sb="2" eb="3">
      <t>チョウ</t>
    </rPh>
    <phoneticPr fontId="1"/>
  </si>
  <si>
    <t>四万十市</t>
    <rPh sb="0" eb="1">
      <t>シ</t>
    </rPh>
    <rPh sb="1" eb="2">
      <t>マン</t>
    </rPh>
    <rPh sb="2" eb="3">
      <t>ト</t>
    </rPh>
    <rPh sb="3" eb="4">
      <t>シ</t>
    </rPh>
    <phoneticPr fontId="1"/>
  </si>
  <si>
    <t>路線価
方式の</t>
    <rPh sb="0" eb="2">
      <t>ロセン</t>
    </rPh>
    <rPh sb="2" eb="3">
      <t>カ</t>
    </rPh>
    <rPh sb="4" eb="6">
      <t>ホウシキ</t>
    </rPh>
    <phoneticPr fontId="1"/>
  </si>
  <si>
    <t>香南市</t>
    <rPh sb="0" eb="2">
      <t>コウナン</t>
    </rPh>
    <rPh sb="2" eb="3">
      <t>シ</t>
    </rPh>
    <phoneticPr fontId="1"/>
  </si>
  <si>
    <t>大月町</t>
    <rPh sb="0" eb="3">
      <t>オオツキチョウ</t>
    </rPh>
    <phoneticPr fontId="1"/>
  </si>
  <si>
    <t>香美市</t>
    <rPh sb="0" eb="2">
      <t>カミ</t>
    </rPh>
    <rPh sb="2" eb="3">
      <t>シ</t>
    </rPh>
    <phoneticPr fontId="1"/>
  </si>
  <si>
    <t>（アピアさつき付近）</t>
    <rPh sb="7" eb="9">
      <t>フキン</t>
    </rPh>
    <phoneticPr fontId="1"/>
  </si>
  <si>
    <t>東洋町</t>
    <rPh sb="0" eb="2">
      <t>トウヨウ</t>
    </rPh>
    <rPh sb="2" eb="3">
      <t>チョウ</t>
    </rPh>
    <phoneticPr fontId="1"/>
  </si>
  <si>
    <t>奈半利町</t>
    <rPh sb="0" eb="4">
      <t>ナハリチョウ</t>
    </rPh>
    <phoneticPr fontId="1"/>
  </si>
  <si>
    <t>Ｃ</t>
  </si>
  <si>
    <t>田野町</t>
    <rPh sb="0" eb="3">
      <t>タノチョウ</t>
    </rPh>
    <phoneticPr fontId="1"/>
  </si>
  <si>
    <t>（和食陸橋付近）</t>
  </si>
  <si>
    <t>安田町</t>
    <rPh sb="0" eb="3">
      <t>ヤスダチョウ</t>
    </rPh>
    <phoneticPr fontId="1"/>
  </si>
  <si>
    <t>馬路村</t>
    <rPh sb="0" eb="3">
      <t>ウマジムラ</t>
    </rPh>
    <phoneticPr fontId="1"/>
  </si>
  <si>
    <t>（単位:円／㎡）</t>
    <rPh sb="1" eb="3">
      <t>タンイ</t>
    </rPh>
    <rPh sb="4" eb="5">
      <t>エン</t>
    </rPh>
    <phoneticPr fontId="1"/>
  </si>
  <si>
    <t>所在地（近隣の主要な建築物等）</t>
    <rPh sb="0" eb="3">
      <t>ショザイチ</t>
    </rPh>
    <rPh sb="4" eb="6">
      <t>キンリン</t>
    </rPh>
    <rPh sb="7" eb="9">
      <t>シュヨウ</t>
    </rPh>
    <rPh sb="10" eb="13">
      <t>ケンチクブツ</t>
    </rPh>
    <rPh sb="13" eb="14">
      <t>トウ</t>
    </rPh>
    <phoneticPr fontId="1"/>
  </si>
  <si>
    <t>（窪川郵便局付近）</t>
    <rPh sb="1" eb="3">
      <t>クボカワ</t>
    </rPh>
    <rPh sb="3" eb="6">
      <t>ユウビンキョク</t>
    </rPh>
    <rPh sb="6" eb="8">
      <t>フキン</t>
    </rPh>
    <phoneticPr fontId="1"/>
  </si>
  <si>
    <t>芸西村</t>
    <rPh sb="0" eb="3">
      <t>ゲイセイムラ</t>
    </rPh>
    <phoneticPr fontId="1"/>
  </si>
  <si>
    <t>基準地
の変更</t>
    <rPh sb="0" eb="2">
      <t>キジュン</t>
    </rPh>
    <rPh sb="2" eb="3">
      <t>チ</t>
    </rPh>
    <rPh sb="5" eb="7">
      <t>ヘンコウ</t>
    </rPh>
    <phoneticPr fontId="1"/>
  </si>
  <si>
    <t>津野町</t>
    <rPh sb="0" eb="2">
      <t>ツノ</t>
    </rPh>
    <rPh sb="2" eb="3">
      <t>チョウ</t>
    </rPh>
    <phoneticPr fontId="1"/>
  </si>
  <si>
    <t>奈半利町</t>
    <rPh sb="0" eb="3">
      <t>ナハリ</t>
    </rPh>
    <rPh sb="3" eb="4">
      <t>チョウ</t>
    </rPh>
    <phoneticPr fontId="8"/>
  </si>
  <si>
    <t>本山町</t>
    <rPh sb="0" eb="3">
      <t>モトヤマチョウ</t>
    </rPh>
    <phoneticPr fontId="1"/>
  </si>
  <si>
    <t>越知町</t>
    <rPh sb="0" eb="3">
      <t>オチチョウ</t>
    </rPh>
    <phoneticPr fontId="1"/>
  </si>
  <si>
    <t>（西町商店街付近）</t>
    <rPh sb="1" eb="2">
      <t>ニシ</t>
    </rPh>
    <rPh sb="2" eb="3">
      <t>マチ</t>
    </rPh>
    <rPh sb="3" eb="6">
      <t>ショウテンガイ</t>
    </rPh>
    <rPh sb="6" eb="8">
      <t>フキン</t>
    </rPh>
    <phoneticPr fontId="1"/>
  </si>
  <si>
    <t>三原村</t>
    <rPh sb="0" eb="2">
      <t>ミハラ</t>
    </rPh>
    <rPh sb="2" eb="3">
      <t>ムラ</t>
    </rPh>
    <phoneticPr fontId="1"/>
  </si>
  <si>
    <t>大豊町</t>
    <rPh sb="0" eb="3">
      <t>オオトヨチョウ</t>
    </rPh>
    <phoneticPr fontId="1"/>
  </si>
  <si>
    <t>土佐町</t>
    <rPh sb="0" eb="3">
      <t>トサチョウ</t>
    </rPh>
    <phoneticPr fontId="1"/>
  </si>
  <si>
    <t>大川村</t>
    <rPh sb="0" eb="3">
      <t>オオカワムラ</t>
    </rPh>
    <phoneticPr fontId="1"/>
  </si>
  <si>
    <t>下モ本町1791番１</t>
    <rPh sb="0" eb="1">
      <t>シモ</t>
    </rPh>
    <rPh sb="2" eb="4">
      <t>ホンマチ</t>
    </rPh>
    <rPh sb="8" eb="9">
      <t>バン</t>
    </rPh>
    <phoneticPr fontId="1"/>
  </si>
  <si>
    <t>いの町</t>
    <rPh sb="2" eb="3">
      <t>チョウ</t>
    </rPh>
    <phoneticPr fontId="1"/>
  </si>
  <si>
    <t>佐川町</t>
    <rPh sb="0" eb="3">
      <t>サカワチョウ</t>
    </rPh>
    <phoneticPr fontId="1"/>
  </si>
  <si>
    <t>仁淀川町</t>
    <rPh sb="0" eb="2">
      <t>ニヨド</t>
    </rPh>
    <rPh sb="2" eb="3">
      <t>ガワ</t>
    </rPh>
    <rPh sb="3" eb="4">
      <t>チョウ</t>
    </rPh>
    <phoneticPr fontId="1"/>
  </si>
  <si>
    <t>Ａ</t>
  </si>
  <si>
    <t>日高村</t>
    <rPh sb="0" eb="3">
      <t>ヒダカムラ</t>
    </rPh>
    <phoneticPr fontId="1"/>
  </si>
  <si>
    <t>芸西村</t>
    <rPh sb="0" eb="2">
      <t>ゲイセイ</t>
    </rPh>
    <rPh sb="2" eb="3">
      <t>ムラ</t>
    </rPh>
    <phoneticPr fontId="8"/>
  </si>
  <si>
    <t>室戸市</t>
    <rPh sb="0" eb="3">
      <t>ムロトシ</t>
    </rPh>
    <phoneticPr fontId="8"/>
  </si>
  <si>
    <t>四万十町</t>
    <rPh sb="0" eb="1">
      <t>シ</t>
    </rPh>
    <rPh sb="1" eb="2">
      <t>マン</t>
    </rPh>
    <rPh sb="2" eb="3">
      <t>ト</t>
    </rPh>
    <rPh sb="3" eb="4">
      <t>チョウ</t>
    </rPh>
    <phoneticPr fontId="1"/>
  </si>
  <si>
    <t>○</t>
  </si>
  <si>
    <t>（土佐れいほく農協田井支所付近）</t>
    <rPh sb="1" eb="3">
      <t>トサ</t>
    </rPh>
    <rPh sb="7" eb="9">
      <t>ノウキョウ</t>
    </rPh>
    <rPh sb="9" eb="11">
      <t>タイ</t>
    </rPh>
    <rPh sb="11" eb="13">
      <t>シショ</t>
    </rPh>
    <rPh sb="13" eb="15">
      <t>フキン</t>
    </rPh>
    <phoneticPr fontId="1"/>
  </si>
  <si>
    <t>（中芸広域連合付近）</t>
    <rPh sb="1" eb="2">
      <t>チュウ</t>
    </rPh>
    <rPh sb="2" eb="3">
      <t>ゲイ</t>
    </rPh>
    <rPh sb="3" eb="5">
      <t>コウイキ</t>
    </rPh>
    <rPh sb="5" eb="7">
      <t>レンゴウ</t>
    </rPh>
    <rPh sb="7" eb="9">
      <t>フキン</t>
    </rPh>
    <phoneticPr fontId="1"/>
  </si>
  <si>
    <t>Ｂ</t>
  </si>
  <si>
    <t>大月町</t>
    <rPh sb="0" eb="2">
      <t>オオツキ</t>
    </rPh>
    <rPh sb="2" eb="3">
      <t>チョウ</t>
    </rPh>
    <phoneticPr fontId="8"/>
  </si>
  <si>
    <t>H27基準地価格</t>
    <rPh sb="3" eb="6">
      <t>キジュンチ</t>
    </rPh>
    <rPh sb="6" eb="8">
      <t>カカク</t>
    </rPh>
    <phoneticPr fontId="1"/>
  </si>
  <si>
    <t>（国道55号線旧安芸観光物産センター付近）</t>
    <rPh sb="1" eb="3">
      <t>コクドウ</t>
    </rPh>
    <rPh sb="5" eb="6">
      <t>ゴウ</t>
    </rPh>
    <rPh sb="6" eb="7">
      <t>セン</t>
    </rPh>
    <rPh sb="7" eb="8">
      <t>キュウ</t>
    </rPh>
    <rPh sb="8" eb="10">
      <t>アキ</t>
    </rPh>
    <rPh sb="10" eb="12">
      <t>カンコウ</t>
    </rPh>
    <rPh sb="12" eb="14">
      <t>ブッサン</t>
    </rPh>
    <rPh sb="18" eb="20">
      <t>フキン</t>
    </rPh>
    <phoneticPr fontId="1"/>
  </si>
  <si>
    <t>（奈半利町商工会付近）</t>
    <rPh sb="1" eb="5">
      <t>ナハリチョウ</t>
    </rPh>
    <rPh sb="5" eb="8">
      <t>ショウコウカイ</t>
    </rPh>
    <rPh sb="8" eb="10">
      <t>フキン</t>
    </rPh>
    <phoneticPr fontId="1"/>
  </si>
  <si>
    <t>（馬路村農協付近）</t>
    <rPh sb="1" eb="4">
      <t>ウマジムラ</t>
    </rPh>
    <rPh sb="4" eb="6">
      <t>ノウキョウ</t>
    </rPh>
    <rPh sb="6" eb="8">
      <t>フキン</t>
    </rPh>
    <phoneticPr fontId="1"/>
  </si>
  <si>
    <t>（町立桜座付近）</t>
    <rPh sb="1" eb="3">
      <t>チョウリツ</t>
    </rPh>
    <rPh sb="3" eb="4">
      <t>サクラ</t>
    </rPh>
    <rPh sb="4" eb="5">
      <t>ザ</t>
    </rPh>
    <rPh sb="5" eb="7">
      <t>フキン</t>
    </rPh>
    <phoneticPr fontId="1"/>
  </si>
  <si>
    <t>（北川村役場付近）</t>
    <rPh sb="1" eb="4">
      <t>キタガワムラ</t>
    </rPh>
    <rPh sb="4" eb="6">
      <t>ヤクバ</t>
    </rPh>
    <rPh sb="6" eb="8">
      <t>フキン</t>
    </rPh>
    <phoneticPr fontId="1"/>
  </si>
  <si>
    <t>（葉山郵便局付近）</t>
    <rPh sb="1" eb="3">
      <t>ハヤマ</t>
    </rPh>
    <rPh sb="3" eb="6">
      <t>ユウビンキョク</t>
    </rPh>
    <rPh sb="6" eb="8">
      <t>フキン</t>
    </rPh>
    <phoneticPr fontId="1"/>
  </si>
  <si>
    <t>（国道33号線北島病院付近）</t>
    <rPh sb="1" eb="3">
      <t>コクドウ</t>
    </rPh>
    <rPh sb="5" eb="7">
      <t>ゴウセン</t>
    </rPh>
    <rPh sb="7" eb="9">
      <t>キタジマ</t>
    </rPh>
    <rPh sb="9" eb="11">
      <t>ビョウイン</t>
    </rPh>
    <rPh sb="11" eb="13">
      <t>フキン</t>
    </rPh>
    <phoneticPr fontId="1"/>
  </si>
  <si>
    <t>適　用</t>
    <rPh sb="0" eb="1">
      <t>テキ</t>
    </rPh>
    <rPh sb="2" eb="3">
      <t>ヨウ</t>
    </rPh>
    <phoneticPr fontId="1"/>
  </si>
  <si>
    <t>（三原農協倉庫付近）</t>
    <rPh sb="1" eb="3">
      <t>ミハラ</t>
    </rPh>
    <rPh sb="3" eb="5">
      <t>ノウキョウ</t>
    </rPh>
    <rPh sb="5" eb="7">
      <t>ソウコ</t>
    </rPh>
    <rPh sb="7" eb="9">
      <t>フキン</t>
    </rPh>
    <phoneticPr fontId="1"/>
  </si>
  <si>
    <t>三原村</t>
    <rPh sb="0" eb="2">
      <t>ミハラ</t>
    </rPh>
    <rPh sb="2" eb="3">
      <t>ムラ</t>
    </rPh>
    <phoneticPr fontId="8"/>
  </si>
  <si>
    <t>（大崎郵便局付近）</t>
    <rPh sb="1" eb="3">
      <t>オオサキ</t>
    </rPh>
    <rPh sb="3" eb="6">
      <t>ユウビンキョク</t>
    </rPh>
    <rPh sb="6" eb="8">
      <t>フキン</t>
    </rPh>
    <phoneticPr fontId="1"/>
  </si>
  <si>
    <t>（日高村役場付近）</t>
    <rPh sb="1" eb="4">
      <t>ヒダカムラ</t>
    </rPh>
    <rPh sb="4" eb="6">
      <t>ヤクバ</t>
    </rPh>
    <rPh sb="6" eb="8">
      <t>フキン</t>
    </rPh>
    <phoneticPr fontId="1"/>
  </si>
  <si>
    <t>いの町</t>
    <rPh sb="2" eb="3">
      <t>マチ</t>
    </rPh>
    <phoneticPr fontId="8"/>
  </si>
  <si>
    <t>（JRいの駅付近）</t>
    <rPh sb="5" eb="6">
      <t>エキ</t>
    </rPh>
    <rPh sb="6" eb="8">
      <t>フキン</t>
    </rPh>
    <phoneticPr fontId="1"/>
  </si>
  <si>
    <t>日高村</t>
    <rPh sb="0" eb="2">
      <t>ヒダカ</t>
    </rPh>
    <rPh sb="2" eb="3">
      <t>ムラ</t>
    </rPh>
    <phoneticPr fontId="8"/>
  </si>
  <si>
    <t>本町142番13</t>
    <rPh sb="0" eb="2">
      <t>ホンマチ</t>
    </rPh>
    <rPh sb="5" eb="6">
      <t>バン</t>
    </rPh>
    <phoneticPr fontId="1"/>
  </si>
  <si>
    <t>須崎市</t>
    <rPh sb="0" eb="3">
      <t>スサキシ</t>
    </rPh>
    <phoneticPr fontId="8"/>
  </si>
  <si>
    <t>宿毛市</t>
    <rPh sb="0" eb="3">
      <t>スクモシ</t>
    </rPh>
    <phoneticPr fontId="8"/>
  </si>
  <si>
    <t>香美市</t>
    <rPh sb="0" eb="3">
      <t>カミシ</t>
    </rPh>
    <phoneticPr fontId="8"/>
  </si>
  <si>
    <t>右山五月町139番</t>
    <rPh sb="0" eb="1">
      <t>ウ</t>
    </rPh>
    <rPh sb="1" eb="2">
      <t>ヤマ</t>
    </rPh>
    <rPh sb="2" eb="5">
      <t>サツキチョウ</t>
    </rPh>
    <rPh sb="8" eb="9">
      <t>バン</t>
    </rPh>
    <phoneticPr fontId="1"/>
  </si>
  <si>
    <t>-</t>
  </si>
  <si>
    <t>天神町118番</t>
    <rPh sb="0" eb="3">
      <t>テンジンマチ</t>
    </rPh>
    <rPh sb="6" eb="7">
      <t>バン</t>
    </rPh>
    <phoneticPr fontId="1"/>
  </si>
  <si>
    <t>（四国銀行高岡支店付近）</t>
    <rPh sb="1" eb="3">
      <t>シコク</t>
    </rPh>
    <rPh sb="3" eb="5">
      <t>ギンコウ</t>
    </rPh>
    <rPh sb="5" eb="7">
      <t>タカオカ</t>
    </rPh>
    <rPh sb="7" eb="9">
      <t>シテン</t>
    </rPh>
    <rPh sb="9" eb="11">
      <t>フキン</t>
    </rPh>
    <phoneticPr fontId="1"/>
  </si>
  <si>
    <t>（室戸小学校付近）</t>
    <rPh sb="1" eb="3">
      <t>ムロト</t>
    </rPh>
    <rPh sb="3" eb="6">
      <t>ショウガッコウ</t>
    </rPh>
    <rPh sb="6" eb="8">
      <t>フキン</t>
    </rPh>
    <phoneticPr fontId="1"/>
  </si>
  <si>
    <t>（甲浦郵便局付近）</t>
    <rPh sb="1" eb="3">
      <t>カンノウラ</t>
    </rPh>
    <rPh sb="3" eb="6">
      <t>ユウビンキョク</t>
    </rPh>
    <rPh sb="6" eb="8">
      <t>フキン</t>
    </rPh>
    <phoneticPr fontId="1"/>
  </si>
  <si>
    <t>（大川村役場付近）</t>
    <rPh sb="1" eb="4">
      <t>オオカワムラ</t>
    </rPh>
    <rPh sb="4" eb="6">
      <t>ヤクバ</t>
    </rPh>
    <rPh sb="6" eb="8">
      <t>フキン</t>
    </rPh>
    <phoneticPr fontId="1"/>
  </si>
  <si>
    <t>堅横町乙1673番８外</t>
    <rPh sb="0" eb="1">
      <t>カタ</t>
    </rPh>
    <rPh sb="1" eb="3">
      <t>ヨコマチ</t>
    </rPh>
    <rPh sb="3" eb="4">
      <t>オツ</t>
    </rPh>
    <rPh sb="8" eb="9">
      <t>バン</t>
    </rPh>
    <rPh sb="10" eb="11">
      <t>ホカ</t>
    </rPh>
    <phoneticPr fontId="1"/>
  </si>
  <si>
    <t>（香美市消防本部付近）</t>
  </si>
  <si>
    <t>高知市</t>
    <rPh sb="0" eb="3">
      <t>コウチシ</t>
    </rPh>
    <phoneticPr fontId="8"/>
  </si>
  <si>
    <t>浮津67番１</t>
    <rPh sb="0" eb="1">
      <t>ウ</t>
    </rPh>
    <rPh sb="1" eb="2">
      <t>ツ</t>
    </rPh>
    <rPh sb="4" eb="5">
      <t>バン</t>
    </rPh>
    <phoneticPr fontId="1"/>
  </si>
  <si>
    <t>安芸市</t>
    <rPh sb="0" eb="3">
      <t>アキシ</t>
    </rPh>
    <phoneticPr fontId="8"/>
  </si>
  <si>
    <t>矢ノ丸１丁目704番</t>
    <rPh sb="0" eb="1">
      <t>ヤ</t>
    </rPh>
    <rPh sb="2" eb="3">
      <t>マル</t>
    </rPh>
    <rPh sb="4" eb="6">
      <t>チョウメ</t>
    </rPh>
    <rPh sb="9" eb="10">
      <t>バン</t>
    </rPh>
    <phoneticPr fontId="1"/>
  </si>
  <si>
    <t>南国市</t>
    <rPh sb="0" eb="2">
      <t>ナンゴク</t>
    </rPh>
    <rPh sb="2" eb="3">
      <t>シ</t>
    </rPh>
    <phoneticPr fontId="8"/>
  </si>
  <si>
    <t>土佐市</t>
    <rPh sb="0" eb="3">
      <t>トサシ</t>
    </rPh>
    <phoneticPr fontId="8"/>
  </si>
  <si>
    <t>駅東町４丁目708番</t>
    <rPh sb="0" eb="1">
      <t>エキ</t>
    </rPh>
    <rPh sb="1" eb="2">
      <t>ヒガシ</t>
    </rPh>
    <rPh sb="2" eb="3">
      <t>マチ</t>
    </rPh>
    <rPh sb="4" eb="6">
      <t>チョウメ</t>
    </rPh>
    <rPh sb="9" eb="10">
      <t>バン</t>
    </rPh>
    <phoneticPr fontId="1"/>
  </si>
  <si>
    <t>土佐清水市</t>
    <rPh sb="0" eb="5">
      <t>トサシミズシ</t>
    </rPh>
    <phoneticPr fontId="8"/>
  </si>
  <si>
    <t>四万十市</t>
    <rPh sb="0" eb="4">
      <t>シマントシ</t>
    </rPh>
    <phoneticPr fontId="8"/>
  </si>
  <si>
    <t>香南市</t>
    <rPh sb="0" eb="3">
      <t>コウナンシ</t>
    </rPh>
    <phoneticPr fontId="8"/>
  </si>
  <si>
    <t>（須崎警察署梼原駐在所付近）</t>
  </si>
  <si>
    <t>野市町西野字カノ丸2059番１外</t>
    <rPh sb="0" eb="3">
      <t>ノイチチョウ</t>
    </rPh>
    <rPh sb="3" eb="4">
      <t>ニシ</t>
    </rPh>
    <rPh sb="4" eb="5">
      <t>ノ</t>
    </rPh>
    <rPh sb="5" eb="6">
      <t>アザ</t>
    </rPh>
    <rPh sb="8" eb="9">
      <t>マル</t>
    </rPh>
    <rPh sb="13" eb="14">
      <t>バン</t>
    </rPh>
    <rPh sb="15" eb="16">
      <t>ホカ</t>
    </rPh>
    <phoneticPr fontId="1"/>
  </si>
  <si>
    <t>田野町</t>
    <rPh sb="0" eb="2">
      <t>タノ</t>
    </rPh>
    <rPh sb="2" eb="3">
      <t>マチ</t>
    </rPh>
    <phoneticPr fontId="8"/>
  </si>
  <si>
    <t>土佐山田町百石町２丁目125番１</t>
    <rPh sb="0" eb="4">
      <t>トサヤマダ</t>
    </rPh>
    <rPh sb="4" eb="5">
      <t>チョウ</t>
    </rPh>
    <rPh sb="5" eb="7">
      <t>ヒャッコク</t>
    </rPh>
    <rPh sb="7" eb="8">
      <t>チョウ</t>
    </rPh>
    <rPh sb="9" eb="11">
      <t>チョウメ</t>
    </rPh>
    <rPh sb="14" eb="15">
      <t>バン</t>
    </rPh>
    <phoneticPr fontId="1"/>
  </si>
  <si>
    <t>東洋町</t>
    <rPh sb="0" eb="2">
      <t>トウヨウ</t>
    </rPh>
    <rPh sb="2" eb="3">
      <t>マチ</t>
    </rPh>
    <phoneticPr fontId="8"/>
  </si>
  <si>
    <t>木ノ下1406番５</t>
    <rPh sb="0" eb="1">
      <t>キ</t>
    </rPh>
    <rPh sb="2" eb="3">
      <t>シタ</t>
    </rPh>
    <rPh sb="7" eb="8">
      <t>バン</t>
    </rPh>
    <phoneticPr fontId="1"/>
  </si>
  <si>
    <t>川口字川口南2050番33</t>
    <rPh sb="0" eb="1">
      <t>カワ</t>
    </rPh>
    <rPh sb="1" eb="2">
      <t>クチ</t>
    </rPh>
    <rPh sb="2" eb="3">
      <t>アザ</t>
    </rPh>
    <rPh sb="3" eb="6">
      <t>カワグチミナミ</t>
    </rPh>
    <rPh sb="10" eb="11">
      <t>バン</t>
    </rPh>
    <phoneticPr fontId="1"/>
  </si>
  <si>
    <t>安田町</t>
    <rPh sb="0" eb="2">
      <t>ヤスダ</t>
    </rPh>
    <rPh sb="2" eb="3">
      <t>マチ</t>
    </rPh>
    <phoneticPr fontId="8"/>
  </si>
  <si>
    <t>北川村</t>
    <rPh sb="0" eb="2">
      <t>キタガワ</t>
    </rPh>
    <rPh sb="2" eb="3">
      <t>ムラ</t>
    </rPh>
    <phoneticPr fontId="8"/>
  </si>
  <si>
    <t>馬路村</t>
    <rPh sb="0" eb="2">
      <t>ウマジ</t>
    </rPh>
    <rPh sb="2" eb="3">
      <t>ムラ</t>
    </rPh>
    <phoneticPr fontId="8"/>
  </si>
  <si>
    <t>馬路字大家3804番７</t>
    <rPh sb="0" eb="2">
      <t>ウマジ</t>
    </rPh>
    <rPh sb="2" eb="3">
      <t>アザ</t>
    </rPh>
    <rPh sb="3" eb="4">
      <t>オオ</t>
    </rPh>
    <rPh sb="4" eb="5">
      <t>イエ</t>
    </rPh>
    <rPh sb="9" eb="10">
      <t>バン</t>
    </rPh>
    <phoneticPr fontId="1"/>
  </si>
  <si>
    <t>本山町</t>
    <rPh sb="0" eb="3">
      <t>モトヤマチョウ</t>
    </rPh>
    <phoneticPr fontId="8"/>
  </si>
  <si>
    <t>本山字堀ノ尻579番２</t>
    <rPh sb="0" eb="2">
      <t>モトヤマ</t>
    </rPh>
    <rPh sb="2" eb="3">
      <t>アザ</t>
    </rPh>
    <rPh sb="3" eb="4">
      <t>ホリ</t>
    </rPh>
    <rPh sb="5" eb="6">
      <t>シリ</t>
    </rPh>
    <rPh sb="9" eb="10">
      <t>バン</t>
    </rPh>
    <phoneticPr fontId="1"/>
  </si>
  <si>
    <t>大豊町</t>
    <rPh sb="0" eb="2">
      <t>オオトヨ</t>
    </rPh>
    <rPh sb="2" eb="3">
      <t>マチ</t>
    </rPh>
    <phoneticPr fontId="8"/>
  </si>
  <si>
    <t>檮原1389番３外</t>
    <rPh sb="0" eb="2">
      <t>ユスハラ</t>
    </rPh>
    <rPh sb="6" eb="7">
      <t>バン</t>
    </rPh>
    <rPh sb="8" eb="9">
      <t>ホカ</t>
    </rPh>
    <phoneticPr fontId="1"/>
  </si>
  <si>
    <t>土佐町</t>
    <rPh sb="0" eb="2">
      <t>トサ</t>
    </rPh>
    <rPh sb="2" eb="3">
      <t>チョウ</t>
    </rPh>
    <phoneticPr fontId="8"/>
  </si>
  <si>
    <t>田井字田井町1495番３外</t>
    <rPh sb="0" eb="2">
      <t>タイ</t>
    </rPh>
    <rPh sb="2" eb="3">
      <t>アザ</t>
    </rPh>
    <rPh sb="3" eb="6">
      <t>タイチョウ</t>
    </rPh>
    <rPh sb="10" eb="11">
      <t>バン</t>
    </rPh>
    <rPh sb="12" eb="13">
      <t>ホカ</t>
    </rPh>
    <phoneticPr fontId="1"/>
  </si>
  <si>
    <t>大川村</t>
    <rPh sb="0" eb="3">
      <t>オオカワムラ</t>
    </rPh>
    <phoneticPr fontId="8"/>
  </si>
  <si>
    <t>小松字堂ノナロ52番４</t>
    <rPh sb="0" eb="2">
      <t>コマツ</t>
    </rPh>
    <rPh sb="2" eb="3">
      <t>アザ</t>
    </rPh>
    <rPh sb="3" eb="4">
      <t>ドウ</t>
    </rPh>
    <rPh sb="9" eb="10">
      <t>バン</t>
    </rPh>
    <phoneticPr fontId="1"/>
  </si>
  <si>
    <t>仁淀川町</t>
    <rPh sb="0" eb="3">
      <t>ニヨドガワ</t>
    </rPh>
    <rPh sb="3" eb="4">
      <t>マチ</t>
    </rPh>
    <phoneticPr fontId="8"/>
  </si>
  <si>
    <t>大崎字椎木畝171番</t>
    <rPh sb="0" eb="2">
      <t>オオサキ</t>
    </rPh>
    <rPh sb="2" eb="3">
      <t>アザ</t>
    </rPh>
    <rPh sb="3" eb="4">
      <t>シイ</t>
    </rPh>
    <rPh sb="4" eb="5">
      <t>キ</t>
    </rPh>
    <rPh sb="5" eb="6">
      <t>ウネ</t>
    </rPh>
    <rPh sb="9" eb="10">
      <t>バン</t>
    </rPh>
    <phoneticPr fontId="1"/>
  </si>
  <si>
    <t>久礼字西町6372番１</t>
    <rPh sb="0" eb="1">
      <t>ク</t>
    </rPh>
    <rPh sb="1" eb="2">
      <t>レイ</t>
    </rPh>
    <rPh sb="2" eb="3">
      <t>アザ</t>
    </rPh>
    <rPh sb="3" eb="4">
      <t>ニシ</t>
    </rPh>
    <rPh sb="4" eb="5">
      <t>マチ</t>
    </rPh>
    <rPh sb="9" eb="10">
      <t>バン</t>
    </rPh>
    <phoneticPr fontId="1"/>
  </si>
  <si>
    <t>佐川町</t>
    <rPh sb="0" eb="2">
      <t>サカワ</t>
    </rPh>
    <rPh sb="2" eb="3">
      <t>マチ</t>
    </rPh>
    <phoneticPr fontId="8"/>
  </si>
  <si>
    <t>梼原町</t>
    <rPh sb="0" eb="3">
      <t>ユスハラチョウ</t>
    </rPh>
    <phoneticPr fontId="8"/>
  </si>
  <si>
    <t>津野町</t>
    <rPh sb="0" eb="2">
      <t>ツノ</t>
    </rPh>
    <rPh sb="2" eb="3">
      <t>チョウ</t>
    </rPh>
    <phoneticPr fontId="8"/>
  </si>
  <si>
    <t>姫野々字市川源兵衛屋敷502番13</t>
    <rPh sb="0" eb="1">
      <t>ヒメ</t>
    </rPh>
    <rPh sb="1" eb="2">
      <t>ノ</t>
    </rPh>
    <rPh sb="3" eb="4">
      <t>ジ</t>
    </rPh>
    <rPh sb="4" eb="6">
      <t>イチカワ</t>
    </rPh>
    <rPh sb="6" eb="7">
      <t>ミナモト</t>
    </rPh>
    <rPh sb="7" eb="8">
      <t>ヘイ</t>
    </rPh>
    <rPh sb="8" eb="9">
      <t>エイ</t>
    </rPh>
    <rPh sb="9" eb="11">
      <t>ヤシキ</t>
    </rPh>
    <rPh sb="14" eb="15">
      <t>バン</t>
    </rPh>
    <phoneticPr fontId="1"/>
  </si>
  <si>
    <t>駅南町43番１</t>
    <rPh sb="0" eb="1">
      <t>エキ</t>
    </rPh>
    <rPh sb="1" eb="3">
      <t>ミナミマチ</t>
    </rPh>
    <rPh sb="5" eb="6">
      <t>バン</t>
    </rPh>
    <phoneticPr fontId="1"/>
  </si>
  <si>
    <t>四万十町</t>
    <rPh sb="0" eb="4">
      <t>シマントチョウ</t>
    </rPh>
    <phoneticPr fontId="8"/>
  </si>
  <si>
    <t>来栖野字ｦｶﾀﾞﾔｼｷ354番１</t>
    <rPh sb="0" eb="2">
      <t>クルス</t>
    </rPh>
    <rPh sb="2" eb="3">
      <t>ノ</t>
    </rPh>
    <rPh sb="3" eb="4">
      <t>アザ</t>
    </rPh>
    <rPh sb="14" eb="15">
      <t>バン</t>
    </rPh>
    <phoneticPr fontId="1"/>
  </si>
  <si>
    <t>黒潮町</t>
    <rPh sb="0" eb="2">
      <t>クロシオ</t>
    </rPh>
    <rPh sb="2" eb="3">
      <t>チョウ</t>
    </rPh>
    <phoneticPr fontId="8"/>
  </si>
  <si>
    <t>変動率</t>
    <rPh sb="0" eb="2">
      <t>ヘンドウ</t>
    </rPh>
    <rPh sb="2" eb="3">
      <t>リツ</t>
    </rPh>
    <phoneticPr fontId="1"/>
  </si>
  <si>
    <t>（幡多信用金庫宿毛西支店付近）</t>
    <rPh sb="1" eb="3">
      <t>ハタ</t>
    </rPh>
    <rPh sb="3" eb="5">
      <t>シンヨウ</t>
    </rPh>
    <rPh sb="5" eb="7">
      <t>キンコ</t>
    </rPh>
    <rPh sb="7" eb="9">
      <t>スクモ</t>
    </rPh>
    <rPh sb="9" eb="10">
      <t>ニシ</t>
    </rPh>
    <rPh sb="10" eb="12">
      <t>シテン</t>
    </rPh>
    <rPh sb="12" eb="14">
      <t>フキン</t>
    </rPh>
    <phoneticPr fontId="1"/>
  </si>
  <si>
    <t>（安田郵便局付近）</t>
  </si>
  <si>
    <t>(H20.1.1
⇒H23.1.1)</t>
  </si>
  <si>
    <t>↑</t>
  </si>
  <si>
    <t>↓</t>
  </si>
  <si>
    <t>（サンシャイン本山付近）</t>
    <rPh sb="7" eb="9">
      <t>モトヤマ</t>
    </rPh>
    <rPh sb="9" eb="11">
      <t>フキン</t>
    </rPh>
    <phoneticPr fontId="1"/>
  </si>
  <si>
    <t>（国道55号線高知ヤクルト販売㈱本社付近）</t>
  </si>
  <si>
    <t>　　 また、路線価方式を採用していない団体にあっては、最高の価格を付設した標準地の１平方メートル当たりの価格をいう。</t>
    <rPh sb="6" eb="9">
      <t>ロセンカ</t>
    </rPh>
    <rPh sb="9" eb="11">
      <t>ホウシキ</t>
    </rPh>
    <rPh sb="12" eb="14">
      <t>サイヨウ</t>
    </rPh>
    <rPh sb="19" eb="21">
      <t>ダンタイ</t>
    </rPh>
    <rPh sb="27" eb="29">
      <t>サイコウ</t>
    </rPh>
    <rPh sb="30" eb="32">
      <t>カカク</t>
    </rPh>
    <rPh sb="33" eb="35">
      <t>フセツ</t>
    </rPh>
    <rPh sb="37" eb="39">
      <t>ヒョウジュン</t>
    </rPh>
    <rPh sb="39" eb="40">
      <t>チ</t>
    </rPh>
    <rPh sb="42" eb="44">
      <t>ヘイホウ</t>
    </rPh>
    <rPh sb="48" eb="49">
      <t>ア</t>
    </rPh>
    <rPh sb="52" eb="54">
      <t>カカク</t>
    </rPh>
    <phoneticPr fontId="1"/>
  </si>
  <si>
    <t xml:space="preserve"> ２　上記は、基準地価格の変動率であり、当該市町村全体の平均変動率を示すものではない。</t>
    <rPh sb="3" eb="5">
      <t>ジョウキ</t>
    </rPh>
    <rPh sb="7" eb="9">
      <t>キジュン</t>
    </rPh>
    <rPh sb="9" eb="10">
      <t>チ</t>
    </rPh>
    <rPh sb="10" eb="12">
      <t>カカク</t>
    </rPh>
    <rPh sb="13" eb="15">
      <t>ヘンドウ</t>
    </rPh>
    <rPh sb="15" eb="16">
      <t>リツ</t>
    </rPh>
    <rPh sb="20" eb="22">
      <t>トウガイ</t>
    </rPh>
    <rPh sb="22" eb="25">
      <t>シチョウソン</t>
    </rPh>
    <rPh sb="25" eb="27">
      <t>ゼンタイ</t>
    </rPh>
    <rPh sb="28" eb="30">
      <t>ヘイキン</t>
    </rPh>
    <rPh sb="30" eb="32">
      <t>ヘンドウ</t>
    </rPh>
    <rPh sb="32" eb="33">
      <t>リツ</t>
    </rPh>
    <rPh sb="34" eb="35">
      <t>シメ</t>
    </rPh>
    <phoneticPr fontId="1"/>
  </si>
  <si>
    <t xml:space="preserve"> １　基準地価格とは、路線価方式を採用している団体にあっては、最高の路線価を付設した街路に沿接する標準地の１平方メートル当たりの価格をいう。</t>
    <rPh sb="3" eb="5">
      <t>キジュン</t>
    </rPh>
    <rPh sb="5" eb="6">
      <t>チ</t>
    </rPh>
    <rPh sb="6" eb="8">
      <t>カカク</t>
    </rPh>
    <rPh sb="11" eb="14">
      <t>ロセンカ</t>
    </rPh>
    <rPh sb="14" eb="16">
      <t>ホウシキ</t>
    </rPh>
    <rPh sb="17" eb="19">
      <t>サイヨウ</t>
    </rPh>
    <rPh sb="23" eb="25">
      <t>ダンタイ</t>
    </rPh>
    <rPh sb="31" eb="33">
      <t>サイコウ</t>
    </rPh>
    <rPh sb="34" eb="37">
      <t>ロセンカ</t>
    </rPh>
    <rPh sb="38" eb="40">
      <t>フセツ</t>
    </rPh>
    <rPh sb="42" eb="44">
      <t>ガイロ</t>
    </rPh>
    <rPh sb="45" eb="46">
      <t>エン</t>
    </rPh>
    <rPh sb="46" eb="47">
      <t>セッ</t>
    </rPh>
    <rPh sb="49" eb="51">
      <t>ヒョウジュン</t>
    </rPh>
    <rPh sb="51" eb="52">
      <t>チ</t>
    </rPh>
    <rPh sb="54" eb="56">
      <t>ヘイホウ</t>
    </rPh>
    <rPh sb="60" eb="61">
      <t>ア</t>
    </rPh>
    <rPh sb="64" eb="66">
      <t>カカク</t>
    </rPh>
    <phoneticPr fontId="1"/>
  </si>
  <si>
    <t>帯屋町１丁目170外</t>
    <rPh sb="0" eb="3">
      <t>オビヤマチ</t>
    </rPh>
    <rPh sb="4" eb="6">
      <t>チョウメ</t>
    </rPh>
    <rPh sb="9" eb="10">
      <t>ガイ</t>
    </rPh>
    <phoneticPr fontId="1"/>
  </si>
  <si>
    <t>緑町132</t>
    <rPh sb="0" eb="1">
      <t>ミドリ</t>
    </rPh>
    <rPh sb="1" eb="2">
      <t>マチ</t>
    </rPh>
    <phoneticPr fontId="1"/>
  </si>
  <si>
    <t>本郷字木屋ノ沖229番９外</t>
    <rPh sb="0" eb="2">
      <t>ホンゴウ</t>
    </rPh>
    <rPh sb="2" eb="3">
      <t>アザ</t>
    </rPh>
    <rPh sb="3" eb="4">
      <t>モク</t>
    </rPh>
    <rPh sb="4" eb="5">
      <t>ヤ</t>
    </rPh>
    <rPh sb="6" eb="7">
      <t>オキ</t>
    </rPh>
    <rPh sb="10" eb="11">
      <t>バン</t>
    </rPh>
    <rPh sb="12" eb="13">
      <t>ガイ</t>
    </rPh>
    <phoneticPr fontId="1"/>
  </si>
  <si>
    <t>（帯屋町筋アーケード街）</t>
  </si>
  <si>
    <t>（くろしお病院付近）</t>
    <rPh sb="5" eb="7">
      <t>ビョウイン</t>
    </rPh>
    <rPh sb="7" eb="9">
      <t>フキン</t>
    </rPh>
    <phoneticPr fontId="1"/>
  </si>
  <si>
    <t>H30基準地価格(案)</t>
    <rPh sb="3" eb="5">
      <t>キジュン</t>
    </rPh>
    <rPh sb="5" eb="6">
      <t>チ</t>
    </rPh>
    <rPh sb="6" eb="8">
      <t>カカク</t>
    </rPh>
    <rPh sb="9" eb="10">
      <t>アン</t>
    </rPh>
    <phoneticPr fontId="1"/>
  </si>
  <si>
    <t>（国道321号線ショッピングセンタープラザパル付近）</t>
  </si>
  <si>
    <t>入野字龍王2019-1の一部外</t>
  </si>
  <si>
    <t>高岡町字上森畠甲2045番６</t>
    <rPh sb="0" eb="2">
      <t>タカオカ</t>
    </rPh>
    <rPh sb="2" eb="3">
      <t>マチ</t>
    </rPh>
    <rPh sb="3" eb="4">
      <t>アザ</t>
    </rPh>
    <rPh sb="4" eb="5">
      <t>ウエ</t>
    </rPh>
    <rPh sb="5" eb="6">
      <t>モリ</t>
    </rPh>
    <rPh sb="6" eb="7">
      <t>ハタケ</t>
    </rPh>
    <rPh sb="7" eb="8">
      <t>コウ</t>
    </rPh>
    <rPh sb="12" eb="13">
      <t>バン</t>
    </rPh>
    <phoneticPr fontId="1"/>
  </si>
  <si>
    <t>白浜地蔵ノ西223番7</t>
    <rPh sb="0" eb="2">
      <t>シラハマ</t>
    </rPh>
    <rPh sb="2" eb="4">
      <t>ジゾウ</t>
    </rPh>
    <rPh sb="5" eb="6">
      <t>ニシ</t>
    </rPh>
    <rPh sb="9" eb="10">
      <t>バン</t>
    </rPh>
    <phoneticPr fontId="1"/>
  </si>
  <si>
    <t>和食字琴ヶ濱甲75番２</t>
    <rPh sb="0" eb="1">
      <t>ワ</t>
    </rPh>
    <rPh sb="1" eb="2">
      <t>ジキ</t>
    </rPh>
    <rPh sb="2" eb="3">
      <t>アザ</t>
    </rPh>
    <rPh sb="3" eb="4">
      <t>コト</t>
    </rPh>
    <rPh sb="5" eb="6">
      <t>ハマ</t>
    </rPh>
    <rPh sb="6" eb="7">
      <t>コウ</t>
    </rPh>
    <rPh sb="9" eb="10">
      <t>バン</t>
    </rPh>
    <phoneticPr fontId="1"/>
  </si>
  <si>
    <t>弘見字イマ川2254番２</t>
    <rPh sb="0" eb="2">
      <t>ヒロミ</t>
    </rPh>
    <rPh sb="2" eb="3">
      <t>アザ</t>
    </rPh>
    <rPh sb="5" eb="6">
      <t>ガワ</t>
    </rPh>
    <rPh sb="10" eb="11">
      <t>バン</t>
    </rPh>
    <phoneticPr fontId="1"/>
  </si>
  <si>
    <t xml:space="preserve"> ３　基準地の変更があった市町村における令和3年度価格については、令和3基準年度の基準地の価格ではなく、変更後の地点における令和3基準年度の評価額である。</t>
    <rPh sb="3" eb="5">
      <t>キジュン</t>
    </rPh>
    <rPh sb="5" eb="6">
      <t>チ</t>
    </rPh>
    <rPh sb="7" eb="9">
      <t>ヘンコウ</t>
    </rPh>
    <rPh sb="13" eb="16">
      <t>シチョウソン</t>
    </rPh>
    <rPh sb="20" eb="22">
      <t>レイワ</t>
    </rPh>
    <rPh sb="23" eb="25">
      <t>ネンド</t>
    </rPh>
    <rPh sb="25" eb="27">
      <t>カカク</t>
    </rPh>
    <rPh sb="33" eb="35">
      <t>レイワ</t>
    </rPh>
    <rPh sb="36" eb="38">
      <t>キジュン</t>
    </rPh>
    <rPh sb="38" eb="40">
      <t>ネンド</t>
    </rPh>
    <rPh sb="41" eb="43">
      <t>キジュン</t>
    </rPh>
    <rPh sb="43" eb="44">
      <t>チ</t>
    </rPh>
    <rPh sb="45" eb="47">
      <t>カカク</t>
    </rPh>
    <rPh sb="52" eb="54">
      <t>ヘンコウ</t>
    </rPh>
    <rPh sb="54" eb="55">
      <t>ゴ</t>
    </rPh>
    <rPh sb="56" eb="58">
      <t>チテン</t>
    </rPh>
    <rPh sb="62" eb="64">
      <t>レイワ</t>
    </rPh>
    <rPh sb="68" eb="69">
      <t>ド</t>
    </rPh>
    <rPh sb="70" eb="73">
      <t>ヒョウカガク</t>
    </rPh>
    <phoneticPr fontId="1"/>
  </si>
  <si>
    <t>野友字井流裏甲８６４番７</t>
  </si>
  <si>
    <t>-</t>
    <phoneticPr fontId="1"/>
  </si>
  <si>
    <t>（高知県農協大杉出張所付近）</t>
    <rPh sb="1" eb="4">
      <t>コウチケン</t>
    </rPh>
    <rPh sb="4" eb="6">
      <t>ノウキョウ</t>
    </rPh>
    <rPh sb="6" eb="8">
      <t>オオスギ</t>
    </rPh>
    <rPh sb="8" eb="11">
      <t>シュッチョウショ</t>
    </rPh>
    <rPh sb="11" eb="13">
      <t>フキン</t>
    </rPh>
    <phoneticPr fontId="1"/>
  </si>
  <si>
    <t>永田甲464番2</t>
    <rPh sb="0" eb="2">
      <t>ナガタ</t>
    </rPh>
    <rPh sb="2" eb="3">
      <t>コウ</t>
    </rPh>
    <rPh sb="6" eb="7">
      <t>バン</t>
    </rPh>
    <phoneticPr fontId="1"/>
  </si>
  <si>
    <t>（大月郵便局付近）</t>
    <rPh sb="1" eb="3">
      <t>オオツキ</t>
    </rPh>
    <rPh sb="3" eb="6">
      <t>ユウビンキョク</t>
    </rPh>
    <rPh sb="6" eb="8">
      <t>フキン</t>
    </rPh>
    <phoneticPr fontId="1"/>
  </si>
  <si>
    <t>（黒潮町社会福祉協議会付近）</t>
    <rPh sb="1" eb="4">
      <t>クロシオチョウ</t>
    </rPh>
    <rPh sb="4" eb="6">
      <t>シャカイ</t>
    </rPh>
    <rPh sb="6" eb="8">
      <t>フクシ</t>
    </rPh>
    <rPh sb="8" eb="11">
      <t>キョウギカイ</t>
    </rPh>
    <rPh sb="11" eb="13">
      <t>フキン</t>
    </rPh>
    <phoneticPr fontId="1"/>
  </si>
  <si>
    <t>県内市町村平均</t>
    <rPh sb="0" eb="2">
      <t>ケンナイ</t>
    </rPh>
    <rPh sb="2" eb="5">
      <t>シチョウソン</t>
    </rPh>
    <rPh sb="5" eb="7">
      <t>ヘイキン</t>
    </rPh>
    <phoneticPr fontId="1"/>
  </si>
  <si>
    <t>○</t>
    <phoneticPr fontId="1"/>
  </si>
  <si>
    <t>○</t>
    <phoneticPr fontId="1"/>
  </si>
  <si>
    <t>変動率
(R2.1.1
⇒R5.1.1)</t>
    <rPh sb="0" eb="3">
      <t>ヘンドウリツ</t>
    </rPh>
    <phoneticPr fontId="1"/>
  </si>
  <si>
    <t xml:space="preserve">R3基準地価格
（R2.1.1現在）
</t>
    <rPh sb="16" eb="18">
      <t>ゲンザイ</t>
    </rPh>
    <phoneticPr fontId="1"/>
  </si>
  <si>
    <t>１.県内市町村の宅地に係る基準地価格</t>
    <rPh sb="2" eb="4">
      <t>ケンナイ</t>
    </rPh>
    <rPh sb="4" eb="7">
      <t>シチョウソン</t>
    </rPh>
    <rPh sb="8" eb="10">
      <t>タクチ</t>
    </rPh>
    <rPh sb="11" eb="12">
      <t>カカ</t>
    </rPh>
    <rPh sb="13" eb="15">
      <t>キジュン</t>
    </rPh>
    <rPh sb="15" eb="17">
      <t>チカ</t>
    </rPh>
    <rPh sb="17" eb="18">
      <t>カク</t>
    </rPh>
    <phoneticPr fontId="1"/>
  </si>
  <si>
    <t xml:space="preserve">R6基準地価格
（R5.1.1現在）
</t>
    <rPh sb="16" eb="18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</si>
</sst>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%;&quot;▲ &quot;0.0%"/>
    <numFmt numFmtId="177" formatCode="0.0;&quot;▲ &quot;0.0%"/>
    <numFmt numFmtId="178" formatCode="#,##0.0;[Red]\-#,##0.0"/>
  </numFmts>
  <fonts count="11" x14ac:knownFonts="1">
    <font>
      <sz val="11"/>
      <name val="ＭＳ Ｐゴシック"/>
      <family val="3"/>
    </font>
    <font>
      <sz val="6"/>
      <name val="ＭＳ Ｐゴシック"/>
      <family val="3"/>
    </font>
    <font>
      <sz val="11"/>
      <name val="ＭＳ ゴシック"/>
      <family val="3"/>
    </font>
    <font>
      <b/>
      <sz val="14"/>
      <name val="ＭＳ ゴシック"/>
      <family val="3"/>
    </font>
    <font>
      <sz val="10"/>
      <name val="ＭＳ ゴシック"/>
      <family val="3"/>
    </font>
    <font>
      <sz val="11"/>
      <color rgb="FFFF0000"/>
      <name val="ＭＳ ゴシック"/>
      <family val="3"/>
    </font>
    <font>
      <sz val="11"/>
      <name val="ＭＳ Ｐゴシック"/>
      <family val="3"/>
    </font>
    <font>
      <sz val="11"/>
      <color theme="1"/>
      <name val="ＭＳ ゴシック"/>
      <family val="3"/>
    </font>
    <font>
      <sz val="11"/>
      <name val="ＭＳ Ｐゴシック"/>
      <family val="3"/>
    </font>
    <font>
      <sz val="9"/>
      <color indexed="81"/>
      <name val="ＭＳ Ｐ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38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3" xfId="0" applyFont="1" applyBorder="1" applyAlignment="1">
      <alignment horizontal="distributed"/>
    </xf>
    <xf numFmtId="0" fontId="2" fillId="2" borderId="4" xfId="0" applyFont="1" applyFill="1" applyBorder="1" applyAlignment="1">
      <alignment horizontal="distributed"/>
    </xf>
    <xf numFmtId="0" fontId="2" fillId="0" borderId="5" xfId="0" applyFont="1" applyBorder="1" applyAlignment="1">
      <alignment horizontal="distributed"/>
    </xf>
    <xf numFmtId="0" fontId="2" fillId="2" borderId="5" xfId="0" applyFont="1" applyFill="1" applyBorder="1" applyAlignment="1">
      <alignment horizontal="distributed"/>
    </xf>
    <xf numFmtId="0" fontId="2" fillId="2" borderId="6" xfId="0" applyFont="1" applyFill="1" applyBorder="1" applyAlignment="1">
      <alignment horizontal="distributed"/>
    </xf>
    <xf numFmtId="0" fontId="2" fillId="0" borderId="0" xfId="0" applyFont="1" applyFill="1" applyBorder="1"/>
    <xf numFmtId="0" fontId="2" fillId="0" borderId="9" xfId="0" applyFont="1" applyBorder="1"/>
    <xf numFmtId="0" fontId="2" fillId="0" borderId="11" xfId="0" applyFont="1" applyBorder="1"/>
    <xf numFmtId="0" fontId="2" fillId="2" borderId="11" xfId="0" applyFont="1" applyFill="1" applyBorder="1"/>
    <xf numFmtId="0" fontId="4" fillId="2" borderId="11" xfId="0" applyFont="1" applyFill="1" applyBorder="1"/>
    <xf numFmtId="0" fontId="2" fillId="0" borderId="14" xfId="0" applyFont="1" applyFill="1" applyBorder="1" applyAlignment="1">
      <alignment shrinkToFit="1"/>
    </xf>
    <xf numFmtId="0" fontId="2" fillId="0" borderId="16" xfId="0" applyFont="1" applyBorder="1" applyAlignment="1">
      <alignment shrinkToFit="1"/>
    </xf>
    <xf numFmtId="0" fontId="2" fillId="2" borderId="16" xfId="0" applyFont="1" applyFill="1" applyBorder="1" applyAlignment="1">
      <alignment shrinkToFit="1"/>
    </xf>
    <xf numFmtId="0" fontId="2" fillId="0" borderId="19" xfId="0" applyFont="1" applyBorder="1" applyAlignment="1">
      <alignment horizontal="right"/>
    </xf>
    <xf numFmtId="38" fontId="2" fillId="0" borderId="20" xfId="0" applyNumberFormat="1" applyFont="1" applyBorder="1"/>
    <xf numFmtId="38" fontId="2" fillId="2" borderId="21" xfId="0" applyNumberFormat="1" applyFont="1" applyFill="1" applyBorder="1"/>
    <xf numFmtId="38" fontId="2" fillId="0" borderId="22" xfId="0" applyNumberFormat="1" applyFont="1" applyBorder="1"/>
    <xf numFmtId="38" fontId="2" fillId="2" borderId="22" xfId="0" applyNumberFormat="1" applyFont="1" applyFill="1" applyBorder="1"/>
    <xf numFmtId="177" fontId="2" fillId="0" borderId="0" xfId="0" applyNumberFormat="1" applyFont="1" applyFill="1"/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 wrapText="1"/>
    </xf>
    <xf numFmtId="0" fontId="2" fillId="0" borderId="25" xfId="0" applyFont="1" applyBorder="1" applyAlignment="1">
      <alignment horizontal="center"/>
    </xf>
    <xf numFmtId="0" fontId="2" fillId="0" borderId="25" xfId="0" applyFont="1" applyBorder="1" applyAlignment="1">
      <alignment horizontal="right"/>
    </xf>
    <xf numFmtId="176" fontId="2" fillId="0" borderId="26" xfId="2" applyNumberFormat="1" applyFont="1" applyBorder="1"/>
    <xf numFmtId="176" fontId="2" fillId="2" borderId="27" xfId="2" applyNumberFormat="1" applyFont="1" applyFill="1" applyBorder="1"/>
    <xf numFmtId="176" fontId="2" fillId="0" borderId="28" xfId="2" applyNumberFormat="1" applyFont="1" applyBorder="1"/>
    <xf numFmtId="176" fontId="2" fillId="2" borderId="28" xfId="2" applyNumberFormat="1" applyFont="1" applyFill="1" applyBorder="1"/>
    <xf numFmtId="176" fontId="2" fillId="2" borderId="29" xfId="2" applyNumberFormat="1" applyFont="1" applyFill="1" applyBorder="1"/>
    <xf numFmtId="177" fontId="2" fillId="0" borderId="26" xfId="2" applyNumberFormat="1" applyFont="1" applyBorder="1"/>
    <xf numFmtId="177" fontId="2" fillId="2" borderId="27" xfId="2" applyNumberFormat="1" applyFont="1" applyFill="1" applyBorder="1"/>
    <xf numFmtId="177" fontId="2" fillId="0" borderId="28" xfId="2" applyNumberFormat="1" applyFont="1" applyBorder="1"/>
    <xf numFmtId="177" fontId="2" fillId="2" borderId="28" xfId="2" applyNumberFormat="1" applyFont="1" applyFill="1" applyBorder="1"/>
    <xf numFmtId="177" fontId="2" fillId="2" borderId="29" xfId="2" applyNumberFormat="1" applyFont="1" applyFill="1" applyBorder="1"/>
    <xf numFmtId="0" fontId="5" fillId="0" borderId="0" xfId="0" applyFont="1"/>
    <xf numFmtId="0" fontId="7" fillId="0" borderId="0" xfId="0" applyFont="1"/>
    <xf numFmtId="38" fontId="2" fillId="0" borderId="32" xfId="1" applyFont="1" applyBorder="1" applyAlignment="1">
      <alignment horizontal="center"/>
    </xf>
    <xf numFmtId="38" fontId="2" fillId="2" borderId="33" xfId="1" applyFont="1" applyFill="1" applyBorder="1" applyAlignment="1">
      <alignment horizontal="center"/>
    </xf>
    <xf numFmtId="38" fontId="2" fillId="0" borderId="34" xfId="1" applyFont="1" applyBorder="1" applyAlignment="1">
      <alignment horizontal="center"/>
    </xf>
    <xf numFmtId="38" fontId="2" fillId="2" borderId="34" xfId="1" applyFont="1" applyFill="1" applyBorder="1" applyAlignment="1">
      <alignment horizontal="center"/>
    </xf>
    <xf numFmtId="38" fontId="2" fillId="2" borderId="35" xfId="1" applyFont="1" applyFill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 wrapText="1"/>
    </xf>
    <xf numFmtId="0" fontId="2" fillId="0" borderId="31" xfId="0" applyFont="1" applyBorder="1" applyAlignment="1">
      <alignment horizontal="center"/>
    </xf>
    <xf numFmtId="0" fontId="2" fillId="0" borderId="31" xfId="0" applyFont="1" applyBorder="1" applyAlignment="1">
      <alignment horizontal="right"/>
    </xf>
    <xf numFmtId="38" fontId="2" fillId="0" borderId="36" xfId="1" applyFont="1" applyBorder="1" applyAlignment="1">
      <alignment horizontal="center"/>
    </xf>
    <xf numFmtId="38" fontId="2" fillId="0" borderId="37" xfId="1" applyFont="1" applyBorder="1" applyAlignment="1">
      <alignment horizontal="distributed"/>
    </xf>
    <xf numFmtId="38" fontId="2" fillId="2" borderId="33" xfId="1" applyFont="1" applyFill="1" applyBorder="1" applyAlignment="1">
      <alignment horizontal="distributed"/>
    </xf>
    <xf numFmtId="38" fontId="2" fillId="0" borderId="34" xfId="1" applyFont="1" applyBorder="1" applyAlignment="1">
      <alignment horizontal="distributed"/>
    </xf>
    <xf numFmtId="38" fontId="2" fillId="2" borderId="34" xfId="1" applyFont="1" applyFill="1" applyBorder="1" applyAlignment="1">
      <alignment horizontal="distributed"/>
    </xf>
    <xf numFmtId="38" fontId="2" fillId="2" borderId="38" xfId="1" applyFont="1" applyFill="1" applyBorder="1" applyAlignment="1">
      <alignment horizontal="distributed"/>
    </xf>
    <xf numFmtId="0" fontId="2" fillId="0" borderId="39" xfId="0" applyFont="1" applyBorder="1" applyAlignment="1">
      <alignment horizontal="distributed" vertical="center"/>
    </xf>
    <xf numFmtId="0" fontId="2" fillId="0" borderId="40" xfId="0" applyFont="1" applyBorder="1" applyAlignment="1">
      <alignment horizontal="distributed" vertical="center"/>
    </xf>
    <xf numFmtId="0" fontId="2" fillId="0" borderId="41" xfId="0" applyFont="1" applyBorder="1" applyAlignment="1">
      <alignment horizontal="distributed" vertical="center"/>
    </xf>
    <xf numFmtId="0" fontId="2" fillId="0" borderId="42" xfId="0" applyFont="1" applyBorder="1" applyAlignment="1">
      <alignment horizontal="distributed" vertical="center"/>
    </xf>
    <xf numFmtId="0" fontId="2" fillId="0" borderId="43" xfId="0" applyFont="1" applyBorder="1" applyAlignment="1">
      <alignment horizontal="distributed" vertical="center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right" vertical="center"/>
    </xf>
    <xf numFmtId="38" fontId="2" fillId="0" borderId="45" xfId="1" applyFont="1" applyBorder="1" applyAlignment="1">
      <alignment vertical="center"/>
    </xf>
    <xf numFmtId="38" fontId="2" fillId="0" borderId="46" xfId="1" applyFont="1" applyFill="1" applyBorder="1" applyAlignment="1">
      <alignment vertical="center"/>
    </xf>
    <xf numFmtId="38" fontId="2" fillId="0" borderId="47" xfId="1" applyFont="1" applyBorder="1" applyAlignment="1">
      <alignment vertical="center"/>
    </xf>
    <xf numFmtId="38" fontId="2" fillId="0" borderId="37" xfId="1" applyFont="1" applyBorder="1" applyAlignment="1">
      <alignment vertical="center"/>
    </xf>
    <xf numFmtId="38" fontId="2" fillId="0" borderId="48" xfId="1" applyFont="1" applyBorder="1" applyAlignment="1">
      <alignment vertical="center"/>
    </xf>
    <xf numFmtId="0" fontId="2" fillId="0" borderId="15" xfId="0" applyFont="1" applyBorder="1" applyAlignment="1">
      <alignment horizontal="right" vertical="center"/>
    </xf>
    <xf numFmtId="38" fontId="2" fillId="0" borderId="16" xfId="1" applyFont="1" applyBorder="1" applyAlignment="1">
      <alignment vertical="center"/>
    </xf>
    <xf numFmtId="38" fontId="2" fillId="0" borderId="49" xfId="1" applyFont="1" applyBorder="1" applyAlignment="1">
      <alignment vertical="center"/>
    </xf>
    <xf numFmtId="38" fontId="2" fillId="0" borderId="14" xfId="1" applyFont="1" applyBorder="1" applyAlignment="1">
      <alignment vertical="center"/>
    </xf>
    <xf numFmtId="38" fontId="2" fillId="0" borderId="15" xfId="1" applyFont="1" applyBorder="1" applyAlignment="1">
      <alignment vertical="center"/>
    </xf>
    <xf numFmtId="38" fontId="2" fillId="0" borderId="17" xfId="1" applyFont="1" applyBorder="1" applyAlignment="1">
      <alignment vertical="center"/>
    </xf>
    <xf numFmtId="0" fontId="2" fillId="0" borderId="39" xfId="0" applyFont="1" applyFill="1" applyBorder="1" applyAlignment="1">
      <alignment horizontal="distributed"/>
    </xf>
    <xf numFmtId="0" fontId="2" fillId="0" borderId="40" xfId="0" applyFont="1" applyFill="1" applyBorder="1" applyAlignment="1">
      <alignment horizontal="distributed"/>
    </xf>
    <xf numFmtId="0" fontId="2" fillId="0" borderId="41" xfId="0" applyFont="1" applyFill="1" applyBorder="1" applyAlignment="1">
      <alignment horizontal="distributed"/>
    </xf>
    <xf numFmtId="0" fontId="2" fillId="0" borderId="42" xfId="0" applyFont="1" applyFill="1" applyBorder="1" applyAlignment="1">
      <alignment horizontal="distributed"/>
    </xf>
    <xf numFmtId="0" fontId="2" fillId="0" borderId="43" xfId="0" applyFont="1" applyBorder="1" applyAlignment="1">
      <alignment horizontal="distributed"/>
    </xf>
    <xf numFmtId="0" fontId="2" fillId="0" borderId="44" xfId="0" applyFont="1" applyFill="1" applyBorder="1" applyAlignment="1">
      <alignment horizontal="right"/>
    </xf>
    <xf numFmtId="38" fontId="2" fillId="0" borderId="45" xfId="1" applyFont="1" applyFill="1" applyBorder="1"/>
    <xf numFmtId="38" fontId="2" fillId="0" borderId="46" xfId="1" applyFont="1" applyFill="1" applyBorder="1"/>
    <xf numFmtId="38" fontId="2" fillId="0" borderId="47" xfId="1" applyFont="1" applyFill="1" applyBorder="1"/>
    <xf numFmtId="38" fontId="2" fillId="0" borderId="37" xfId="1" applyFont="1" applyFill="1" applyBorder="1"/>
    <xf numFmtId="38" fontId="2" fillId="0" borderId="48" xfId="1" applyFont="1" applyBorder="1"/>
    <xf numFmtId="0" fontId="2" fillId="0" borderId="15" xfId="0" applyFont="1" applyFill="1" applyBorder="1" applyAlignment="1">
      <alignment horizontal="right"/>
    </xf>
    <xf numFmtId="38" fontId="2" fillId="0" borderId="16" xfId="1" applyFont="1" applyFill="1" applyBorder="1"/>
    <xf numFmtId="38" fontId="2" fillId="0" borderId="49" xfId="1" applyFont="1" applyFill="1" applyBorder="1"/>
    <xf numFmtId="38" fontId="2" fillId="0" borderId="14" xfId="1" applyFont="1" applyFill="1" applyBorder="1"/>
    <xf numFmtId="38" fontId="2" fillId="0" borderId="15" xfId="1" applyFont="1" applyFill="1" applyBorder="1"/>
    <xf numFmtId="38" fontId="2" fillId="0" borderId="17" xfId="1" applyFont="1" applyBorder="1"/>
    <xf numFmtId="0" fontId="2" fillId="3" borderId="10" xfId="0" applyFont="1" applyFill="1" applyBorder="1"/>
    <xf numFmtId="0" fontId="2" fillId="3" borderId="15" xfId="0" applyFont="1" applyFill="1" applyBorder="1" applyAlignment="1">
      <alignment shrinkToFit="1"/>
    </xf>
    <xf numFmtId="0" fontId="2" fillId="3" borderId="16" xfId="0" applyFont="1" applyFill="1" applyBorder="1" applyAlignment="1">
      <alignment shrinkToFit="1"/>
    </xf>
    <xf numFmtId="0" fontId="2" fillId="2" borderId="12" xfId="0" applyFont="1" applyFill="1" applyBorder="1"/>
    <xf numFmtId="0" fontId="10" fillId="0" borderId="16" xfId="0" applyFont="1" applyBorder="1" applyAlignment="1">
      <alignment shrinkToFit="1"/>
    </xf>
    <xf numFmtId="0" fontId="10" fillId="0" borderId="11" xfId="0" applyFont="1" applyBorder="1"/>
    <xf numFmtId="0" fontId="10" fillId="2" borderId="11" xfId="0" applyFont="1" applyFill="1" applyBorder="1"/>
    <xf numFmtId="0" fontId="2" fillId="0" borderId="19" xfId="0" applyFont="1" applyFill="1" applyBorder="1" applyAlignment="1">
      <alignment horizontal="right"/>
    </xf>
    <xf numFmtId="38" fontId="2" fillId="0" borderId="20" xfId="0" applyNumberFormat="1" applyFont="1" applyFill="1" applyBorder="1"/>
    <xf numFmtId="38" fontId="2" fillId="0" borderId="22" xfId="0" applyNumberFormat="1" applyFont="1" applyFill="1" applyBorder="1"/>
    <xf numFmtId="38" fontId="2" fillId="3" borderId="21" xfId="0" applyNumberFormat="1" applyFont="1" applyFill="1" applyBorder="1"/>
    <xf numFmtId="38" fontId="2" fillId="3" borderId="22" xfId="0" applyNumberFormat="1" applyFont="1" applyFill="1" applyBorder="1"/>
    <xf numFmtId="38" fontId="2" fillId="3" borderId="23" xfId="0" applyNumberFormat="1" applyFont="1" applyFill="1" applyBorder="1"/>
    <xf numFmtId="38" fontId="2" fillId="3" borderId="22" xfId="1" applyFont="1" applyFill="1" applyBorder="1"/>
    <xf numFmtId="0" fontId="2" fillId="0" borderId="22" xfId="0" applyFont="1" applyBorder="1"/>
    <xf numFmtId="177" fontId="2" fillId="0" borderId="22" xfId="0" applyNumberFormat="1" applyFont="1" applyFill="1" applyBorder="1"/>
    <xf numFmtId="178" fontId="2" fillId="0" borderId="22" xfId="0" applyNumberFormat="1" applyFont="1" applyBorder="1"/>
    <xf numFmtId="178" fontId="2" fillId="0" borderId="22" xfId="0" applyNumberFormat="1" applyFont="1" applyBorder="1" applyAlignment="1">
      <alignment horizontal="right"/>
    </xf>
    <xf numFmtId="0" fontId="2" fillId="3" borderId="17" xfId="0" applyFont="1" applyFill="1" applyBorder="1" applyAlignment="1">
      <alignment shrinkToFit="1"/>
    </xf>
    <xf numFmtId="0" fontId="2" fillId="3" borderId="11" xfId="0" applyFont="1" applyFill="1" applyBorder="1"/>
    <xf numFmtId="0" fontId="2" fillId="3" borderId="16" xfId="0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" fillId="0" borderId="30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8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50" xfId="0" applyFont="1" applyBorder="1" applyAlignment="1">
      <alignment horizontal="center" wrapText="1"/>
    </xf>
    <xf numFmtId="0" fontId="2" fillId="0" borderId="51" xfId="0" applyFont="1" applyBorder="1" applyAlignment="1">
      <alignment horizont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view="pageBreakPreview" zoomScale="70" zoomScaleNormal="80" zoomScaleSheetLayoutView="70" workbookViewId="0">
      <selection activeCell="E6" sqref="E6"/>
    </sheetView>
  </sheetViews>
  <sheetFormatPr defaultRowHeight="13.5" x14ac:dyDescent="0.15"/>
  <cols>
    <col min="1" max="1" width="6.25" style="1" customWidth="1"/>
    <col min="2" max="2" width="10.875" style="1" customWidth="1"/>
    <col min="3" max="3" width="30" style="1" customWidth="1"/>
    <col min="4" max="4" width="37.625" style="1" customWidth="1"/>
    <col min="5" max="6" width="16.5" style="1" customWidth="1"/>
    <col min="7" max="7" width="15.125" style="1" customWidth="1"/>
    <col min="8" max="8" width="15.125" style="1" hidden="1" customWidth="1"/>
    <col min="9" max="9" width="3.625" style="1" hidden="1" customWidth="1"/>
    <col min="10" max="10" width="1.5" style="1" customWidth="1"/>
    <col min="11" max="12" width="9.625" style="1" customWidth="1"/>
    <col min="13" max="13" width="2" style="1" customWidth="1"/>
    <col min="14" max="14" width="10.875" style="1" customWidth="1"/>
    <col min="15" max="15" width="9" style="1" customWidth="1"/>
    <col min="16" max="16384" width="9" style="1"/>
  </cols>
  <sheetData>
    <row r="1" spans="1:14" ht="21" customHeight="1" x14ac:dyDescent="0.2">
      <c r="A1" s="4" t="s">
        <v>165</v>
      </c>
    </row>
    <row r="2" spans="1:14" ht="14.25" thickBot="1" x14ac:dyDescent="0.2">
      <c r="G2" s="3" t="s">
        <v>33</v>
      </c>
      <c r="H2" s="3"/>
    </row>
    <row r="3" spans="1:14" s="2" customFormat="1" ht="24" customHeight="1" x14ac:dyDescent="0.15">
      <c r="B3" s="112" t="s">
        <v>14</v>
      </c>
      <c r="C3" s="114" t="s">
        <v>34</v>
      </c>
      <c r="D3" s="115"/>
      <c r="E3" s="123" t="s">
        <v>166</v>
      </c>
      <c r="F3" s="125" t="s">
        <v>164</v>
      </c>
      <c r="G3" s="127" t="s">
        <v>163</v>
      </c>
      <c r="H3" s="24" t="s">
        <v>130</v>
      </c>
      <c r="K3" s="119" t="s">
        <v>37</v>
      </c>
      <c r="L3" s="45"/>
      <c r="N3" s="121" t="s">
        <v>14</v>
      </c>
    </row>
    <row r="4" spans="1:14" s="2" customFormat="1" ht="27" customHeight="1" x14ac:dyDescent="0.15">
      <c r="B4" s="113"/>
      <c r="C4" s="116"/>
      <c r="D4" s="117"/>
      <c r="E4" s="124"/>
      <c r="F4" s="126"/>
      <c r="G4" s="128"/>
      <c r="H4" s="25" t="s">
        <v>133</v>
      </c>
      <c r="K4" s="120"/>
      <c r="L4" s="46" t="s">
        <v>21</v>
      </c>
      <c r="N4" s="122"/>
    </row>
    <row r="5" spans="1:14" s="2" customFormat="1" x14ac:dyDescent="0.15">
      <c r="B5" s="113"/>
      <c r="C5" s="116"/>
      <c r="D5" s="117"/>
      <c r="E5" s="124"/>
      <c r="F5" s="126"/>
      <c r="G5" s="26" t="s">
        <v>11</v>
      </c>
      <c r="H5" s="26"/>
      <c r="K5" s="120"/>
      <c r="L5" s="47" t="s">
        <v>69</v>
      </c>
      <c r="N5" s="122"/>
    </row>
    <row r="6" spans="1:14" s="3" customFormat="1" ht="14.25" thickBot="1" x14ac:dyDescent="0.2">
      <c r="B6" s="113"/>
      <c r="C6" s="116"/>
      <c r="D6" s="118"/>
      <c r="E6" s="98" t="s">
        <v>51</v>
      </c>
      <c r="F6" s="18" t="s">
        <v>59</v>
      </c>
      <c r="G6" s="27" t="s">
        <v>28</v>
      </c>
      <c r="H6" s="27"/>
      <c r="K6" s="120"/>
      <c r="L6" s="48"/>
      <c r="N6" s="122"/>
    </row>
    <row r="7" spans="1:14" x14ac:dyDescent="0.15">
      <c r="B7" s="5" t="s">
        <v>90</v>
      </c>
      <c r="C7" s="11" t="s">
        <v>141</v>
      </c>
      <c r="D7" s="15" t="s">
        <v>144</v>
      </c>
      <c r="E7" s="99">
        <v>182000</v>
      </c>
      <c r="F7" s="19">
        <v>188300</v>
      </c>
      <c r="G7" s="28">
        <f t="shared" ref="G7:G40" si="0">ROUND(E7/F7-1,3)</f>
        <v>-3.3000000000000002E-2</v>
      </c>
      <c r="H7" s="33">
        <v>-0.20300000000000001</v>
      </c>
      <c r="I7" s="1" t="s">
        <v>134</v>
      </c>
      <c r="K7" s="40" t="s">
        <v>82</v>
      </c>
      <c r="L7" s="49" t="s">
        <v>56</v>
      </c>
      <c r="N7" s="50" t="str">
        <f t="shared" ref="N7:N40" si="1">B7</f>
        <v>高知市</v>
      </c>
    </row>
    <row r="8" spans="1:14" x14ac:dyDescent="0.15">
      <c r="B8" s="6" t="s">
        <v>54</v>
      </c>
      <c r="C8" s="91" t="s">
        <v>91</v>
      </c>
      <c r="D8" s="92" t="s">
        <v>85</v>
      </c>
      <c r="E8" s="101">
        <v>24920</v>
      </c>
      <c r="F8" s="20">
        <v>25900</v>
      </c>
      <c r="G8" s="29">
        <f t="shared" si="0"/>
        <v>-3.7999999999999999E-2</v>
      </c>
      <c r="H8" s="34">
        <v>-0.28499999999999998</v>
      </c>
      <c r="I8" s="1" t="s">
        <v>134</v>
      </c>
      <c r="K8" s="41" t="s">
        <v>82</v>
      </c>
      <c r="L8" s="41" t="s">
        <v>56</v>
      </c>
      <c r="N8" s="51" t="str">
        <f t="shared" si="1"/>
        <v>室戸市</v>
      </c>
    </row>
    <row r="9" spans="1:14" x14ac:dyDescent="0.15">
      <c r="B9" s="7" t="s">
        <v>92</v>
      </c>
      <c r="C9" s="12" t="s">
        <v>93</v>
      </c>
      <c r="D9" s="16" t="s">
        <v>62</v>
      </c>
      <c r="E9" s="100">
        <v>39300</v>
      </c>
      <c r="F9" s="21">
        <v>41700</v>
      </c>
      <c r="G9" s="30">
        <f t="shared" si="0"/>
        <v>-5.8000000000000003E-2</v>
      </c>
      <c r="H9" s="35">
        <v>-0.35499999999999998</v>
      </c>
      <c r="I9" s="1" t="s">
        <v>134</v>
      </c>
      <c r="K9" s="42" t="s">
        <v>82</v>
      </c>
      <c r="L9" s="42" t="s">
        <v>56</v>
      </c>
      <c r="N9" s="52" t="str">
        <f t="shared" si="1"/>
        <v>安芸市</v>
      </c>
    </row>
    <row r="10" spans="1:14" x14ac:dyDescent="0.15">
      <c r="B10" s="8" t="s">
        <v>94</v>
      </c>
      <c r="C10" s="13" t="s">
        <v>1</v>
      </c>
      <c r="D10" s="93" t="s">
        <v>137</v>
      </c>
      <c r="E10" s="102">
        <v>64120</v>
      </c>
      <c r="F10" s="22">
        <v>65099.999999999993</v>
      </c>
      <c r="G10" s="31">
        <f t="shared" si="0"/>
        <v>-1.4999999999999999E-2</v>
      </c>
      <c r="H10" s="36">
        <v>-0.125</v>
      </c>
      <c r="I10" s="38" t="s">
        <v>135</v>
      </c>
      <c r="K10" s="43" t="s">
        <v>82</v>
      </c>
      <c r="L10" s="43" t="s">
        <v>56</v>
      </c>
      <c r="N10" s="53" t="str">
        <f t="shared" si="1"/>
        <v>南国市</v>
      </c>
    </row>
    <row r="11" spans="1:14" x14ac:dyDescent="0.15">
      <c r="B11" s="7" t="s">
        <v>95</v>
      </c>
      <c r="C11" s="12" t="s">
        <v>149</v>
      </c>
      <c r="D11" s="16" t="s">
        <v>84</v>
      </c>
      <c r="E11" s="100">
        <v>45500</v>
      </c>
      <c r="F11" s="21">
        <v>47700</v>
      </c>
      <c r="G11" s="30">
        <f t="shared" si="0"/>
        <v>-4.5999999999999999E-2</v>
      </c>
      <c r="H11" s="35">
        <v>-0.219</v>
      </c>
      <c r="I11" s="1" t="s">
        <v>134</v>
      </c>
      <c r="K11" s="42" t="s">
        <v>82</v>
      </c>
      <c r="L11" s="42" t="s">
        <v>56</v>
      </c>
      <c r="N11" s="52" t="str">
        <f t="shared" si="1"/>
        <v>土佐市</v>
      </c>
    </row>
    <row r="12" spans="1:14" x14ac:dyDescent="0.15">
      <c r="B12" s="8" t="s">
        <v>78</v>
      </c>
      <c r="C12" s="13" t="s">
        <v>142</v>
      </c>
      <c r="D12" s="93" t="s">
        <v>145</v>
      </c>
      <c r="E12" s="102">
        <v>32900</v>
      </c>
      <c r="F12" s="22">
        <v>34720</v>
      </c>
      <c r="G12" s="31">
        <f t="shared" si="0"/>
        <v>-5.1999999999999998E-2</v>
      </c>
      <c r="H12" s="36">
        <v>-0.27400000000000002</v>
      </c>
      <c r="I12" s="1" t="s">
        <v>134</v>
      </c>
      <c r="K12" s="43" t="s">
        <v>82</v>
      </c>
      <c r="L12" s="43" t="s">
        <v>56</v>
      </c>
      <c r="N12" s="53" t="str">
        <f t="shared" si="1"/>
        <v>須崎市</v>
      </c>
    </row>
    <row r="13" spans="1:14" x14ac:dyDescent="0.15">
      <c r="B13" s="7" t="s">
        <v>79</v>
      </c>
      <c r="C13" s="12" t="s">
        <v>96</v>
      </c>
      <c r="D13" s="16" t="s">
        <v>131</v>
      </c>
      <c r="E13" s="100">
        <v>29400</v>
      </c>
      <c r="F13" s="21">
        <v>31400</v>
      </c>
      <c r="G13" s="30">
        <f t="shared" si="0"/>
        <v>-6.4000000000000001E-2</v>
      </c>
      <c r="H13" s="35">
        <v>-0.21199999999999999</v>
      </c>
      <c r="I13" s="38" t="s">
        <v>135</v>
      </c>
      <c r="K13" s="42" t="s">
        <v>82</v>
      </c>
      <c r="L13" s="42" t="s">
        <v>56</v>
      </c>
      <c r="N13" s="52" t="str">
        <f t="shared" si="1"/>
        <v>宿毛市</v>
      </c>
    </row>
    <row r="14" spans="1:14" x14ac:dyDescent="0.15">
      <c r="B14" s="8" t="s">
        <v>97</v>
      </c>
      <c r="C14" s="13" t="s">
        <v>83</v>
      </c>
      <c r="D14" s="17" t="s">
        <v>147</v>
      </c>
      <c r="E14" s="102">
        <v>23240</v>
      </c>
      <c r="F14" s="22">
        <v>24500</v>
      </c>
      <c r="G14" s="31">
        <f t="shared" si="0"/>
        <v>-5.0999999999999997E-2</v>
      </c>
      <c r="H14" s="36">
        <v>-0.21099999999999999</v>
      </c>
      <c r="I14" s="38" t="s">
        <v>135</v>
      </c>
      <c r="K14" s="43" t="s">
        <v>82</v>
      </c>
      <c r="L14" s="43" t="s">
        <v>56</v>
      </c>
      <c r="N14" s="53" t="str">
        <f t="shared" si="1"/>
        <v>土佐清水市</v>
      </c>
    </row>
    <row r="15" spans="1:14" x14ac:dyDescent="0.15">
      <c r="B15" s="7" t="s">
        <v>98</v>
      </c>
      <c r="C15" s="12" t="s">
        <v>81</v>
      </c>
      <c r="D15" s="16" t="s">
        <v>25</v>
      </c>
      <c r="E15" s="100">
        <v>42600</v>
      </c>
      <c r="F15" s="21">
        <v>43700</v>
      </c>
      <c r="G15" s="30">
        <f t="shared" si="0"/>
        <v>-2.5000000000000001E-2</v>
      </c>
      <c r="H15" s="35">
        <v>-0.218</v>
      </c>
      <c r="I15" s="1" t="s">
        <v>134</v>
      </c>
      <c r="K15" s="42" t="s">
        <v>82</v>
      </c>
      <c r="L15" s="42" t="s">
        <v>56</v>
      </c>
      <c r="N15" s="52" t="str">
        <f t="shared" si="1"/>
        <v>四万十市</v>
      </c>
    </row>
    <row r="16" spans="1:14" x14ac:dyDescent="0.15">
      <c r="B16" s="8" t="s">
        <v>99</v>
      </c>
      <c r="C16" s="13" t="s">
        <v>101</v>
      </c>
      <c r="D16" s="17" t="s">
        <v>8</v>
      </c>
      <c r="E16" s="102">
        <v>55300</v>
      </c>
      <c r="F16" s="22">
        <v>56200</v>
      </c>
      <c r="G16" s="31">
        <f t="shared" si="0"/>
        <v>-1.6E-2</v>
      </c>
      <c r="H16" s="36">
        <v>-0.115</v>
      </c>
      <c r="I16" s="38" t="s">
        <v>135</v>
      </c>
      <c r="K16" s="43" t="s">
        <v>82</v>
      </c>
      <c r="L16" s="43" t="s">
        <v>56</v>
      </c>
      <c r="N16" s="53" t="str">
        <f t="shared" si="1"/>
        <v>香南市</v>
      </c>
    </row>
    <row r="17" spans="2:14" x14ac:dyDescent="0.15">
      <c r="B17" s="7" t="s">
        <v>80</v>
      </c>
      <c r="C17" s="12" t="s">
        <v>103</v>
      </c>
      <c r="D17" s="95" t="s">
        <v>89</v>
      </c>
      <c r="E17" s="100">
        <v>55860</v>
      </c>
      <c r="F17" s="21">
        <v>57050</v>
      </c>
      <c r="G17" s="30">
        <f t="shared" si="0"/>
        <v>-2.1000000000000001E-2</v>
      </c>
      <c r="H17" s="35">
        <v>0</v>
      </c>
      <c r="I17" s="38" t="s">
        <v>135</v>
      </c>
      <c r="K17" s="42" t="s">
        <v>82</v>
      </c>
      <c r="L17" s="42" t="s">
        <v>56</v>
      </c>
      <c r="N17" s="52" t="str">
        <f t="shared" si="1"/>
        <v>香美市</v>
      </c>
    </row>
    <row r="18" spans="2:14" x14ac:dyDescent="0.15">
      <c r="B18" s="8" t="s">
        <v>104</v>
      </c>
      <c r="C18" s="13" t="s">
        <v>150</v>
      </c>
      <c r="D18" s="17" t="s">
        <v>86</v>
      </c>
      <c r="E18" s="102">
        <v>11550</v>
      </c>
      <c r="F18" s="104">
        <v>11970</v>
      </c>
      <c r="G18" s="31">
        <f t="shared" si="0"/>
        <v>-3.5000000000000003E-2</v>
      </c>
      <c r="H18" s="36">
        <v>-0.16400000000000001</v>
      </c>
      <c r="I18" s="38" t="s">
        <v>135</v>
      </c>
      <c r="K18" s="43" t="s">
        <v>82</v>
      </c>
      <c r="L18" s="43" t="s">
        <v>82</v>
      </c>
      <c r="N18" s="53" t="str">
        <f t="shared" si="1"/>
        <v>東洋町</v>
      </c>
    </row>
    <row r="19" spans="2:14" x14ac:dyDescent="0.15">
      <c r="B19" s="7" t="s">
        <v>39</v>
      </c>
      <c r="C19" s="12" t="s">
        <v>88</v>
      </c>
      <c r="D19" s="16" t="s">
        <v>63</v>
      </c>
      <c r="E19" s="100">
        <v>22190</v>
      </c>
      <c r="F19" s="21">
        <v>23100</v>
      </c>
      <c r="G19" s="30">
        <f t="shared" si="0"/>
        <v>-3.9E-2</v>
      </c>
      <c r="H19" s="35">
        <v>-0.2</v>
      </c>
      <c r="I19" s="38" t="s">
        <v>135</v>
      </c>
      <c r="K19" s="42" t="s">
        <v>82</v>
      </c>
      <c r="L19" s="42" t="s">
        <v>56</v>
      </c>
      <c r="N19" s="52" t="str">
        <f t="shared" si="1"/>
        <v>奈半利町</v>
      </c>
    </row>
    <row r="20" spans="2:14" x14ac:dyDescent="0.15">
      <c r="B20" s="8" t="s">
        <v>102</v>
      </c>
      <c r="C20" s="13" t="s">
        <v>105</v>
      </c>
      <c r="D20" s="17" t="s">
        <v>58</v>
      </c>
      <c r="E20" s="102">
        <v>21560</v>
      </c>
      <c r="F20" s="22">
        <v>22500</v>
      </c>
      <c r="G20" s="31">
        <f t="shared" si="0"/>
        <v>-4.2000000000000003E-2</v>
      </c>
      <c r="H20" s="36">
        <v>-0.26300000000000001</v>
      </c>
      <c r="I20" s="1" t="s">
        <v>134</v>
      </c>
      <c r="K20" s="43" t="s">
        <v>82</v>
      </c>
      <c r="L20" s="43" t="s">
        <v>56</v>
      </c>
      <c r="N20" s="53" t="str">
        <f t="shared" si="1"/>
        <v>田野町</v>
      </c>
    </row>
    <row r="21" spans="2:14" x14ac:dyDescent="0.15">
      <c r="B21" s="7" t="s">
        <v>107</v>
      </c>
      <c r="C21" s="12" t="s">
        <v>47</v>
      </c>
      <c r="D21" s="16" t="s">
        <v>132</v>
      </c>
      <c r="E21" s="100">
        <v>16800</v>
      </c>
      <c r="F21" s="21">
        <v>18060</v>
      </c>
      <c r="G21" s="30">
        <f t="shared" si="0"/>
        <v>-7.0000000000000007E-2</v>
      </c>
      <c r="H21" s="35">
        <v>-0.189</v>
      </c>
      <c r="I21" s="1" t="s">
        <v>134</v>
      </c>
      <c r="K21" s="42" t="s">
        <v>82</v>
      </c>
      <c r="L21" s="42" t="s">
        <v>82</v>
      </c>
      <c r="N21" s="52" t="str">
        <f t="shared" si="1"/>
        <v>安田町</v>
      </c>
    </row>
    <row r="22" spans="2:14" x14ac:dyDescent="0.15">
      <c r="B22" s="8" t="s">
        <v>108</v>
      </c>
      <c r="C22" s="13" t="s">
        <v>154</v>
      </c>
      <c r="D22" s="17" t="s">
        <v>66</v>
      </c>
      <c r="E22" s="102">
        <v>7280</v>
      </c>
      <c r="F22" s="22">
        <v>7630</v>
      </c>
      <c r="G22" s="31">
        <f t="shared" si="0"/>
        <v>-4.5999999999999999E-2</v>
      </c>
      <c r="H22" s="36">
        <v>-0.183</v>
      </c>
      <c r="I22" s="1" t="s">
        <v>134</v>
      </c>
      <c r="K22" s="43" t="s">
        <v>82</v>
      </c>
      <c r="L22" s="43" t="s">
        <v>82</v>
      </c>
      <c r="N22" s="53" t="str">
        <f t="shared" si="1"/>
        <v>北川村</v>
      </c>
    </row>
    <row r="23" spans="2:14" x14ac:dyDescent="0.15">
      <c r="B23" s="7" t="s">
        <v>109</v>
      </c>
      <c r="C23" s="12" t="s">
        <v>110</v>
      </c>
      <c r="D23" s="16" t="s">
        <v>64</v>
      </c>
      <c r="E23" s="100">
        <v>6680</v>
      </c>
      <c r="F23" s="21">
        <v>6790</v>
      </c>
      <c r="G23" s="30">
        <f t="shared" si="0"/>
        <v>-1.6E-2</v>
      </c>
      <c r="H23" s="35">
        <v>-0.13200000000000001</v>
      </c>
      <c r="I23" s="1" t="s">
        <v>134</v>
      </c>
      <c r="K23" s="42" t="s">
        <v>82</v>
      </c>
      <c r="L23" s="42" t="s">
        <v>82</v>
      </c>
      <c r="N23" s="52" t="str">
        <f t="shared" si="1"/>
        <v>馬路村</v>
      </c>
    </row>
    <row r="24" spans="2:14" x14ac:dyDescent="0.15">
      <c r="B24" s="8" t="s">
        <v>53</v>
      </c>
      <c r="C24" s="13" t="s">
        <v>151</v>
      </c>
      <c r="D24" s="93" t="s">
        <v>30</v>
      </c>
      <c r="E24" s="102">
        <v>20720</v>
      </c>
      <c r="F24" s="22">
        <v>21210</v>
      </c>
      <c r="G24" s="31">
        <f t="shared" si="0"/>
        <v>-2.3E-2</v>
      </c>
      <c r="H24" s="36">
        <v>-6.4000000000000001E-2</v>
      </c>
      <c r="I24" s="1" t="s">
        <v>134</v>
      </c>
      <c r="K24" s="43" t="s">
        <v>82</v>
      </c>
      <c r="L24" s="43" t="s">
        <v>56</v>
      </c>
      <c r="N24" s="53" t="str">
        <f t="shared" si="1"/>
        <v>芸西村</v>
      </c>
    </row>
    <row r="25" spans="2:14" x14ac:dyDescent="0.15">
      <c r="B25" s="7" t="s">
        <v>111</v>
      </c>
      <c r="C25" s="96" t="s">
        <v>112</v>
      </c>
      <c r="D25" s="16" t="s">
        <v>136</v>
      </c>
      <c r="E25" s="100">
        <v>19300</v>
      </c>
      <c r="F25" s="21">
        <v>19700</v>
      </c>
      <c r="G25" s="30">
        <f t="shared" si="0"/>
        <v>-0.02</v>
      </c>
      <c r="H25" s="35">
        <v>-0.20100000000000001</v>
      </c>
      <c r="I25" s="1" t="s">
        <v>134</v>
      </c>
      <c r="K25" s="42" t="s">
        <v>82</v>
      </c>
      <c r="L25" s="42" t="s">
        <v>56</v>
      </c>
      <c r="N25" s="52" t="str">
        <f t="shared" si="1"/>
        <v>本山町</v>
      </c>
    </row>
    <row r="26" spans="2:14" x14ac:dyDescent="0.15">
      <c r="B26" s="8" t="s">
        <v>113</v>
      </c>
      <c r="C26" s="97" t="s">
        <v>106</v>
      </c>
      <c r="D26" s="111" t="s">
        <v>156</v>
      </c>
      <c r="E26" s="102">
        <v>14280</v>
      </c>
      <c r="F26" s="22">
        <v>14560</v>
      </c>
      <c r="G26" s="31">
        <f t="shared" si="0"/>
        <v>-1.9E-2</v>
      </c>
      <c r="H26" s="36">
        <v>-0.27200000000000002</v>
      </c>
      <c r="I26" s="1" t="s">
        <v>134</v>
      </c>
      <c r="K26" s="43" t="s">
        <v>82</v>
      </c>
      <c r="L26" s="43" t="s">
        <v>56</v>
      </c>
      <c r="N26" s="53" t="str">
        <f t="shared" si="1"/>
        <v>大豊町</v>
      </c>
    </row>
    <row r="27" spans="2:14" x14ac:dyDescent="0.15">
      <c r="B27" s="7" t="s">
        <v>115</v>
      </c>
      <c r="C27" s="96" t="s">
        <v>116</v>
      </c>
      <c r="D27" s="16" t="s">
        <v>57</v>
      </c>
      <c r="E27" s="100">
        <v>18130</v>
      </c>
      <c r="F27" s="21">
        <v>18620</v>
      </c>
      <c r="G27" s="30">
        <f t="shared" si="0"/>
        <v>-2.5999999999999999E-2</v>
      </c>
      <c r="H27" s="35">
        <v>-0.20699999999999999</v>
      </c>
      <c r="I27" s="1" t="s">
        <v>134</v>
      </c>
      <c r="K27" s="42" t="s">
        <v>82</v>
      </c>
      <c r="L27" s="42" t="s">
        <v>155</v>
      </c>
      <c r="N27" s="52" t="str">
        <f t="shared" si="1"/>
        <v>土佐町</v>
      </c>
    </row>
    <row r="28" spans="2:14" x14ac:dyDescent="0.15">
      <c r="B28" s="8" t="s">
        <v>117</v>
      </c>
      <c r="C28" s="13" t="s">
        <v>118</v>
      </c>
      <c r="D28" s="17" t="s">
        <v>87</v>
      </c>
      <c r="E28" s="102">
        <v>3129</v>
      </c>
      <c r="F28" s="22">
        <v>3157</v>
      </c>
      <c r="G28" s="31">
        <f t="shared" si="0"/>
        <v>-8.9999999999999993E-3</v>
      </c>
      <c r="H28" s="36">
        <v>-9.0999999999999998E-2</v>
      </c>
      <c r="I28" s="1" t="s">
        <v>134</v>
      </c>
      <c r="K28" s="43" t="s">
        <v>82</v>
      </c>
      <c r="L28" s="43" t="s">
        <v>82</v>
      </c>
      <c r="N28" s="53" t="str">
        <f t="shared" si="1"/>
        <v>大川村</v>
      </c>
    </row>
    <row r="29" spans="2:14" x14ac:dyDescent="0.15">
      <c r="B29" s="7" t="s">
        <v>74</v>
      </c>
      <c r="C29" s="12" t="s">
        <v>126</v>
      </c>
      <c r="D29" s="16" t="s">
        <v>75</v>
      </c>
      <c r="E29" s="100">
        <v>53500</v>
      </c>
      <c r="F29" s="21">
        <v>54600</v>
      </c>
      <c r="G29" s="30">
        <f t="shared" si="0"/>
        <v>-0.02</v>
      </c>
      <c r="H29" s="35">
        <v>-0.21099999999999999</v>
      </c>
      <c r="I29" s="1" t="s">
        <v>134</v>
      </c>
      <c r="K29" s="42" t="s">
        <v>82</v>
      </c>
      <c r="L29" s="42" t="s">
        <v>56</v>
      </c>
      <c r="N29" s="52" t="str">
        <f t="shared" si="1"/>
        <v>いの町</v>
      </c>
    </row>
    <row r="30" spans="2:14" x14ac:dyDescent="0.15">
      <c r="B30" s="8" t="s">
        <v>119</v>
      </c>
      <c r="C30" s="13" t="s">
        <v>120</v>
      </c>
      <c r="D30" s="17" t="s">
        <v>72</v>
      </c>
      <c r="E30" s="102">
        <v>13440</v>
      </c>
      <c r="F30" s="104">
        <v>14070</v>
      </c>
      <c r="G30" s="31">
        <f t="shared" si="0"/>
        <v>-4.4999999999999998E-2</v>
      </c>
      <c r="H30" s="36">
        <v>-0.216</v>
      </c>
      <c r="I30" s="1" t="s">
        <v>134</v>
      </c>
      <c r="K30" s="43" t="s">
        <v>82</v>
      </c>
      <c r="L30" s="43" t="s">
        <v>56</v>
      </c>
      <c r="N30" s="53" t="str">
        <f t="shared" si="1"/>
        <v>仁淀川町</v>
      </c>
    </row>
    <row r="31" spans="2:14" x14ac:dyDescent="0.15">
      <c r="B31" s="7" t="s">
        <v>13</v>
      </c>
      <c r="C31" s="12" t="s">
        <v>121</v>
      </c>
      <c r="D31" s="16" t="s">
        <v>42</v>
      </c>
      <c r="E31" s="100">
        <v>23170</v>
      </c>
      <c r="F31" s="21">
        <v>24500</v>
      </c>
      <c r="G31" s="30">
        <f t="shared" si="0"/>
        <v>-5.3999999999999999E-2</v>
      </c>
      <c r="H31" s="35">
        <v>-0.25700000000000001</v>
      </c>
      <c r="I31" s="1" t="s">
        <v>134</v>
      </c>
      <c r="K31" s="42" t="s">
        <v>82</v>
      </c>
      <c r="L31" s="42" t="s">
        <v>56</v>
      </c>
      <c r="N31" s="52" t="str">
        <f t="shared" si="1"/>
        <v>中土佐町</v>
      </c>
    </row>
    <row r="32" spans="2:14" x14ac:dyDescent="0.15">
      <c r="B32" s="8" t="s">
        <v>122</v>
      </c>
      <c r="C32" s="110" t="s">
        <v>157</v>
      </c>
      <c r="D32" s="17" t="s">
        <v>65</v>
      </c>
      <c r="E32" s="102">
        <v>34100</v>
      </c>
      <c r="F32" s="22">
        <v>35100</v>
      </c>
      <c r="G32" s="31">
        <f t="shared" si="0"/>
        <v>-2.8000000000000001E-2</v>
      </c>
      <c r="H32" s="36">
        <v>-7.0999999999999994E-2</v>
      </c>
      <c r="I32" s="38" t="s">
        <v>135</v>
      </c>
      <c r="K32" s="43" t="s">
        <v>82</v>
      </c>
      <c r="L32" s="43" t="s">
        <v>56</v>
      </c>
      <c r="N32" s="53" t="str">
        <f t="shared" si="1"/>
        <v>佐川町</v>
      </c>
    </row>
    <row r="33" spans="1:14" x14ac:dyDescent="0.15">
      <c r="B33" s="7" t="s">
        <v>9</v>
      </c>
      <c r="C33" s="12" t="s">
        <v>3</v>
      </c>
      <c r="D33" s="16" t="s">
        <v>68</v>
      </c>
      <c r="E33" s="100">
        <v>27100</v>
      </c>
      <c r="F33" s="21">
        <v>27800</v>
      </c>
      <c r="G33" s="30">
        <f t="shared" si="0"/>
        <v>-2.5000000000000001E-2</v>
      </c>
      <c r="H33" s="35">
        <v>-0.23699999999999999</v>
      </c>
      <c r="I33" s="38" t="s">
        <v>135</v>
      </c>
      <c r="K33" s="42" t="s">
        <v>82</v>
      </c>
      <c r="L33" s="42" t="s">
        <v>56</v>
      </c>
      <c r="N33" s="52" t="str">
        <f t="shared" si="1"/>
        <v>越知町</v>
      </c>
    </row>
    <row r="34" spans="1:14" x14ac:dyDescent="0.15">
      <c r="B34" s="8" t="s">
        <v>123</v>
      </c>
      <c r="C34" s="13" t="s">
        <v>114</v>
      </c>
      <c r="D34" s="93" t="s">
        <v>100</v>
      </c>
      <c r="E34" s="102">
        <v>29400</v>
      </c>
      <c r="F34" s="22">
        <v>30100</v>
      </c>
      <c r="G34" s="30">
        <f t="shared" si="0"/>
        <v>-2.3E-2</v>
      </c>
      <c r="H34" s="35">
        <v>-0.24</v>
      </c>
      <c r="I34" s="39" t="s">
        <v>134</v>
      </c>
      <c r="K34" s="43" t="s">
        <v>82</v>
      </c>
      <c r="L34" s="43" t="s">
        <v>56</v>
      </c>
      <c r="N34" s="53" t="str">
        <f t="shared" si="1"/>
        <v>梼原町</v>
      </c>
    </row>
    <row r="35" spans="1:14" x14ac:dyDescent="0.15">
      <c r="B35" s="7" t="s">
        <v>76</v>
      </c>
      <c r="C35" s="12" t="s">
        <v>143</v>
      </c>
      <c r="D35" s="16" t="s">
        <v>73</v>
      </c>
      <c r="E35" s="100">
        <v>24360</v>
      </c>
      <c r="F35" s="21">
        <v>24500</v>
      </c>
      <c r="G35" s="30">
        <f t="shared" si="0"/>
        <v>-6.0000000000000001E-3</v>
      </c>
      <c r="H35" s="35">
        <v>-0.16</v>
      </c>
      <c r="I35" s="39" t="s">
        <v>134</v>
      </c>
      <c r="K35" s="42" t="s">
        <v>82</v>
      </c>
      <c r="L35" s="42" t="s">
        <v>56</v>
      </c>
      <c r="N35" s="52" t="str">
        <f t="shared" si="1"/>
        <v>日高村</v>
      </c>
    </row>
    <row r="36" spans="1:14" x14ac:dyDescent="0.15">
      <c r="B36" s="8" t="s">
        <v>124</v>
      </c>
      <c r="C36" s="14" t="s">
        <v>125</v>
      </c>
      <c r="D36" s="17" t="s">
        <v>67</v>
      </c>
      <c r="E36" s="102">
        <v>19810</v>
      </c>
      <c r="F36" s="22">
        <v>20090</v>
      </c>
      <c r="G36" s="31">
        <f t="shared" si="0"/>
        <v>-1.4E-2</v>
      </c>
      <c r="H36" s="36">
        <v>-9.6000000000000002E-2</v>
      </c>
      <c r="I36" s="38" t="s">
        <v>135</v>
      </c>
      <c r="K36" s="43" t="s">
        <v>82</v>
      </c>
      <c r="L36" s="43" t="s">
        <v>56</v>
      </c>
      <c r="N36" s="53" t="str">
        <f t="shared" si="1"/>
        <v>津野町</v>
      </c>
    </row>
    <row r="37" spans="1:14" x14ac:dyDescent="0.15">
      <c r="B37" s="7" t="s">
        <v>127</v>
      </c>
      <c r="C37" s="12" t="s">
        <v>77</v>
      </c>
      <c r="D37" s="16" t="s">
        <v>35</v>
      </c>
      <c r="E37" s="100">
        <v>24990</v>
      </c>
      <c r="F37" s="21">
        <v>27090</v>
      </c>
      <c r="G37" s="30">
        <f t="shared" si="0"/>
        <v>-7.8E-2</v>
      </c>
      <c r="H37" s="35">
        <v>-0.23799999999999999</v>
      </c>
      <c r="I37" s="1" t="s">
        <v>134</v>
      </c>
      <c r="K37" s="42" t="s">
        <v>82</v>
      </c>
      <c r="L37" s="42" t="s">
        <v>56</v>
      </c>
      <c r="N37" s="52" t="str">
        <f t="shared" si="1"/>
        <v>四万十町</v>
      </c>
    </row>
    <row r="38" spans="1:14" x14ac:dyDescent="0.15">
      <c r="A38" s="3" t="s">
        <v>161</v>
      </c>
      <c r="B38" s="8" t="s">
        <v>60</v>
      </c>
      <c r="C38" s="13" t="s">
        <v>152</v>
      </c>
      <c r="D38" s="93" t="s">
        <v>158</v>
      </c>
      <c r="E38" s="102">
        <v>14630</v>
      </c>
      <c r="F38" s="22">
        <v>14700</v>
      </c>
      <c r="G38" s="31">
        <f t="shared" si="0"/>
        <v>-5.0000000000000001E-3</v>
      </c>
      <c r="H38" s="36">
        <v>-0.183</v>
      </c>
      <c r="I38" s="1" t="s">
        <v>134</v>
      </c>
      <c r="K38" s="43" t="s">
        <v>56</v>
      </c>
      <c r="L38" s="43" t="s">
        <v>82</v>
      </c>
      <c r="N38" s="53" t="str">
        <f t="shared" si="1"/>
        <v>大月町</v>
      </c>
    </row>
    <row r="39" spans="1:14" x14ac:dyDescent="0.15">
      <c r="A39" s="3"/>
      <c r="B39" s="7" t="s">
        <v>71</v>
      </c>
      <c r="C39" s="12" t="s">
        <v>128</v>
      </c>
      <c r="D39" s="16" t="s">
        <v>70</v>
      </c>
      <c r="E39" s="100">
        <v>5180</v>
      </c>
      <c r="F39" s="21">
        <v>5306</v>
      </c>
      <c r="G39" s="30">
        <f t="shared" si="0"/>
        <v>-2.4E-2</v>
      </c>
      <c r="H39" s="35">
        <v>-0.14299999999999999</v>
      </c>
      <c r="I39" s="1" t="s">
        <v>134</v>
      </c>
      <c r="K39" s="42" t="s">
        <v>82</v>
      </c>
      <c r="L39" s="42" t="s">
        <v>82</v>
      </c>
      <c r="N39" s="52" t="str">
        <f t="shared" si="1"/>
        <v>三原村</v>
      </c>
    </row>
    <row r="40" spans="1:14" x14ac:dyDescent="0.15">
      <c r="A40" s="3" t="s">
        <v>162</v>
      </c>
      <c r="B40" s="9" t="s">
        <v>129</v>
      </c>
      <c r="C40" s="94" t="s">
        <v>148</v>
      </c>
      <c r="D40" s="109" t="s">
        <v>159</v>
      </c>
      <c r="E40" s="103">
        <v>21400</v>
      </c>
      <c r="F40" s="103">
        <v>22000</v>
      </c>
      <c r="G40" s="32">
        <f t="shared" si="0"/>
        <v>-2.7E-2</v>
      </c>
      <c r="H40" s="37">
        <v>-0.17199999999999999</v>
      </c>
      <c r="I40" s="1" t="s">
        <v>134</v>
      </c>
      <c r="K40" s="44" t="s">
        <v>161</v>
      </c>
      <c r="L40" s="44" t="s">
        <v>82</v>
      </c>
      <c r="N40" s="54" t="str">
        <f t="shared" si="1"/>
        <v>黒潮町</v>
      </c>
    </row>
    <row r="41" spans="1:14" ht="6" customHeight="1" x14ac:dyDescent="0.15"/>
    <row r="42" spans="1:14" x14ac:dyDescent="0.15">
      <c r="D42" s="105" t="s">
        <v>160</v>
      </c>
      <c r="E42" s="107">
        <f>AVERAGE(E7:E40)</f>
        <v>30818.794117647059</v>
      </c>
      <c r="F42" s="108">
        <f>AVERAGE(F7:F40)</f>
        <v>31865.382352941175</v>
      </c>
      <c r="G42" s="106">
        <f>AVERAGE(G7:G40)</f>
        <v>-3.2735294117647064E-2</v>
      </c>
      <c r="H42" s="23">
        <f>AVERAGE(H7:H40)</f>
        <v>-0.18844117647058822</v>
      </c>
    </row>
    <row r="43" spans="1:14" x14ac:dyDescent="0.15">
      <c r="B43" s="10" t="s">
        <v>0</v>
      </c>
    </row>
    <row r="44" spans="1:14" x14ac:dyDescent="0.15">
      <c r="B44" s="10" t="s">
        <v>140</v>
      </c>
    </row>
    <row r="45" spans="1:14" x14ac:dyDescent="0.15">
      <c r="B45" s="10" t="s">
        <v>138</v>
      </c>
    </row>
    <row r="46" spans="1:14" x14ac:dyDescent="0.15">
      <c r="B46" s="10" t="s">
        <v>139</v>
      </c>
    </row>
    <row r="47" spans="1:14" x14ac:dyDescent="0.15">
      <c r="B47" s="10" t="s">
        <v>153</v>
      </c>
    </row>
    <row r="49" spans="5:8" x14ac:dyDescent="0.15">
      <c r="E49" s="23"/>
      <c r="F49" s="23"/>
      <c r="G49" s="23"/>
      <c r="H49" s="23">
        <f>AVERAGE(H7:H40)</f>
        <v>-0.18844117647058822</v>
      </c>
    </row>
    <row r="51" spans="5:8" x14ac:dyDescent="0.15">
      <c r="G51" s="23"/>
    </row>
    <row r="52" spans="5:8" x14ac:dyDescent="0.15">
      <c r="G52" s="23"/>
    </row>
  </sheetData>
  <mergeCells count="7">
    <mergeCell ref="B3:B6"/>
    <mergeCell ref="C3:D6"/>
    <mergeCell ref="K3:K6"/>
    <mergeCell ref="N3:N6"/>
    <mergeCell ref="E3:E5"/>
    <mergeCell ref="F3:F5"/>
    <mergeCell ref="G3:G4"/>
  </mergeCells>
  <phoneticPr fontId="1"/>
  <pageMargins left="0.39370078740157483" right="0.39370078740157483" top="0.59055118110236227" bottom="0.39370078740157483" header="0.23622047244094491" footer="0.19685039370078741"/>
  <pageSetup paperSize="9" scale="85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36"/>
  <sheetViews>
    <sheetView workbookViewId="0">
      <selection activeCell="F3" sqref="F3:G36"/>
    </sheetView>
  </sheetViews>
  <sheetFormatPr defaultRowHeight="13.5" x14ac:dyDescent="0.15"/>
  <cols>
    <col min="2" max="2" width="11.625" bestFit="1" customWidth="1"/>
    <col min="3" max="3" width="19.375" bestFit="1" customWidth="1"/>
    <col min="4" max="4" width="15" bestFit="1" customWidth="1"/>
    <col min="6" max="6" width="11" bestFit="1" customWidth="1"/>
    <col min="7" max="7" width="19.375" bestFit="1" customWidth="1"/>
    <col min="8" max="8" width="15" bestFit="1" customWidth="1"/>
    <col min="10" max="10" width="11.625" bestFit="1" customWidth="1"/>
    <col min="11" max="11" width="19.375" bestFit="1" customWidth="1"/>
    <col min="12" max="12" width="15" bestFit="1" customWidth="1"/>
  </cols>
  <sheetData>
    <row r="1" spans="2:12" x14ac:dyDescent="0.15">
      <c r="C1" s="61" t="s">
        <v>146</v>
      </c>
      <c r="D1" s="60" t="s">
        <v>61</v>
      </c>
      <c r="G1" s="61" t="s">
        <v>146</v>
      </c>
      <c r="H1" s="60" t="s">
        <v>61</v>
      </c>
      <c r="K1" s="61" t="s">
        <v>146</v>
      </c>
      <c r="L1" s="60" t="s">
        <v>61</v>
      </c>
    </row>
    <row r="2" spans="2:12" x14ac:dyDescent="0.15">
      <c r="C2" s="62" t="s">
        <v>51</v>
      </c>
      <c r="D2" s="68" t="s">
        <v>59</v>
      </c>
      <c r="G2" s="62" t="s">
        <v>51</v>
      </c>
      <c r="H2" s="68" t="s">
        <v>59</v>
      </c>
      <c r="K2" s="79" t="s">
        <v>51</v>
      </c>
      <c r="L2" s="85" t="s">
        <v>59</v>
      </c>
    </row>
    <row r="3" spans="2:12" x14ac:dyDescent="0.15">
      <c r="B3" s="55" t="s">
        <v>27</v>
      </c>
      <c r="C3" s="63">
        <v>184400</v>
      </c>
      <c r="D3" s="69">
        <v>184400</v>
      </c>
      <c r="F3" s="55" t="s">
        <v>48</v>
      </c>
      <c r="G3" s="63">
        <v>129000</v>
      </c>
      <c r="H3" s="69">
        <v>129000</v>
      </c>
      <c r="J3" s="74" t="s">
        <v>40</v>
      </c>
      <c r="K3" s="80">
        <v>25800</v>
      </c>
      <c r="L3" s="86">
        <v>25800</v>
      </c>
    </row>
    <row r="4" spans="2:12" x14ac:dyDescent="0.15">
      <c r="B4" s="55" t="s">
        <v>19</v>
      </c>
      <c r="C4" s="64">
        <v>183700</v>
      </c>
      <c r="D4" s="69">
        <v>183700</v>
      </c>
      <c r="F4" s="55" t="s">
        <v>49</v>
      </c>
      <c r="G4" s="64">
        <v>98600</v>
      </c>
      <c r="H4" s="69">
        <v>98600</v>
      </c>
      <c r="J4" s="74" t="s">
        <v>46</v>
      </c>
      <c r="K4" s="81">
        <v>24390</v>
      </c>
      <c r="L4" s="86">
        <v>24390</v>
      </c>
    </row>
    <row r="5" spans="2:12" x14ac:dyDescent="0.15">
      <c r="B5" s="55" t="s">
        <v>29</v>
      </c>
      <c r="C5" s="64">
        <v>176542</v>
      </c>
      <c r="D5" s="69">
        <v>176542</v>
      </c>
      <c r="F5" s="55" t="s">
        <v>19</v>
      </c>
      <c r="G5" s="64">
        <v>90600</v>
      </c>
      <c r="H5" s="69">
        <v>90600</v>
      </c>
      <c r="J5" s="74" t="s">
        <v>18</v>
      </c>
      <c r="K5" s="81">
        <v>24300</v>
      </c>
      <c r="L5" s="86">
        <v>24300</v>
      </c>
    </row>
    <row r="6" spans="2:12" x14ac:dyDescent="0.15">
      <c r="B6" s="55" t="s">
        <v>24</v>
      </c>
      <c r="C6" s="64">
        <v>174900</v>
      </c>
      <c r="D6" s="69">
        <v>174900</v>
      </c>
      <c r="F6" s="55" t="s">
        <v>5</v>
      </c>
      <c r="G6" s="64">
        <v>88500</v>
      </c>
      <c r="H6" s="69">
        <v>88500</v>
      </c>
      <c r="J6" s="74" t="s">
        <v>32</v>
      </c>
      <c r="K6" s="81">
        <v>24300</v>
      </c>
      <c r="L6" s="86">
        <v>24300</v>
      </c>
    </row>
    <row r="7" spans="2:12" x14ac:dyDescent="0.15">
      <c r="B7" s="55" t="s">
        <v>55</v>
      </c>
      <c r="C7" s="64">
        <v>174700</v>
      </c>
      <c r="D7" s="69">
        <v>174700</v>
      </c>
      <c r="F7" s="55" t="s">
        <v>22</v>
      </c>
      <c r="G7" s="64">
        <v>88100</v>
      </c>
      <c r="H7" s="69">
        <v>88100</v>
      </c>
      <c r="J7" s="74" t="s">
        <v>44</v>
      </c>
      <c r="K7" s="81">
        <v>24300</v>
      </c>
      <c r="L7" s="86">
        <v>24300</v>
      </c>
    </row>
    <row r="8" spans="2:12" x14ac:dyDescent="0.15">
      <c r="B8" s="55" t="s">
        <v>22</v>
      </c>
      <c r="C8" s="64">
        <v>174200</v>
      </c>
      <c r="D8" s="69">
        <v>174200</v>
      </c>
      <c r="F8" s="55" t="s">
        <v>17</v>
      </c>
      <c r="G8" s="64">
        <v>88000</v>
      </c>
      <c r="H8" s="69">
        <v>88000</v>
      </c>
      <c r="J8" s="74" t="s">
        <v>45</v>
      </c>
      <c r="K8" s="81">
        <v>24300</v>
      </c>
      <c r="L8" s="86">
        <v>24300</v>
      </c>
    </row>
    <row r="9" spans="2:12" x14ac:dyDescent="0.15">
      <c r="B9" s="55" t="s">
        <v>4</v>
      </c>
      <c r="C9" s="64">
        <v>174000</v>
      </c>
      <c r="D9" s="69">
        <v>174000</v>
      </c>
      <c r="F9" s="55" t="s">
        <v>12</v>
      </c>
      <c r="G9" s="64">
        <v>83490</v>
      </c>
      <c r="H9" s="69">
        <v>83490</v>
      </c>
      <c r="J9" s="74" t="s">
        <v>4</v>
      </c>
      <c r="K9" s="81">
        <v>23000</v>
      </c>
      <c r="L9" s="86">
        <v>23000</v>
      </c>
    </row>
    <row r="10" spans="2:12" x14ac:dyDescent="0.15">
      <c r="B10" s="55" t="s">
        <v>12</v>
      </c>
      <c r="C10" s="64">
        <v>173510</v>
      </c>
      <c r="D10" s="69">
        <v>173510</v>
      </c>
      <c r="F10" s="55" t="s">
        <v>41</v>
      </c>
      <c r="G10" s="64">
        <v>82200</v>
      </c>
      <c r="H10" s="69">
        <v>82200</v>
      </c>
      <c r="J10" s="74" t="s">
        <v>20</v>
      </c>
      <c r="K10" s="81">
        <v>22800</v>
      </c>
      <c r="L10" s="86">
        <v>22800</v>
      </c>
    </row>
    <row r="11" spans="2:12" x14ac:dyDescent="0.15">
      <c r="B11" s="55" t="s">
        <v>36</v>
      </c>
      <c r="C11" s="64">
        <v>173000</v>
      </c>
      <c r="D11" s="69">
        <v>173000</v>
      </c>
      <c r="F11" s="55" t="s">
        <v>4</v>
      </c>
      <c r="G11" s="64">
        <v>82000</v>
      </c>
      <c r="H11" s="69">
        <v>82000</v>
      </c>
      <c r="J11" s="74" t="s">
        <v>31</v>
      </c>
      <c r="K11" s="81">
        <v>22700</v>
      </c>
      <c r="L11" s="86">
        <v>22700</v>
      </c>
    </row>
    <row r="12" spans="2:12" x14ac:dyDescent="0.15">
      <c r="B12" s="55" t="s">
        <v>31</v>
      </c>
      <c r="C12" s="64">
        <v>172200</v>
      </c>
      <c r="D12" s="69">
        <v>172200</v>
      </c>
      <c r="F12" s="55" t="s">
        <v>55</v>
      </c>
      <c r="G12" s="64">
        <v>81600</v>
      </c>
      <c r="H12" s="69">
        <v>81600</v>
      </c>
      <c r="J12" s="74" t="s">
        <v>49</v>
      </c>
      <c r="K12" s="81">
        <v>22700</v>
      </c>
      <c r="L12" s="86">
        <v>22700</v>
      </c>
    </row>
    <row r="13" spans="2:12" x14ac:dyDescent="0.15">
      <c r="B13" s="55" t="s">
        <v>15</v>
      </c>
      <c r="C13" s="64">
        <v>172000</v>
      </c>
      <c r="D13" s="69">
        <v>172000</v>
      </c>
      <c r="F13" s="55" t="s">
        <v>20</v>
      </c>
      <c r="G13" s="64">
        <v>80500</v>
      </c>
      <c r="H13" s="69">
        <v>80500</v>
      </c>
      <c r="J13" s="74" t="s">
        <v>41</v>
      </c>
      <c r="K13" s="81">
        <v>22700</v>
      </c>
      <c r="L13" s="86">
        <v>22700</v>
      </c>
    </row>
    <row r="14" spans="2:12" x14ac:dyDescent="0.15">
      <c r="B14" s="55" t="s">
        <v>17</v>
      </c>
      <c r="C14" s="64">
        <v>172000</v>
      </c>
      <c r="D14" s="69">
        <v>172000</v>
      </c>
      <c r="F14" s="55" t="s">
        <v>2</v>
      </c>
      <c r="G14" s="64">
        <v>80000</v>
      </c>
      <c r="H14" s="69">
        <v>80000</v>
      </c>
      <c r="J14" s="74" t="s">
        <v>7</v>
      </c>
      <c r="K14" s="81">
        <v>22700</v>
      </c>
      <c r="L14" s="86">
        <v>22700</v>
      </c>
    </row>
    <row r="15" spans="2:12" x14ac:dyDescent="0.15">
      <c r="B15" s="55" t="s">
        <v>48</v>
      </c>
      <c r="C15" s="64">
        <v>170000</v>
      </c>
      <c r="D15" s="69">
        <v>170000</v>
      </c>
      <c r="F15" s="55" t="s">
        <v>6</v>
      </c>
      <c r="G15" s="64">
        <v>78100</v>
      </c>
      <c r="H15" s="69">
        <v>78100</v>
      </c>
      <c r="J15" s="74" t="s">
        <v>52</v>
      </c>
      <c r="K15" s="81">
        <v>22700</v>
      </c>
      <c r="L15" s="86">
        <v>22700</v>
      </c>
    </row>
    <row r="16" spans="2:12" x14ac:dyDescent="0.15">
      <c r="B16" s="55" t="s">
        <v>16</v>
      </c>
      <c r="C16" s="64">
        <v>164600</v>
      </c>
      <c r="D16" s="69">
        <v>164600</v>
      </c>
      <c r="F16" s="55" t="s">
        <v>15</v>
      </c>
      <c r="G16" s="64">
        <v>78000</v>
      </c>
      <c r="H16" s="69">
        <v>78000</v>
      </c>
      <c r="J16" s="74" t="s">
        <v>38</v>
      </c>
      <c r="K16" s="81">
        <v>22700</v>
      </c>
      <c r="L16" s="86">
        <v>22700</v>
      </c>
    </row>
    <row r="17" spans="2:12" x14ac:dyDescent="0.15">
      <c r="B17" s="55" t="s">
        <v>5</v>
      </c>
      <c r="C17" s="64">
        <v>158400</v>
      </c>
      <c r="D17" s="69">
        <v>158400</v>
      </c>
      <c r="F17" s="55" t="s">
        <v>52</v>
      </c>
      <c r="G17" s="64">
        <v>76000</v>
      </c>
      <c r="H17" s="69">
        <v>76000</v>
      </c>
      <c r="J17" s="74" t="s">
        <v>55</v>
      </c>
      <c r="K17" s="81">
        <v>22700</v>
      </c>
      <c r="L17" s="86">
        <v>22700</v>
      </c>
    </row>
    <row r="18" spans="2:12" x14ac:dyDescent="0.15">
      <c r="B18" s="55" t="s">
        <v>18</v>
      </c>
      <c r="C18" s="64">
        <v>153300</v>
      </c>
      <c r="D18" s="69">
        <v>153300</v>
      </c>
      <c r="F18" s="55" t="s">
        <v>16</v>
      </c>
      <c r="G18" s="64">
        <v>75000</v>
      </c>
      <c r="H18" s="69">
        <v>75000</v>
      </c>
      <c r="J18" s="74" t="s">
        <v>5</v>
      </c>
      <c r="K18" s="81">
        <v>22660</v>
      </c>
      <c r="L18" s="86">
        <v>22660</v>
      </c>
    </row>
    <row r="19" spans="2:12" x14ac:dyDescent="0.15">
      <c r="B19" s="55" t="s">
        <v>38</v>
      </c>
      <c r="C19" s="64">
        <v>153300</v>
      </c>
      <c r="D19" s="69">
        <v>153300</v>
      </c>
      <c r="F19" s="55" t="s">
        <v>29</v>
      </c>
      <c r="G19" s="64">
        <v>74240</v>
      </c>
      <c r="H19" s="69">
        <v>74240</v>
      </c>
      <c r="J19" s="74" t="s">
        <v>12</v>
      </c>
      <c r="K19" s="81">
        <v>22655</v>
      </c>
      <c r="L19" s="86">
        <v>22655</v>
      </c>
    </row>
    <row r="20" spans="2:12" x14ac:dyDescent="0.15">
      <c r="B20" s="55" t="s">
        <v>6</v>
      </c>
      <c r="C20" s="64">
        <v>147100</v>
      </c>
      <c r="D20" s="69">
        <v>147100</v>
      </c>
      <c r="F20" s="55" t="s">
        <v>40</v>
      </c>
      <c r="G20" s="64">
        <v>71400</v>
      </c>
      <c r="H20" s="69">
        <v>71400</v>
      </c>
      <c r="J20" s="74" t="s">
        <v>48</v>
      </c>
      <c r="K20" s="81">
        <v>22600</v>
      </c>
      <c r="L20" s="86">
        <v>22600</v>
      </c>
    </row>
    <row r="21" spans="2:12" x14ac:dyDescent="0.15">
      <c r="B21" s="55" t="s">
        <v>20</v>
      </c>
      <c r="C21" s="64">
        <v>144400</v>
      </c>
      <c r="D21" s="69">
        <v>144400</v>
      </c>
      <c r="F21" s="55" t="s">
        <v>10</v>
      </c>
      <c r="G21" s="64">
        <v>71000</v>
      </c>
      <c r="H21" s="69">
        <v>71000</v>
      </c>
      <c r="J21" s="74" t="s">
        <v>17</v>
      </c>
      <c r="K21" s="81">
        <v>22000</v>
      </c>
      <c r="L21" s="86">
        <v>22000</v>
      </c>
    </row>
    <row r="22" spans="2:12" x14ac:dyDescent="0.15">
      <c r="B22" s="55" t="s">
        <v>45</v>
      </c>
      <c r="C22" s="64">
        <v>144400</v>
      </c>
      <c r="D22" s="69">
        <v>144400</v>
      </c>
      <c r="F22" s="55" t="s">
        <v>24</v>
      </c>
      <c r="G22" s="64">
        <v>70000</v>
      </c>
      <c r="H22" s="69">
        <v>70000</v>
      </c>
      <c r="J22" s="74" t="s">
        <v>10</v>
      </c>
      <c r="K22" s="81">
        <v>22000</v>
      </c>
      <c r="L22" s="86">
        <v>22000</v>
      </c>
    </row>
    <row r="23" spans="2:12" x14ac:dyDescent="0.15">
      <c r="B23" s="55" t="s">
        <v>10</v>
      </c>
      <c r="C23" s="64">
        <v>144000</v>
      </c>
      <c r="D23" s="69">
        <v>144000</v>
      </c>
      <c r="F23" s="55" t="s">
        <v>45</v>
      </c>
      <c r="G23" s="64">
        <v>69900</v>
      </c>
      <c r="H23" s="69">
        <v>69900</v>
      </c>
      <c r="J23" s="74" t="s">
        <v>26</v>
      </c>
      <c r="K23" s="81">
        <v>22000</v>
      </c>
      <c r="L23" s="86">
        <v>22000</v>
      </c>
    </row>
    <row r="24" spans="2:12" x14ac:dyDescent="0.15">
      <c r="B24" s="55" t="s">
        <v>2</v>
      </c>
      <c r="C24" s="64">
        <v>143000</v>
      </c>
      <c r="D24" s="69">
        <v>143000</v>
      </c>
      <c r="F24" s="55" t="s">
        <v>50</v>
      </c>
      <c r="G24" s="64">
        <v>68300</v>
      </c>
      <c r="H24" s="69">
        <v>68300</v>
      </c>
      <c r="J24" s="74" t="s">
        <v>24</v>
      </c>
      <c r="K24" s="81">
        <v>21800</v>
      </c>
      <c r="L24" s="86">
        <v>21800</v>
      </c>
    </row>
    <row r="25" spans="2:12" x14ac:dyDescent="0.15">
      <c r="B25" s="55" t="s">
        <v>40</v>
      </c>
      <c r="C25" s="64">
        <v>142800</v>
      </c>
      <c r="D25" s="69">
        <v>142800</v>
      </c>
      <c r="F25" s="55" t="s">
        <v>27</v>
      </c>
      <c r="G25" s="64">
        <v>67331</v>
      </c>
      <c r="H25" s="69">
        <v>67331</v>
      </c>
      <c r="J25" s="75" t="s">
        <v>15</v>
      </c>
      <c r="K25" s="82">
        <v>21000</v>
      </c>
      <c r="L25" s="87">
        <v>21000</v>
      </c>
    </row>
    <row r="26" spans="2:12" x14ac:dyDescent="0.15">
      <c r="B26" s="55" t="s">
        <v>49</v>
      </c>
      <c r="C26" s="64">
        <v>142600</v>
      </c>
      <c r="D26" s="69">
        <v>142600</v>
      </c>
      <c r="F26" s="55" t="s">
        <v>44</v>
      </c>
      <c r="G26" s="64">
        <v>67300</v>
      </c>
      <c r="H26" s="69">
        <v>67300</v>
      </c>
      <c r="J26" s="76" t="s">
        <v>16</v>
      </c>
      <c r="K26" s="83">
        <v>20100</v>
      </c>
      <c r="L26" s="88">
        <v>20100</v>
      </c>
    </row>
    <row r="27" spans="2:12" x14ac:dyDescent="0.15">
      <c r="B27" s="55" t="s">
        <v>26</v>
      </c>
      <c r="C27" s="64">
        <v>142000</v>
      </c>
      <c r="D27" s="69">
        <v>142000</v>
      </c>
      <c r="F27" s="55" t="s">
        <v>31</v>
      </c>
      <c r="G27" s="64">
        <v>64000</v>
      </c>
      <c r="H27" s="69">
        <v>64000</v>
      </c>
      <c r="J27" s="77" t="s">
        <v>50</v>
      </c>
      <c r="K27" s="80">
        <v>19900</v>
      </c>
      <c r="L27" s="89">
        <v>19900</v>
      </c>
    </row>
    <row r="28" spans="2:12" x14ac:dyDescent="0.15">
      <c r="B28" s="55" t="s">
        <v>52</v>
      </c>
      <c r="C28" s="64">
        <v>137000</v>
      </c>
      <c r="D28" s="69">
        <v>137000</v>
      </c>
      <c r="F28" s="55" t="s">
        <v>38</v>
      </c>
      <c r="G28" s="64">
        <v>63800</v>
      </c>
      <c r="H28" s="69">
        <v>63800</v>
      </c>
      <c r="J28" s="74" t="s">
        <v>22</v>
      </c>
      <c r="K28" s="81">
        <v>18900</v>
      </c>
      <c r="L28" s="86">
        <v>18900</v>
      </c>
    </row>
    <row r="29" spans="2:12" x14ac:dyDescent="0.15">
      <c r="B29" s="55" t="s">
        <v>7</v>
      </c>
      <c r="C29" s="64">
        <v>130400</v>
      </c>
      <c r="D29" s="69">
        <v>130400</v>
      </c>
      <c r="F29" s="55" t="s">
        <v>23</v>
      </c>
      <c r="G29" s="64">
        <v>63800</v>
      </c>
      <c r="H29" s="69">
        <v>63800</v>
      </c>
      <c r="J29" s="74" t="s">
        <v>19</v>
      </c>
      <c r="K29" s="81">
        <v>17400</v>
      </c>
      <c r="L29" s="86">
        <v>17400</v>
      </c>
    </row>
    <row r="30" spans="2:12" x14ac:dyDescent="0.15">
      <c r="B30" s="55" t="s">
        <v>41</v>
      </c>
      <c r="C30" s="64">
        <v>126000</v>
      </c>
      <c r="D30" s="69">
        <v>126000</v>
      </c>
      <c r="F30" s="55" t="s">
        <v>26</v>
      </c>
      <c r="G30" s="64">
        <v>62000</v>
      </c>
      <c r="H30" s="69">
        <v>62000</v>
      </c>
      <c r="J30" s="74" t="s">
        <v>43</v>
      </c>
      <c r="K30" s="81">
        <v>17000</v>
      </c>
      <c r="L30" s="86">
        <v>17000</v>
      </c>
    </row>
    <row r="31" spans="2:12" x14ac:dyDescent="0.15">
      <c r="B31" s="55" t="s">
        <v>44</v>
      </c>
      <c r="C31" s="64">
        <v>117200</v>
      </c>
      <c r="D31" s="69">
        <v>117200</v>
      </c>
      <c r="F31" s="55" t="s">
        <v>43</v>
      </c>
      <c r="G31" s="64">
        <v>60700</v>
      </c>
      <c r="H31" s="69">
        <v>60700</v>
      </c>
      <c r="J31" s="74" t="s">
        <v>2</v>
      </c>
      <c r="K31" s="81">
        <v>16800</v>
      </c>
      <c r="L31" s="86">
        <v>16800</v>
      </c>
    </row>
    <row r="32" spans="2:12" x14ac:dyDescent="0.15">
      <c r="B32" s="56" t="s">
        <v>23</v>
      </c>
      <c r="C32" s="65">
        <v>106300</v>
      </c>
      <c r="D32" s="70">
        <v>106300</v>
      </c>
      <c r="F32" s="56" t="s">
        <v>7</v>
      </c>
      <c r="G32" s="65">
        <v>55500</v>
      </c>
      <c r="H32" s="70">
        <v>55500</v>
      </c>
      <c r="J32" s="75" t="s">
        <v>27</v>
      </c>
      <c r="K32" s="82">
        <v>15400</v>
      </c>
      <c r="L32" s="87">
        <v>15400</v>
      </c>
    </row>
    <row r="33" spans="2:12" x14ac:dyDescent="0.15">
      <c r="B33" s="57" t="s">
        <v>50</v>
      </c>
      <c r="C33" s="66">
        <v>102400</v>
      </c>
      <c r="D33" s="71">
        <v>102400</v>
      </c>
      <c r="F33" s="57" t="s">
        <v>36</v>
      </c>
      <c r="G33" s="66">
        <v>51000</v>
      </c>
      <c r="H33" s="71">
        <v>51000</v>
      </c>
      <c r="J33" s="74" t="s">
        <v>23</v>
      </c>
      <c r="K33" s="81">
        <v>14600</v>
      </c>
      <c r="L33" s="86">
        <v>14600</v>
      </c>
    </row>
    <row r="34" spans="2:12" x14ac:dyDescent="0.15">
      <c r="B34" s="58" t="s">
        <v>43</v>
      </c>
      <c r="C34" s="63">
        <v>100000</v>
      </c>
      <c r="D34" s="72">
        <v>100000</v>
      </c>
      <c r="F34" s="58" t="s">
        <v>18</v>
      </c>
      <c r="G34" s="63">
        <v>37100</v>
      </c>
      <c r="H34" s="72">
        <v>37100</v>
      </c>
      <c r="J34" s="77" t="s">
        <v>6</v>
      </c>
      <c r="K34" s="80">
        <v>12873</v>
      </c>
      <c r="L34" s="89">
        <v>12873</v>
      </c>
    </row>
    <row r="35" spans="2:12" x14ac:dyDescent="0.15">
      <c r="B35" s="55" t="s">
        <v>32</v>
      </c>
      <c r="C35" s="64">
        <v>43900</v>
      </c>
      <c r="D35" s="69">
        <v>43900</v>
      </c>
      <c r="F35" s="55" t="s">
        <v>46</v>
      </c>
      <c r="G35" s="64">
        <v>33900</v>
      </c>
      <c r="H35" s="69">
        <v>33900</v>
      </c>
      <c r="J35" s="74" t="s">
        <v>29</v>
      </c>
      <c r="K35" s="81">
        <v>12700</v>
      </c>
      <c r="L35" s="86">
        <v>12700</v>
      </c>
    </row>
    <row r="36" spans="2:12" x14ac:dyDescent="0.15">
      <c r="B36" s="59" t="s">
        <v>46</v>
      </c>
      <c r="C36" s="67">
        <v>43800</v>
      </c>
      <c r="D36" s="73">
        <v>43800</v>
      </c>
      <c r="F36" s="59" t="s">
        <v>32</v>
      </c>
      <c r="G36" s="67">
        <v>26700</v>
      </c>
      <c r="H36" s="73">
        <v>26700</v>
      </c>
      <c r="J36" s="78" t="s">
        <v>36</v>
      </c>
      <c r="K36" s="84">
        <v>9400</v>
      </c>
      <c r="L36" s="90">
        <v>9400</v>
      </c>
    </row>
  </sheetData>
  <sortState ref="F3:H36">
    <sortCondition descending="1" ref="H3:H36"/>
  </sortState>
  <phoneticPr fontId="1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宅地</vt:lpstr>
      <vt:lpstr>Sheet1</vt:lpstr>
      <vt:lpstr>宅地!Print_Area</vt:lpstr>
    </vt:vector>
  </TitlesOfParts>
  <Company>高知県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ioas_user</dc:creator>
  <cp:lastModifiedBy>ioas_user</cp:lastModifiedBy>
  <cp:lastPrinted>2023-12-06T06:50:44Z</cp:lastPrinted>
  <dcterms:created xsi:type="dcterms:W3CDTF">2008-08-28T05:54:29Z</dcterms:created>
  <dcterms:modified xsi:type="dcterms:W3CDTF">2023-12-06T06:51:54Z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2020-11-15T23:49:44Z</vt:filetime>
  </property>
</Properties>
</file>